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3C83D18F-4D67-428D-9305-74179739CD09}" xr6:coauthVersionLast="31" xr6:coauthVersionMax="31" xr10:uidLastSave="{00000000-0000-0000-0000-000000000000}"/>
  <bookViews>
    <workbookView xWindow="0" yWindow="0" windowWidth="22260" windowHeight="12648" activeTab="4" xr2:uid="{00000000-000D-0000-FFFF-FFFF00000000}"/>
  </bookViews>
  <sheets>
    <sheet name="PLANTILLA BASE" sheetId="2" r:id="rId1"/>
    <sheet name="TABLAS" sheetId="1" r:id="rId2"/>
    <sheet name="RESULTADOS PIER" sheetId="4" r:id="rId3"/>
    <sheet name="EJE 6" sheetId="3" r:id="rId4"/>
    <sheet name="PLANILLAS EJE 6" sheetId="5" r:id="rId5"/>
  </sheets>
  <definedNames>
    <definedName name="_xlnm._FilterDatabase" localSheetId="2" hidden="1">'RESULTADOS PIER'!$A$1:$M$11101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5" l="1"/>
  <c r="C51" i="5"/>
  <c r="I58" i="5" s="1"/>
  <c r="C97" i="5"/>
  <c r="C143" i="5"/>
  <c r="I150" i="5" s="1"/>
  <c r="B140" i="5"/>
  <c r="C164" i="5"/>
  <c r="I163" i="5" s="1"/>
  <c r="I164" i="5" s="1"/>
  <c r="C162" i="5"/>
  <c r="C156" i="5"/>
  <c r="I155" i="5"/>
  <c r="I157" i="5" s="1"/>
  <c r="C155" i="5"/>
  <c r="I154" i="5" s="1"/>
  <c r="I156" i="5" s="1"/>
  <c r="C154" i="5"/>
  <c r="C153" i="5"/>
  <c r="B153" i="5"/>
  <c r="C150" i="5"/>
  <c r="C149" i="5"/>
  <c r="I147" i="5" s="1"/>
  <c r="C148" i="5"/>
  <c r="I175" i="5" s="1"/>
  <c r="B148" i="5"/>
  <c r="I146" i="5"/>
  <c r="L146" i="5" s="1"/>
  <c r="L145" i="5"/>
  <c r="I145" i="5"/>
  <c r="I143" i="5"/>
  <c r="L143" i="5" s="1"/>
  <c r="N6" i="3"/>
  <c r="N13" i="2"/>
  <c r="C104" i="5"/>
  <c r="C103" i="5"/>
  <c r="C102" i="5"/>
  <c r="P10" i="3"/>
  <c r="P9" i="3"/>
  <c r="P8" i="3"/>
  <c r="P7" i="3"/>
  <c r="P6" i="3"/>
  <c r="P5" i="3"/>
  <c r="B48" i="5" s="1"/>
  <c r="P4" i="3"/>
  <c r="B94" i="5"/>
  <c r="B2" i="5"/>
  <c r="C118" i="5"/>
  <c r="C116" i="5"/>
  <c r="B107" i="5"/>
  <c r="I104" i="5"/>
  <c r="B102" i="5"/>
  <c r="I101" i="5"/>
  <c r="F10" i="3"/>
  <c r="F9" i="3"/>
  <c r="F8" i="3"/>
  <c r="F7" i="3"/>
  <c r="F6" i="3"/>
  <c r="F5" i="3"/>
  <c r="F4" i="3"/>
  <c r="I12" i="5"/>
  <c r="G10" i="3"/>
  <c r="G9" i="3"/>
  <c r="G8" i="3"/>
  <c r="G7" i="3"/>
  <c r="G6" i="3"/>
  <c r="G5" i="3"/>
  <c r="G4" i="3"/>
  <c r="C10" i="5" s="1"/>
  <c r="N5" i="3"/>
  <c r="C58" i="5"/>
  <c r="C57" i="5"/>
  <c r="C56" i="5"/>
  <c r="C72" i="5"/>
  <c r="I71" i="5" s="1"/>
  <c r="I72" i="5" s="1"/>
  <c r="C70" i="5"/>
  <c r="B61" i="5"/>
  <c r="B56" i="5"/>
  <c r="I55" i="5"/>
  <c r="I54" i="5"/>
  <c r="L54" i="5" s="1"/>
  <c r="I51" i="5"/>
  <c r="C12" i="5"/>
  <c r="C11" i="5"/>
  <c r="F24" i="2"/>
  <c r="C24" i="2"/>
  <c r="F27" i="2"/>
  <c r="C24" i="5"/>
  <c r="N4" i="3" s="1"/>
  <c r="I8" i="5"/>
  <c r="L8" i="5" s="1"/>
  <c r="I9" i="5"/>
  <c r="C26" i="5"/>
  <c r="B15" i="5"/>
  <c r="B10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K10804" i="4"/>
  <c r="M10803" i="4"/>
  <c r="L10803" i="4"/>
  <c r="K10803" i="4"/>
  <c r="M10802" i="4"/>
  <c r="L10802" i="4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K10606" i="4"/>
  <c r="M10605" i="4"/>
  <c r="L10605" i="4"/>
  <c r="K10605" i="4"/>
  <c r="M10604" i="4"/>
  <c r="L10604" i="4"/>
  <c r="K10604" i="4"/>
  <c r="M10603" i="4"/>
  <c r="L10603" i="4"/>
  <c r="K10603" i="4"/>
  <c r="M10602" i="4"/>
  <c r="L10602" i="4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L6" i="3" s="1"/>
  <c r="C109" i="5" s="1"/>
  <c r="K10154" i="4"/>
  <c r="M10153" i="4"/>
  <c r="L10153" i="4"/>
  <c r="K10153" i="4"/>
  <c r="M10152" i="4"/>
  <c r="L10152" i="4"/>
  <c r="K6" i="3" s="1"/>
  <c r="C108" i="5" s="1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K7454" i="4"/>
  <c r="M7453" i="4"/>
  <c r="L7453" i="4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K7354" i="4"/>
  <c r="M7353" i="4"/>
  <c r="L7353" i="4"/>
  <c r="K7353" i="4"/>
  <c r="M7352" i="4"/>
  <c r="L7352" i="4"/>
  <c r="K7352" i="4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K4304" i="4"/>
  <c r="M4303" i="4"/>
  <c r="L4303" i="4"/>
  <c r="K4303" i="4"/>
  <c r="M4302" i="4"/>
  <c r="L4302" i="4"/>
  <c r="K4302" i="4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K4204" i="4"/>
  <c r="M4203" i="4"/>
  <c r="L4203" i="4"/>
  <c r="K4203" i="4"/>
  <c r="M4202" i="4"/>
  <c r="L4202" i="4"/>
  <c r="K4202" i="4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I168" i="5" l="1"/>
  <c r="I182" i="5"/>
  <c r="I160" i="5"/>
  <c r="I169" i="5"/>
  <c r="M168" i="5"/>
  <c r="N164" i="5"/>
  <c r="M164" i="5" s="1"/>
  <c r="L164" i="5"/>
  <c r="C165" i="5"/>
  <c r="I177" i="5"/>
  <c r="I178" i="5" s="1"/>
  <c r="I144" i="5"/>
  <c r="I151" i="5" s="1"/>
  <c r="J6" i="3"/>
  <c r="C107" i="5" s="1"/>
  <c r="M6" i="3"/>
  <c r="C110" i="5" s="1"/>
  <c r="I109" i="5" s="1"/>
  <c r="I111" i="5" s="1"/>
  <c r="M5" i="3"/>
  <c r="C64" i="5" s="1"/>
  <c r="I129" i="5"/>
  <c r="I100" i="5"/>
  <c r="L100" i="5" s="1"/>
  <c r="I117" i="5"/>
  <c r="I118" i="5" s="1"/>
  <c r="M122" i="5"/>
  <c r="I97" i="5"/>
  <c r="I99" i="5"/>
  <c r="L99" i="5" s="1"/>
  <c r="L97" i="5"/>
  <c r="C119" i="5"/>
  <c r="I131" i="5"/>
  <c r="I98" i="5"/>
  <c r="L51" i="5"/>
  <c r="I53" i="5"/>
  <c r="L53" i="5" s="1"/>
  <c r="I7" i="5"/>
  <c r="L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M76" i="5"/>
  <c r="I83" i="5"/>
  <c r="C73" i="5"/>
  <c r="I85" i="5"/>
  <c r="I52" i="5"/>
  <c r="I25" i="5"/>
  <c r="I26" i="5" s="1"/>
  <c r="I6" i="5"/>
  <c r="J4" i="3"/>
  <c r="I37" i="5"/>
  <c r="I5" i="5"/>
  <c r="L5" i="5" s="1"/>
  <c r="M30" i="5"/>
  <c r="C27" i="5"/>
  <c r="I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M169" i="5" l="1"/>
  <c r="I184" i="5"/>
  <c r="M167" i="5"/>
  <c r="I161" i="5"/>
  <c r="N151" i="5"/>
  <c r="L151" i="5"/>
  <c r="I183" i="5"/>
  <c r="I108" i="5"/>
  <c r="I110" i="5" s="1"/>
  <c r="I122" i="5" s="1"/>
  <c r="I137" i="5" s="1"/>
  <c r="I105" i="5"/>
  <c r="L105" i="5" s="1"/>
  <c r="L118" i="5"/>
  <c r="I62" i="5"/>
  <c r="I64" i="5" s="1"/>
  <c r="I76" i="5" s="1"/>
  <c r="N118" i="5"/>
  <c r="M118" i="5" s="1"/>
  <c r="I132" i="5"/>
  <c r="I136" i="5"/>
  <c r="I114" i="5"/>
  <c r="I115" i="5" s="1"/>
  <c r="I123" i="5"/>
  <c r="I59" i="5"/>
  <c r="I17" i="5"/>
  <c r="I19" i="5" s="1"/>
  <c r="N26" i="5" s="1"/>
  <c r="M26" i="5" s="1"/>
  <c r="I63" i="5"/>
  <c r="I65" i="5" s="1"/>
  <c r="I68" i="5" s="1"/>
  <c r="I69" i="5" s="1"/>
  <c r="I16" i="5"/>
  <c r="I18" i="5" s="1"/>
  <c r="I30" i="5" s="1"/>
  <c r="I45" i="5" s="1"/>
  <c r="C15" i="5"/>
  <c r="I13" i="5" s="1"/>
  <c r="I90" i="5"/>
  <c r="I86" i="5"/>
  <c r="I91" i="5"/>
  <c r="I77" i="5"/>
  <c r="I31" i="5"/>
  <c r="I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N162" i="5" l="1"/>
  <c r="I162" i="5"/>
  <c r="N184" i="5"/>
  <c r="M184" i="5" s="1"/>
  <c r="L184" i="5"/>
  <c r="I170" i="5"/>
  <c r="N105" i="5"/>
  <c r="N72" i="5"/>
  <c r="M72" i="5" s="1"/>
  <c r="L72" i="5"/>
  <c r="L59" i="5"/>
  <c r="N59" i="5"/>
  <c r="L13" i="5"/>
  <c r="N13" i="5"/>
  <c r="M123" i="5"/>
  <c r="I138" i="5"/>
  <c r="M121" i="5"/>
  <c r="N116" i="5"/>
  <c r="I116" i="5"/>
  <c r="L26" i="5"/>
  <c r="I22" i="5"/>
  <c r="I23" i="5" s="1"/>
  <c r="N24" i="5" s="1"/>
  <c r="I44" i="5"/>
  <c r="I92" i="5"/>
  <c r="M77" i="5"/>
  <c r="M75" i="5"/>
  <c r="N70" i="5"/>
  <c r="I70" i="5"/>
  <c r="I46" i="5"/>
  <c r="M29" i="5"/>
  <c r="M31" i="5"/>
  <c r="I46" i="2"/>
  <c r="I40" i="2"/>
  <c r="M29" i="2"/>
  <c r="M31" i="2"/>
  <c r="I24" i="2"/>
  <c r="L24" i="2" s="1"/>
  <c r="I171" i="5" l="1"/>
  <c r="I172" i="5" s="1"/>
  <c r="I179" i="5"/>
  <c r="O162" i="5"/>
  <c r="L162" i="5"/>
  <c r="O116" i="5"/>
  <c r="L116" i="5"/>
  <c r="N138" i="5"/>
  <c r="M138" i="5" s="1"/>
  <c r="L138" i="5"/>
  <c r="I124" i="5"/>
  <c r="I32" i="5"/>
  <c r="I33" i="5" s="1"/>
  <c r="I34" i="5" s="1"/>
  <c r="F24" i="5" s="1"/>
  <c r="Q4" i="3" s="1"/>
  <c r="I24" i="5"/>
  <c r="L24" i="5" s="1"/>
  <c r="I78" i="5"/>
  <c r="I79" i="5" s="1"/>
  <c r="I80" i="5" s="1"/>
  <c r="O70" i="5"/>
  <c r="L70" i="5"/>
  <c r="N92" i="5"/>
  <c r="M92" i="5" s="1"/>
  <c r="L92" i="5"/>
  <c r="N46" i="5"/>
  <c r="M46" i="5" s="1"/>
  <c r="L46" i="5"/>
  <c r="L46" i="2"/>
  <c r="N46" i="2"/>
  <c r="M46" i="2" s="1"/>
  <c r="O24" i="2"/>
  <c r="N24" i="2"/>
  <c r="I32" i="2"/>
  <c r="I33" i="2" s="1"/>
  <c r="L179" i="5" l="1"/>
  <c r="N179" i="5"/>
  <c r="M179" i="5" s="1"/>
  <c r="I176" i="5"/>
  <c r="I173" i="5"/>
  <c r="N176" i="5"/>
  <c r="F162" i="5"/>
  <c r="I125" i="5"/>
  <c r="I126" i="5" s="1"/>
  <c r="I133" i="5"/>
  <c r="I41" i="5"/>
  <c r="N41" i="5" s="1"/>
  <c r="M41" i="5" s="1"/>
  <c r="O24" i="5"/>
  <c r="I35" i="5"/>
  <c r="I36" i="5" s="1"/>
  <c r="L36" i="5" s="1"/>
  <c r="N38" i="5"/>
  <c r="I38" i="5"/>
  <c r="L38" i="5" s="1"/>
  <c r="I87" i="5"/>
  <c r="N87" i="5" s="1"/>
  <c r="M87" i="5" s="1"/>
  <c r="I81" i="5"/>
  <c r="I84" i="5"/>
  <c r="N84" i="5"/>
  <c r="F70" i="5"/>
  <c r="Q5" i="3" s="1"/>
  <c r="I34" i="2"/>
  <c r="I38" i="2" s="1"/>
  <c r="F23" i="2" s="1"/>
  <c r="I41" i="2"/>
  <c r="L41" i="5" l="1"/>
  <c r="I174" i="5"/>
  <c r="L174" i="5" s="1"/>
  <c r="O176" i="5"/>
  <c r="L176" i="5"/>
  <c r="F161" i="5"/>
  <c r="L133" i="5"/>
  <c r="N133" i="5"/>
  <c r="M133" i="5" s="1"/>
  <c r="I127" i="5"/>
  <c r="N130" i="5"/>
  <c r="I130" i="5"/>
  <c r="F116" i="5"/>
  <c r="Q6" i="3" s="1"/>
  <c r="L87" i="5"/>
  <c r="F23" i="5"/>
  <c r="O38" i="5"/>
  <c r="O84" i="5"/>
  <c r="L84" i="5"/>
  <c r="F69" i="5"/>
  <c r="I82" i="5"/>
  <c r="L82" i="5" s="1"/>
  <c r="L41" i="2"/>
  <c r="N41" i="2"/>
  <c r="M41" i="2" s="1"/>
  <c r="L38" i="2"/>
  <c r="O38" i="2"/>
  <c r="I35" i="2"/>
  <c r="I36" i="2" s="1"/>
  <c r="L36" i="2" s="1"/>
  <c r="N38" i="2"/>
  <c r="O130" i="5" l="1"/>
  <c r="L130" i="5"/>
  <c r="F115" i="5"/>
  <c r="I128" i="5"/>
  <c r="L128" i="5" s="1"/>
</calcChain>
</file>

<file path=xl/sharedStrings.xml><?xml version="1.0" encoding="utf-8"?>
<sst xmlns="http://schemas.openxmlformats.org/spreadsheetml/2006/main" count="22950" uniqueCount="149">
  <si>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</si>
  <si>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</si>
  <si>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</si>
  <si>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</si>
  <si>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</si>
  <si>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</si>
  <si>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</si>
  <si>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</si>
  <si>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</si>
  <si>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</si>
  <si>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</si>
  <si>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</si>
  <si>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</si>
  <si>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</si>
  <si>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</si>
  <si>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</si>
  <si>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</si>
  <si>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</si>
  <si>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</si>
  <si>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</si>
  <si>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</si>
  <si>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</si>
  <si>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</si>
  <si>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</si>
  <si>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</si>
  <si>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</si>
  <si>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</si>
  <si>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</si>
  <si>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</si>
  <si>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</si>
  <si>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</si>
  <si>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</si>
  <si>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</si>
  <si>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</si>
  <si>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</si>
  <si>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</si>
  <si>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</si>
  <si>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</si>
  <si>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</si>
  <si>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</si>
  <si>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</si>
  <si>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</si>
  <si>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</si>
  <si>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</si>
  <si>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</si>
  <si>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</si>
  <si>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</si>
  <si>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</si>
  <si>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</si>
  <si>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</si>
  <si>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</si>
  <si>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</si>
  <si>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</si>
  <si>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</si>
  <si>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</si>
  <si>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</si>
  <si>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</si>
  <si>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</si>
  <si>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</si>
  <si>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</si>
  <si>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</si>
  <si>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</si>
  <si>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</si>
  <si>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</si>
  <si>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</si>
  <si>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</si>
  <si>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</si>
  <si>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</si>
  <si>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</si>
  <si>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</si>
  <si>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</si>
  <si>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</si>
  <si>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</si>
  <si>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</si>
  <si>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</si>
  <si>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</si>
  <si>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</si>
  <si>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</si>
  <si>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</si>
  <si>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</si>
  <si>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</si>
  <si>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</si>
  <si>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</si>
  <si>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</si>
  <si>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</si>
  <si>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</si>
  <si>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</si>
  <si>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</si>
  <si>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</si>
  <si>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</si>
  <si>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</si>
  <si>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</si>
  <si>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</si>
  <si>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</si>
  <si>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</si>
  <si>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</si>
  <si>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</si>
  <si>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</si>
  <si>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</si>
  <si>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</si>
  <si>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</si>
  <si>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</si>
  <si>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</si>
  <si>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</si>
  <si>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</si>
  <si>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</si>
  <si>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</si>
  <si>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</si>
  <si>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</si>
  <si>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</si>
  <si>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</si>
  <si>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</si>
  <si>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</si>
  <si>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</si>
  <si>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</si>
  <si>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</si>
  <si>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</si>
  <si>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</si>
  <si>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</si>
  <si>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</si>
  <si>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</si>
  <si>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</si>
  <si>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</si>
  <si>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</si>
  <si>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</si>
  <si>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</si>
  <si>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</si>
  <si>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</si>
  <si>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</si>
  <si>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EJE6.C-D</t>
  </si>
  <si>
    <t>EJE6.C-E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</si>
  <si>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</si>
  <si>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</si>
  <si>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</si>
  <si>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</si>
  <si>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</si>
  <si>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</si>
  <si>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</si>
  <si>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</si>
  <si>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</si>
  <si>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</si>
  <si>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</si>
  <si>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EJE6.C-G</t>
  </si>
  <si>
    <t>HORMIGON (MPa)</t>
  </si>
  <si>
    <t>FC [Mpa]</t>
  </si>
  <si>
    <t>ex [cm]</t>
  </si>
  <si>
    <t>ey [cm]</t>
  </si>
  <si>
    <t>Porcentaje uso</t>
  </si>
  <si>
    <t>EJE6.B-E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</si>
</sst>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8" formatCode="0.0000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6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8" fontId="0" fillId="0" borderId="0" xfId="0" applyNumberFormat="1"/>
    <xf numFmtId="0" fontId="2" fillId="0" borderId="0" xfId="0" applyFont="1" applyFill="1" applyBorder="1" applyAlignment="1">
      <alignment horizontal="left"/>
    </xf>
    <xf numFmtId="169" fontId="0" fillId="0" borderId="12" xfId="0" applyNumberFormat="1" applyBorder="1"/>
    <xf numFmtId="1" fontId="0" fillId="0" borderId="12" xfId="0" applyNumberFormat="1" applyBorder="1"/>
    <xf numFmtId="168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9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57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50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55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61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62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147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53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71</v>
      </c>
      <c r="I16" s="16">
        <f>1.2*C16+C17+1.4*C18</f>
        <v>206</v>
      </c>
      <c r="J16" s="16" t="s">
        <v>12</v>
      </c>
      <c r="L16" t="s">
        <v>67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68</v>
      </c>
      <c r="I17" s="16">
        <f>SUM(C16:C18)</f>
        <v>160</v>
      </c>
      <c r="J17" s="16" t="s">
        <v>12</v>
      </c>
      <c r="L17" t="s">
        <v>69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72</v>
      </c>
      <c r="I18" s="16">
        <f>IF(C19=0,I16,C19)</f>
        <v>206</v>
      </c>
      <c r="J18" s="16" t="s">
        <v>12</v>
      </c>
      <c r="L18" s="40" t="s">
        <v>73</v>
      </c>
    </row>
    <row r="19" spans="2:15" x14ac:dyDescent="0.3">
      <c r="B19" s="19" t="s">
        <v>54</v>
      </c>
      <c r="C19" s="16">
        <v>0</v>
      </c>
      <c r="D19" s="16" t="s">
        <v>12</v>
      </c>
      <c r="H19" s="19" t="s">
        <v>70</v>
      </c>
      <c r="I19" s="16">
        <f>IF(C19=0,I17,C19)</f>
        <v>160</v>
      </c>
      <c r="J19" s="16" t="s">
        <v>12</v>
      </c>
      <c r="L19" s="40" t="s">
        <v>74</v>
      </c>
    </row>
    <row r="21" spans="2:15" x14ac:dyDescent="0.3">
      <c r="B21" s="33" t="s">
        <v>41</v>
      </c>
      <c r="H21" s="27" t="s">
        <v>75</v>
      </c>
    </row>
    <row r="22" spans="2:15" x14ac:dyDescent="0.3">
      <c r="B22" s="31" t="s">
        <v>40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42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60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79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51</v>
      </c>
      <c r="H25" s="31" t="s">
        <v>47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65</v>
      </c>
      <c r="C26" s="30">
        <f>(C22/(2*10))^2*PI()</f>
        <v>0.78539816339744828</v>
      </c>
      <c r="D26" s="29" t="s">
        <v>17</v>
      </c>
      <c r="H26" s="19" t="s">
        <v>48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77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76</v>
      </c>
      <c r="L28" s="17" t="s">
        <v>66</v>
      </c>
    </row>
    <row r="29" spans="2:15" x14ac:dyDescent="0.3">
      <c r="H29" s="19" t="s">
        <v>33</v>
      </c>
      <c r="I29" s="16">
        <v>0.6</v>
      </c>
      <c r="J29" s="16" t="s">
        <v>49</v>
      </c>
      <c r="L29" s="19" t="s">
        <v>63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45</v>
      </c>
      <c r="I30" s="34">
        <f>I18/I29</f>
        <v>343.33333333333337</v>
      </c>
      <c r="J30" s="16" t="s">
        <v>12</v>
      </c>
      <c r="L30" s="19" t="s">
        <v>56</v>
      </c>
      <c r="M30" s="16">
        <f>IF(C12/I9&lt;=1.5,0.25,IF(C12/I9&gt;=2,0.17,0.17+(0.25-0.17)/(C12/I9-1.5)*C12/I9))</f>
        <v>0.25</v>
      </c>
      <c r="N30" s="29" t="s">
        <v>49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58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59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38</v>
      </c>
      <c r="I33" s="34">
        <f>I30-I32</f>
        <v>268.53430575387267</v>
      </c>
      <c r="J33" s="16" t="s">
        <v>12</v>
      </c>
    </row>
    <row r="34" spans="8:17" x14ac:dyDescent="0.3">
      <c r="H34" s="19" t="s">
        <v>60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64</v>
      </c>
      <c r="I35" s="36">
        <f>I34/C10/100*2</f>
        <v>6.3936739465207783E-3</v>
      </c>
      <c r="J35" s="16" t="s">
        <v>49</v>
      </c>
    </row>
    <row r="36" spans="8:17" x14ac:dyDescent="0.3">
      <c r="H36" s="19" t="s">
        <v>52</v>
      </c>
      <c r="I36" s="16">
        <f>MAX(0.0025,0.0025*0.5*(2.5-C10/(C11*0.8))*(I35-0.0025))</f>
        <v>2.5000000000000001E-3</v>
      </c>
      <c r="J36" s="29" t="s">
        <v>49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46</v>
      </c>
      <c r="I37" s="34">
        <f>SQRT(C5*0.0980665)*(1/0.0980665)/1000*0.66*0.8*C11*C10</f>
        <v>365.04316828555454</v>
      </c>
      <c r="J37" s="16" t="s">
        <v>12</v>
      </c>
      <c r="L37" s="40" t="s">
        <v>43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79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47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80</v>
      </c>
      <c r="I40" s="34">
        <f>MIN(I39*C6/1000,I37)</f>
        <v>188.4955592153876</v>
      </c>
      <c r="J40" s="16" t="s">
        <v>12</v>
      </c>
      <c r="L40" s="40" t="s">
        <v>81</v>
      </c>
      <c r="M40" s="15"/>
      <c r="N40" s="15"/>
    </row>
    <row r="41" spans="8:17" x14ac:dyDescent="0.3">
      <c r="H41" s="19" t="s">
        <v>78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44</v>
      </c>
      <c r="N43" s="15"/>
    </row>
    <row r="44" spans="8:17" x14ac:dyDescent="0.3">
      <c r="H44" s="19" t="s">
        <v>39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45</v>
      </c>
      <c r="I45" s="34">
        <f>I30</f>
        <v>343.33333333333337</v>
      </c>
      <c r="J45" s="16" t="s">
        <v>12</v>
      </c>
    </row>
    <row r="46" spans="8:17" x14ac:dyDescent="0.3">
      <c r="H46" s="19" t="s">
        <v>37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83</v>
      </c>
      <c r="K3" s="56" t="s">
        <v>144</v>
      </c>
      <c r="L3" s="56" t="s">
        <v>145</v>
      </c>
      <c r="M3" s="62" t="s">
        <v>146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/>
  <dimension ref="A1:M11101"/>
  <sheetViews>
    <sheetView topLeftCell="A9302" workbookViewId="0">
      <selection activeCell="G10184" sqref="G10184"/>
    </sheetView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bestFit="1" customWidth="1"/>
    <col min="8" max="8" width="11" style="49" hidden="1" customWidth="1"/>
    <col min="9" max="9" width="8.6640625" style="49" hidden="1" customWidth="1"/>
    <col min="10" max="10" width="10.6640625" style="49" hidden="1" customWidth="1"/>
    <col min="11" max="11" width="10" style="51" bestFit="1" customWidth="1"/>
    <col min="12" max="12" width="9" style="51" bestFit="1" customWidth="1"/>
    <col min="13" max="13" width="8" style="51" bestFit="1" customWidth="1"/>
  </cols>
  <sheetData>
    <row r="1" spans="1:13" x14ac:dyDescent="0.3">
      <c r="A1" s="47" t="s">
        <v>91</v>
      </c>
      <c r="B1" s="47" t="s">
        <v>92</v>
      </c>
      <c r="C1" s="47" t="s">
        <v>93</v>
      </c>
      <c r="D1" s="47" t="s">
        <v>94</v>
      </c>
      <c r="E1" s="47" t="s">
        <v>95</v>
      </c>
      <c r="F1" s="47" t="s">
        <v>96</v>
      </c>
      <c r="G1" s="47" t="s">
        <v>97</v>
      </c>
      <c r="H1" s="47" t="s">
        <v>12</v>
      </c>
      <c r="I1" s="47" t="s">
        <v>98</v>
      </c>
      <c r="J1" s="48" t="s">
        <v>99</v>
      </c>
      <c r="K1" s="50" t="s">
        <v>126</v>
      </c>
      <c r="L1" s="50" t="s">
        <v>127</v>
      </c>
      <c r="M1" s="50" t="s">
        <v>128</v>
      </c>
    </row>
    <row r="2" spans="1:13" hidden="1" x14ac:dyDescent="0.3">
      <c r="A2" s="26" t="s">
        <v>100</v>
      </c>
      <c r="B2" s="26">
        <v>15</v>
      </c>
      <c r="C2" s="26" t="s">
        <v>85</v>
      </c>
      <c r="D2" s="26" t="s">
        <v>101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26">
        <f>ABS(E2)</f>
        <v>0.58789999999999998</v>
      </c>
      <c r="L2" s="26">
        <f>ABS(F2)</f>
        <v>0.1069</v>
      </c>
      <c r="M2" s="26">
        <f>ABS(G2)</f>
        <v>3.9699999999999999E-2</v>
      </c>
    </row>
    <row r="3" spans="1:13" hidden="1" x14ac:dyDescent="0.3">
      <c r="A3" s="26" t="s">
        <v>100</v>
      </c>
      <c r="B3" s="26">
        <v>15</v>
      </c>
      <c r="C3" s="26" t="s">
        <v>85</v>
      </c>
      <c r="D3" s="26" t="s">
        <v>102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26">
        <f t="shared" ref="K3:K66" si="0">ABS(E3)</f>
        <v>2.8429000000000002</v>
      </c>
      <c r="L3" s="26">
        <f t="shared" ref="L3:L66" si="1">ABS(F3)</f>
        <v>0.1069</v>
      </c>
      <c r="M3" s="26">
        <f t="shared" ref="M3:M66" si="2">ABS(G3)</f>
        <v>3.9699999999999999E-2</v>
      </c>
    </row>
    <row r="4" spans="1:13" hidden="1" x14ac:dyDescent="0.3">
      <c r="A4" s="26" t="s">
        <v>100</v>
      </c>
      <c r="B4" s="26">
        <v>15</v>
      </c>
      <c r="C4" s="26" t="s">
        <v>86</v>
      </c>
      <c r="D4" s="26" t="s">
        <v>101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26">
        <f t="shared" si="0"/>
        <v>0.13689999999999999</v>
      </c>
      <c r="L4" s="26">
        <f t="shared" si="1"/>
        <v>0.21390000000000001</v>
      </c>
      <c r="M4" s="26">
        <f t="shared" si="2"/>
        <v>1.7000000000000001E-2</v>
      </c>
    </row>
    <row r="5" spans="1:13" hidden="1" x14ac:dyDescent="0.3">
      <c r="A5" s="26" t="s">
        <v>100</v>
      </c>
      <c r="B5" s="26">
        <v>15</v>
      </c>
      <c r="C5" s="26" t="s">
        <v>86</v>
      </c>
      <c r="D5" s="26" t="s">
        <v>102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26">
        <f t="shared" si="0"/>
        <v>0.13689999999999999</v>
      </c>
      <c r="L5" s="26">
        <f t="shared" si="1"/>
        <v>0.21390000000000001</v>
      </c>
      <c r="M5" s="26">
        <f t="shared" si="2"/>
        <v>1.7000000000000001E-2</v>
      </c>
    </row>
    <row r="6" spans="1:13" hidden="1" x14ac:dyDescent="0.3">
      <c r="A6" s="26" t="s">
        <v>100</v>
      </c>
      <c r="B6" s="26">
        <v>15</v>
      </c>
      <c r="C6" s="26" t="s">
        <v>103</v>
      </c>
      <c r="D6" s="26" t="s">
        <v>101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26">
        <f t="shared" si="0"/>
        <v>0.71709999999999996</v>
      </c>
      <c r="L6" s="26">
        <f t="shared" si="1"/>
        <v>1.4116</v>
      </c>
      <c r="M6" s="26">
        <f t="shared" si="2"/>
        <v>1.11E-2</v>
      </c>
    </row>
    <row r="7" spans="1:13" hidden="1" x14ac:dyDescent="0.3">
      <c r="A7" s="26" t="s">
        <v>100</v>
      </c>
      <c r="B7" s="26">
        <v>15</v>
      </c>
      <c r="C7" s="26" t="s">
        <v>103</v>
      </c>
      <c r="D7" s="26" t="s">
        <v>102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26">
        <f t="shared" si="0"/>
        <v>0.71709999999999996</v>
      </c>
      <c r="L7" s="26">
        <f t="shared" si="1"/>
        <v>1.4116</v>
      </c>
      <c r="M7" s="26">
        <f t="shared" si="2"/>
        <v>1.11E-2</v>
      </c>
    </row>
    <row r="8" spans="1:13" hidden="1" x14ac:dyDescent="0.3">
      <c r="A8" s="26" t="s">
        <v>100</v>
      </c>
      <c r="B8" s="26">
        <v>15</v>
      </c>
      <c r="C8" s="26" t="s">
        <v>104</v>
      </c>
      <c r="D8" s="26" t="s">
        <v>101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26">
        <f t="shared" si="0"/>
        <v>0.23980000000000001</v>
      </c>
      <c r="L8" s="26">
        <f t="shared" si="1"/>
        <v>1.4966999999999999</v>
      </c>
      <c r="M8" s="26">
        <f t="shared" si="2"/>
        <v>8.3999999999999995E-3</v>
      </c>
    </row>
    <row r="9" spans="1:13" hidden="1" x14ac:dyDescent="0.3">
      <c r="A9" s="26" t="s">
        <v>100</v>
      </c>
      <c r="B9" s="26">
        <v>15</v>
      </c>
      <c r="C9" s="26" t="s">
        <v>104</v>
      </c>
      <c r="D9" s="26" t="s">
        <v>102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26">
        <f t="shared" si="0"/>
        <v>0.23980000000000001</v>
      </c>
      <c r="L9" s="26">
        <f t="shared" si="1"/>
        <v>1.4966999999999999</v>
      </c>
      <c r="M9" s="26">
        <f t="shared" si="2"/>
        <v>8.3999999999999995E-3</v>
      </c>
    </row>
    <row r="10" spans="1:13" hidden="1" x14ac:dyDescent="0.3">
      <c r="A10" s="26" t="s">
        <v>100</v>
      </c>
      <c r="B10" s="26">
        <v>15</v>
      </c>
      <c r="C10" s="26" t="s">
        <v>105</v>
      </c>
      <c r="D10" s="26" t="s">
        <v>101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26">
        <f t="shared" si="0"/>
        <v>0.7248</v>
      </c>
      <c r="L10" s="26">
        <f t="shared" si="1"/>
        <v>0.107</v>
      </c>
      <c r="M10" s="26">
        <f t="shared" si="2"/>
        <v>5.67E-2</v>
      </c>
    </row>
    <row r="11" spans="1:13" hidden="1" x14ac:dyDescent="0.3">
      <c r="A11" s="26" t="s">
        <v>100</v>
      </c>
      <c r="B11" s="26">
        <v>15</v>
      </c>
      <c r="C11" s="26" t="s">
        <v>105</v>
      </c>
      <c r="D11" s="26" t="s">
        <v>102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26">
        <f t="shared" si="0"/>
        <v>2.9798</v>
      </c>
      <c r="L11" s="26">
        <f t="shared" si="1"/>
        <v>0.107</v>
      </c>
      <c r="M11" s="26">
        <f t="shared" si="2"/>
        <v>5.67E-2</v>
      </c>
    </row>
    <row r="12" spans="1:13" hidden="1" x14ac:dyDescent="0.3">
      <c r="A12" s="26" t="s">
        <v>100</v>
      </c>
      <c r="B12" s="26">
        <v>15</v>
      </c>
      <c r="C12" s="26" t="s">
        <v>106</v>
      </c>
      <c r="D12" s="26" t="s">
        <v>101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26">
        <f t="shared" si="0"/>
        <v>0.82310000000000005</v>
      </c>
      <c r="L12" s="26">
        <f t="shared" si="1"/>
        <v>0.1497</v>
      </c>
      <c r="M12" s="26">
        <f t="shared" si="2"/>
        <v>5.5500000000000001E-2</v>
      </c>
    </row>
    <row r="13" spans="1:13" hidden="1" x14ac:dyDescent="0.3">
      <c r="A13" s="26" t="s">
        <v>100</v>
      </c>
      <c r="B13" s="26">
        <v>15</v>
      </c>
      <c r="C13" s="26" t="s">
        <v>106</v>
      </c>
      <c r="D13" s="26" t="s">
        <v>102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26">
        <f t="shared" si="0"/>
        <v>3.9801000000000002</v>
      </c>
      <c r="L13" s="26">
        <f t="shared" si="1"/>
        <v>0.1497</v>
      </c>
      <c r="M13" s="26">
        <f t="shared" si="2"/>
        <v>5.5500000000000001E-2</v>
      </c>
    </row>
    <row r="14" spans="1:13" hidden="1" x14ac:dyDescent="0.3">
      <c r="A14" s="26" t="s">
        <v>100</v>
      </c>
      <c r="B14" s="26">
        <v>15</v>
      </c>
      <c r="C14" s="26" t="s">
        <v>107</v>
      </c>
      <c r="D14" s="26" t="s">
        <v>101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26">
        <f t="shared" si="0"/>
        <v>0.92459999999999998</v>
      </c>
      <c r="L14" s="26">
        <f t="shared" si="1"/>
        <v>0.214</v>
      </c>
      <c r="M14" s="26">
        <f t="shared" si="2"/>
        <v>7.4899999999999994E-2</v>
      </c>
    </row>
    <row r="15" spans="1:13" hidden="1" x14ac:dyDescent="0.3">
      <c r="A15" s="26" t="s">
        <v>100</v>
      </c>
      <c r="B15" s="26">
        <v>15</v>
      </c>
      <c r="C15" s="26" t="s">
        <v>107</v>
      </c>
      <c r="D15" s="26" t="s">
        <v>102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26">
        <f t="shared" si="0"/>
        <v>3.6305999999999998</v>
      </c>
      <c r="L15" s="26">
        <f t="shared" si="1"/>
        <v>0.214</v>
      </c>
      <c r="M15" s="26">
        <f t="shared" si="2"/>
        <v>7.4899999999999994E-2</v>
      </c>
    </row>
    <row r="16" spans="1:13" hidden="1" x14ac:dyDescent="0.3">
      <c r="A16" s="26" t="s">
        <v>100</v>
      </c>
      <c r="B16" s="26">
        <v>15</v>
      </c>
      <c r="C16" s="26" t="s">
        <v>108</v>
      </c>
      <c r="D16" s="26" t="s">
        <v>101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26">
        <f t="shared" si="0"/>
        <v>0.4748</v>
      </c>
      <c r="L16" s="26">
        <f t="shared" si="1"/>
        <v>2.0724999999999998</v>
      </c>
      <c r="M16" s="26">
        <f t="shared" si="2"/>
        <v>5.1299999999999998E-2</v>
      </c>
    </row>
    <row r="17" spans="1:13" hidden="1" x14ac:dyDescent="0.3">
      <c r="A17" s="26" t="s">
        <v>100</v>
      </c>
      <c r="B17" s="26">
        <v>15</v>
      </c>
      <c r="C17" s="26" t="s">
        <v>108</v>
      </c>
      <c r="D17" s="26" t="s">
        <v>102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26">
        <f t="shared" si="0"/>
        <v>1.5547</v>
      </c>
      <c r="L17" s="26">
        <f t="shared" si="1"/>
        <v>2.0724999999999998</v>
      </c>
      <c r="M17" s="26">
        <f t="shared" si="2"/>
        <v>5.1299999999999998E-2</v>
      </c>
    </row>
    <row r="18" spans="1:13" hidden="1" x14ac:dyDescent="0.3">
      <c r="A18" s="26" t="s">
        <v>100</v>
      </c>
      <c r="B18" s="26">
        <v>15</v>
      </c>
      <c r="C18" s="26" t="s">
        <v>109</v>
      </c>
      <c r="D18" s="26" t="s">
        <v>101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26">
        <f t="shared" si="0"/>
        <v>1.5329999999999999</v>
      </c>
      <c r="L18" s="26">
        <f t="shared" si="1"/>
        <v>1.8801000000000001</v>
      </c>
      <c r="M18" s="26">
        <f t="shared" si="2"/>
        <v>2.01E-2</v>
      </c>
    </row>
    <row r="19" spans="1:13" hidden="1" x14ac:dyDescent="0.3">
      <c r="A19" s="26" t="s">
        <v>100</v>
      </c>
      <c r="B19" s="26">
        <v>15</v>
      </c>
      <c r="C19" s="26" t="s">
        <v>109</v>
      </c>
      <c r="D19" s="26" t="s">
        <v>102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26">
        <f t="shared" si="0"/>
        <v>3.5625</v>
      </c>
      <c r="L19" s="26">
        <f t="shared" si="1"/>
        <v>1.8801000000000001</v>
      </c>
      <c r="M19" s="26">
        <f t="shared" si="2"/>
        <v>2.01E-2</v>
      </c>
    </row>
    <row r="20" spans="1:13" hidden="1" x14ac:dyDescent="0.3">
      <c r="A20" s="26" t="s">
        <v>100</v>
      </c>
      <c r="B20" s="26">
        <v>15</v>
      </c>
      <c r="C20" s="26" t="s">
        <v>110</v>
      </c>
      <c r="D20" s="26" t="s">
        <v>101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26">
        <f t="shared" si="0"/>
        <v>0.4748</v>
      </c>
      <c r="L20" s="26">
        <f t="shared" si="1"/>
        <v>2.0724999999999998</v>
      </c>
      <c r="M20" s="26">
        <f t="shared" si="2"/>
        <v>5.1299999999999998E-2</v>
      </c>
    </row>
    <row r="21" spans="1:13" hidden="1" x14ac:dyDescent="0.3">
      <c r="A21" s="26" t="s">
        <v>100</v>
      </c>
      <c r="B21" s="26">
        <v>15</v>
      </c>
      <c r="C21" s="26" t="s">
        <v>110</v>
      </c>
      <c r="D21" s="26" t="s">
        <v>102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26">
        <f t="shared" si="0"/>
        <v>1.5547</v>
      </c>
      <c r="L21" s="26">
        <f t="shared" si="1"/>
        <v>2.0724999999999998</v>
      </c>
      <c r="M21" s="26">
        <f t="shared" si="2"/>
        <v>5.1299999999999998E-2</v>
      </c>
    </row>
    <row r="22" spans="1:13" hidden="1" x14ac:dyDescent="0.3">
      <c r="A22" s="26" t="s">
        <v>100</v>
      </c>
      <c r="B22" s="26">
        <v>15</v>
      </c>
      <c r="C22" s="26" t="s">
        <v>111</v>
      </c>
      <c r="D22" s="26" t="s">
        <v>101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26">
        <f t="shared" si="0"/>
        <v>1.5329999999999999</v>
      </c>
      <c r="L22" s="26">
        <f t="shared" si="1"/>
        <v>1.8801000000000001</v>
      </c>
      <c r="M22" s="26">
        <f t="shared" si="2"/>
        <v>2.01E-2</v>
      </c>
    </row>
    <row r="23" spans="1:13" hidden="1" x14ac:dyDescent="0.3">
      <c r="A23" s="26" t="s">
        <v>100</v>
      </c>
      <c r="B23" s="26">
        <v>15</v>
      </c>
      <c r="C23" s="26" t="s">
        <v>111</v>
      </c>
      <c r="D23" s="26" t="s">
        <v>102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26">
        <f t="shared" si="0"/>
        <v>3.5625</v>
      </c>
      <c r="L23" s="26">
        <f t="shared" si="1"/>
        <v>1.8801000000000001</v>
      </c>
      <c r="M23" s="26">
        <f t="shared" si="2"/>
        <v>2.01E-2</v>
      </c>
    </row>
    <row r="24" spans="1:13" hidden="1" x14ac:dyDescent="0.3">
      <c r="A24" s="26" t="s">
        <v>100</v>
      </c>
      <c r="B24" s="26">
        <v>15</v>
      </c>
      <c r="C24" s="26" t="s">
        <v>112</v>
      </c>
      <c r="D24" s="26" t="s">
        <v>101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26">
        <f t="shared" si="0"/>
        <v>0.19339999999999999</v>
      </c>
      <c r="L24" s="26">
        <f t="shared" si="1"/>
        <v>2.1916000000000002</v>
      </c>
      <c r="M24" s="26">
        <f t="shared" si="2"/>
        <v>4.7500000000000001E-2</v>
      </c>
    </row>
    <row r="25" spans="1:13" hidden="1" x14ac:dyDescent="0.3">
      <c r="A25" s="26" t="s">
        <v>100</v>
      </c>
      <c r="B25" s="26">
        <v>15</v>
      </c>
      <c r="C25" s="26" t="s">
        <v>112</v>
      </c>
      <c r="D25" s="26" t="s">
        <v>102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26">
        <f t="shared" si="0"/>
        <v>2.2229000000000001</v>
      </c>
      <c r="L25" s="26">
        <f t="shared" si="1"/>
        <v>2.1916000000000002</v>
      </c>
      <c r="M25" s="26">
        <f t="shared" si="2"/>
        <v>4.7500000000000001E-2</v>
      </c>
    </row>
    <row r="26" spans="1:13" hidden="1" x14ac:dyDescent="0.3">
      <c r="A26" s="26" t="s">
        <v>100</v>
      </c>
      <c r="B26" s="26">
        <v>15</v>
      </c>
      <c r="C26" s="26" t="s">
        <v>113</v>
      </c>
      <c r="D26" s="26" t="s">
        <v>101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26">
        <f t="shared" si="0"/>
        <v>0.86480000000000001</v>
      </c>
      <c r="L26" s="26">
        <f t="shared" si="1"/>
        <v>1.9992000000000001</v>
      </c>
      <c r="M26" s="26">
        <f t="shared" si="2"/>
        <v>2.3900000000000001E-2</v>
      </c>
    </row>
    <row r="27" spans="1:13" hidden="1" x14ac:dyDescent="0.3">
      <c r="A27" s="26" t="s">
        <v>100</v>
      </c>
      <c r="B27" s="26">
        <v>15</v>
      </c>
      <c r="C27" s="26" t="s">
        <v>113</v>
      </c>
      <c r="D27" s="26" t="s">
        <v>102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26">
        <f t="shared" si="0"/>
        <v>2.8942999999999999</v>
      </c>
      <c r="L27" s="26">
        <f t="shared" si="1"/>
        <v>1.9992000000000001</v>
      </c>
      <c r="M27" s="26">
        <f t="shared" si="2"/>
        <v>2.3900000000000001E-2</v>
      </c>
    </row>
    <row r="28" spans="1:13" hidden="1" x14ac:dyDescent="0.3">
      <c r="A28" s="26" t="s">
        <v>100</v>
      </c>
      <c r="B28" s="26">
        <v>15</v>
      </c>
      <c r="C28" s="26" t="s">
        <v>114</v>
      </c>
      <c r="D28" s="26" t="s">
        <v>101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26">
        <f t="shared" si="0"/>
        <v>0.19339999999999999</v>
      </c>
      <c r="L28" s="26">
        <f t="shared" si="1"/>
        <v>2.1916000000000002</v>
      </c>
      <c r="M28" s="26">
        <f t="shared" si="2"/>
        <v>4.7500000000000001E-2</v>
      </c>
    </row>
    <row r="29" spans="1:13" hidden="1" x14ac:dyDescent="0.3">
      <c r="A29" s="26" t="s">
        <v>100</v>
      </c>
      <c r="B29" s="26">
        <v>15</v>
      </c>
      <c r="C29" s="26" t="s">
        <v>114</v>
      </c>
      <c r="D29" s="26" t="s">
        <v>102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26">
        <f t="shared" si="0"/>
        <v>2.2229000000000001</v>
      </c>
      <c r="L29" s="26">
        <f t="shared" si="1"/>
        <v>2.1916000000000002</v>
      </c>
      <c r="M29" s="26">
        <f t="shared" si="2"/>
        <v>4.7500000000000001E-2</v>
      </c>
    </row>
    <row r="30" spans="1:13" hidden="1" x14ac:dyDescent="0.3">
      <c r="A30" s="26" t="s">
        <v>100</v>
      </c>
      <c r="B30" s="26">
        <v>15</v>
      </c>
      <c r="C30" s="26" t="s">
        <v>115</v>
      </c>
      <c r="D30" s="26" t="s">
        <v>101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26">
        <f t="shared" si="0"/>
        <v>0.86480000000000001</v>
      </c>
      <c r="L30" s="26">
        <f t="shared" si="1"/>
        <v>1.9992000000000001</v>
      </c>
      <c r="M30" s="26">
        <f t="shared" si="2"/>
        <v>2.3900000000000001E-2</v>
      </c>
    </row>
    <row r="31" spans="1:13" hidden="1" x14ac:dyDescent="0.3">
      <c r="A31" s="26" t="s">
        <v>100</v>
      </c>
      <c r="B31" s="26">
        <v>15</v>
      </c>
      <c r="C31" s="26" t="s">
        <v>115</v>
      </c>
      <c r="D31" s="26" t="s">
        <v>102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26">
        <f t="shared" si="0"/>
        <v>2.8942999999999999</v>
      </c>
      <c r="L31" s="26">
        <f t="shared" si="1"/>
        <v>1.9992000000000001</v>
      </c>
      <c r="M31" s="26">
        <f t="shared" si="2"/>
        <v>2.3900000000000001E-2</v>
      </c>
    </row>
    <row r="32" spans="1:13" hidden="1" x14ac:dyDescent="0.3">
      <c r="A32" s="26" t="s">
        <v>100</v>
      </c>
      <c r="B32" s="26">
        <v>15</v>
      </c>
      <c r="C32" s="26" t="s">
        <v>116</v>
      </c>
      <c r="D32" s="26" t="s">
        <v>101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26">
        <f t="shared" si="0"/>
        <v>0.1615</v>
      </c>
      <c r="L32" s="26">
        <f t="shared" si="1"/>
        <v>1.8907</v>
      </c>
      <c r="M32" s="26">
        <f t="shared" si="2"/>
        <v>8.0199999999999994E-2</v>
      </c>
    </row>
    <row r="33" spans="1:13" hidden="1" x14ac:dyDescent="0.3">
      <c r="A33" s="26" t="s">
        <v>100</v>
      </c>
      <c r="B33" s="26">
        <v>15</v>
      </c>
      <c r="C33" s="26" t="s">
        <v>116</v>
      </c>
      <c r="D33" s="26" t="s">
        <v>102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26">
        <f t="shared" si="0"/>
        <v>2.5445000000000002</v>
      </c>
      <c r="L33" s="26">
        <f t="shared" si="1"/>
        <v>1.8907</v>
      </c>
      <c r="M33" s="26">
        <f t="shared" si="2"/>
        <v>8.0199999999999994E-2</v>
      </c>
    </row>
    <row r="34" spans="1:13" hidden="1" x14ac:dyDescent="0.3">
      <c r="A34" s="26" t="s">
        <v>100</v>
      </c>
      <c r="B34" s="26">
        <v>15</v>
      </c>
      <c r="C34" s="26" t="s">
        <v>117</v>
      </c>
      <c r="D34" s="26" t="s">
        <v>101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26">
        <f t="shared" si="0"/>
        <v>1.8463000000000001</v>
      </c>
      <c r="L34" s="26">
        <f t="shared" si="1"/>
        <v>2.0619000000000001</v>
      </c>
      <c r="M34" s="26">
        <f t="shared" si="2"/>
        <v>4.9099999999999998E-2</v>
      </c>
    </row>
    <row r="35" spans="1:13" hidden="1" x14ac:dyDescent="0.3">
      <c r="A35" s="26" t="s">
        <v>100</v>
      </c>
      <c r="B35" s="26">
        <v>15</v>
      </c>
      <c r="C35" s="26" t="s">
        <v>117</v>
      </c>
      <c r="D35" s="26" t="s">
        <v>102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26">
        <f t="shared" si="0"/>
        <v>4.5522999999999998</v>
      </c>
      <c r="L35" s="26">
        <f t="shared" si="1"/>
        <v>2.0619000000000001</v>
      </c>
      <c r="M35" s="26">
        <f t="shared" si="2"/>
        <v>4.9099999999999998E-2</v>
      </c>
    </row>
    <row r="36" spans="1:13" hidden="1" x14ac:dyDescent="0.3">
      <c r="A36" s="26" t="s">
        <v>100</v>
      </c>
      <c r="B36" s="26">
        <v>15</v>
      </c>
      <c r="C36" s="26" t="s">
        <v>118</v>
      </c>
      <c r="D36" s="26" t="s">
        <v>101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26">
        <f t="shared" si="0"/>
        <v>0.1615</v>
      </c>
      <c r="L36" s="26">
        <f t="shared" si="1"/>
        <v>1.8907</v>
      </c>
      <c r="M36" s="26">
        <f t="shared" si="2"/>
        <v>8.0199999999999994E-2</v>
      </c>
    </row>
    <row r="37" spans="1:13" hidden="1" x14ac:dyDescent="0.3">
      <c r="A37" s="26" t="s">
        <v>100</v>
      </c>
      <c r="B37" s="26">
        <v>15</v>
      </c>
      <c r="C37" s="26" t="s">
        <v>118</v>
      </c>
      <c r="D37" s="26" t="s">
        <v>102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26">
        <f t="shared" si="0"/>
        <v>2.5445000000000002</v>
      </c>
      <c r="L37" s="26">
        <f t="shared" si="1"/>
        <v>1.8907</v>
      </c>
      <c r="M37" s="26">
        <f t="shared" si="2"/>
        <v>8.0199999999999994E-2</v>
      </c>
    </row>
    <row r="38" spans="1:13" hidden="1" x14ac:dyDescent="0.3">
      <c r="A38" s="26" t="s">
        <v>100</v>
      </c>
      <c r="B38" s="26">
        <v>15</v>
      </c>
      <c r="C38" s="26" t="s">
        <v>119</v>
      </c>
      <c r="D38" s="26" t="s">
        <v>101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26">
        <f t="shared" si="0"/>
        <v>1.8463000000000001</v>
      </c>
      <c r="L38" s="26">
        <f t="shared" si="1"/>
        <v>2.0619000000000001</v>
      </c>
      <c r="M38" s="26">
        <f t="shared" si="2"/>
        <v>4.9099999999999998E-2</v>
      </c>
    </row>
    <row r="39" spans="1:13" hidden="1" x14ac:dyDescent="0.3">
      <c r="A39" s="26" t="s">
        <v>100</v>
      </c>
      <c r="B39" s="26">
        <v>15</v>
      </c>
      <c r="C39" s="26" t="s">
        <v>119</v>
      </c>
      <c r="D39" s="26" t="s">
        <v>102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26">
        <f t="shared" si="0"/>
        <v>4.5522999999999998</v>
      </c>
      <c r="L39" s="26">
        <f t="shared" si="1"/>
        <v>2.0619000000000001</v>
      </c>
      <c r="M39" s="26">
        <f t="shared" si="2"/>
        <v>4.9099999999999998E-2</v>
      </c>
    </row>
    <row r="40" spans="1:13" hidden="1" x14ac:dyDescent="0.3">
      <c r="A40" s="26" t="s">
        <v>100</v>
      </c>
      <c r="B40" s="26">
        <v>15</v>
      </c>
      <c r="C40" s="26" t="s">
        <v>120</v>
      </c>
      <c r="D40" s="26" t="s">
        <v>101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26">
        <f t="shared" si="0"/>
        <v>0.50670000000000004</v>
      </c>
      <c r="L40" s="26">
        <f t="shared" si="1"/>
        <v>2.0097999999999998</v>
      </c>
      <c r="M40" s="26">
        <f t="shared" si="2"/>
        <v>7.6499999999999999E-2</v>
      </c>
    </row>
    <row r="41" spans="1:13" hidden="1" x14ac:dyDescent="0.3">
      <c r="A41" s="26" t="s">
        <v>100</v>
      </c>
      <c r="B41" s="26">
        <v>15</v>
      </c>
      <c r="C41" s="26" t="s">
        <v>120</v>
      </c>
      <c r="D41" s="26" t="s">
        <v>102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26">
        <f t="shared" si="0"/>
        <v>3.2126999999999999</v>
      </c>
      <c r="L41" s="26">
        <f t="shared" si="1"/>
        <v>2.0097999999999998</v>
      </c>
      <c r="M41" s="26">
        <f t="shared" si="2"/>
        <v>7.6499999999999999E-2</v>
      </c>
    </row>
    <row r="42" spans="1:13" hidden="1" x14ac:dyDescent="0.3">
      <c r="A42" s="26" t="s">
        <v>100</v>
      </c>
      <c r="B42" s="26">
        <v>15</v>
      </c>
      <c r="C42" s="26" t="s">
        <v>121</v>
      </c>
      <c r="D42" s="26" t="s">
        <v>101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26">
        <f t="shared" si="0"/>
        <v>1.1780999999999999</v>
      </c>
      <c r="L42" s="26">
        <f t="shared" si="1"/>
        <v>2.181</v>
      </c>
      <c r="M42" s="26">
        <f t="shared" si="2"/>
        <v>5.28E-2</v>
      </c>
    </row>
    <row r="43" spans="1:13" hidden="1" x14ac:dyDescent="0.3">
      <c r="A43" s="26" t="s">
        <v>100</v>
      </c>
      <c r="B43" s="26">
        <v>15</v>
      </c>
      <c r="C43" s="26" t="s">
        <v>121</v>
      </c>
      <c r="D43" s="26" t="s">
        <v>102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26">
        <f t="shared" si="0"/>
        <v>3.8841000000000001</v>
      </c>
      <c r="L43" s="26">
        <f t="shared" si="1"/>
        <v>2.181</v>
      </c>
      <c r="M43" s="26">
        <f t="shared" si="2"/>
        <v>5.28E-2</v>
      </c>
    </row>
    <row r="44" spans="1:13" hidden="1" x14ac:dyDescent="0.3">
      <c r="A44" s="26" t="s">
        <v>100</v>
      </c>
      <c r="B44" s="26">
        <v>15</v>
      </c>
      <c r="C44" s="26" t="s">
        <v>122</v>
      </c>
      <c r="D44" s="26" t="s">
        <v>101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26">
        <f t="shared" si="0"/>
        <v>0.50670000000000004</v>
      </c>
      <c r="L44" s="26">
        <f t="shared" si="1"/>
        <v>2.0097999999999998</v>
      </c>
      <c r="M44" s="26">
        <f t="shared" si="2"/>
        <v>7.6499999999999999E-2</v>
      </c>
    </row>
    <row r="45" spans="1:13" hidden="1" x14ac:dyDescent="0.3">
      <c r="A45" s="26" t="s">
        <v>100</v>
      </c>
      <c r="B45" s="26">
        <v>15</v>
      </c>
      <c r="C45" s="26" t="s">
        <v>122</v>
      </c>
      <c r="D45" s="26" t="s">
        <v>102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26">
        <f t="shared" si="0"/>
        <v>3.2126999999999999</v>
      </c>
      <c r="L45" s="26">
        <f t="shared" si="1"/>
        <v>2.0097999999999998</v>
      </c>
      <c r="M45" s="26">
        <f t="shared" si="2"/>
        <v>7.6499999999999999E-2</v>
      </c>
    </row>
    <row r="46" spans="1:13" hidden="1" x14ac:dyDescent="0.3">
      <c r="A46" s="26" t="s">
        <v>100</v>
      </c>
      <c r="B46" s="26">
        <v>15</v>
      </c>
      <c r="C46" s="26" t="s">
        <v>123</v>
      </c>
      <c r="D46" s="26" t="s">
        <v>101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26">
        <f t="shared" si="0"/>
        <v>1.1780999999999999</v>
      </c>
      <c r="L46" s="26">
        <f t="shared" si="1"/>
        <v>2.181</v>
      </c>
      <c r="M46" s="26">
        <f t="shared" si="2"/>
        <v>5.28E-2</v>
      </c>
    </row>
    <row r="47" spans="1:13" hidden="1" x14ac:dyDescent="0.3">
      <c r="A47" s="26" t="s">
        <v>100</v>
      </c>
      <c r="B47" s="26">
        <v>15</v>
      </c>
      <c r="C47" s="26" t="s">
        <v>123</v>
      </c>
      <c r="D47" s="26" t="s">
        <v>102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26">
        <f t="shared" si="0"/>
        <v>3.8841000000000001</v>
      </c>
      <c r="L47" s="26">
        <f t="shared" si="1"/>
        <v>2.181</v>
      </c>
      <c r="M47" s="26">
        <f t="shared" si="2"/>
        <v>5.28E-2</v>
      </c>
    </row>
    <row r="48" spans="1:13" hidden="1" x14ac:dyDescent="0.3">
      <c r="A48" s="26" t="s">
        <v>100</v>
      </c>
      <c r="B48" s="26">
        <v>15</v>
      </c>
      <c r="C48" s="26" t="s">
        <v>124</v>
      </c>
      <c r="D48" s="26" t="s">
        <v>101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26">
        <f t="shared" si="0"/>
        <v>0.4748</v>
      </c>
      <c r="L48" s="26">
        <f t="shared" si="1"/>
        <v>2.1916000000000002</v>
      </c>
      <c r="M48" s="26">
        <f t="shared" si="2"/>
        <v>8.0199999999999994E-2</v>
      </c>
    </row>
    <row r="49" spans="1:13" hidden="1" x14ac:dyDescent="0.3">
      <c r="A49" s="26" t="s">
        <v>100</v>
      </c>
      <c r="B49" s="26">
        <v>15</v>
      </c>
      <c r="C49" s="26" t="s">
        <v>124</v>
      </c>
      <c r="D49" s="26" t="s">
        <v>102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26">
        <f t="shared" si="0"/>
        <v>1.5547</v>
      </c>
      <c r="L49" s="26">
        <f t="shared" si="1"/>
        <v>2.1916000000000002</v>
      </c>
      <c r="M49" s="26">
        <f t="shared" si="2"/>
        <v>8.0199999999999994E-2</v>
      </c>
    </row>
    <row r="50" spans="1:13" hidden="1" x14ac:dyDescent="0.3">
      <c r="A50" s="26" t="s">
        <v>100</v>
      </c>
      <c r="B50" s="26">
        <v>15</v>
      </c>
      <c r="C50" s="26" t="s">
        <v>125</v>
      </c>
      <c r="D50" s="26" t="s">
        <v>101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26">
        <f t="shared" si="0"/>
        <v>1.8463000000000001</v>
      </c>
      <c r="L50" s="26">
        <f t="shared" si="1"/>
        <v>2.181</v>
      </c>
      <c r="M50" s="26">
        <f t="shared" si="2"/>
        <v>2.01E-2</v>
      </c>
    </row>
    <row r="51" spans="1:13" hidden="1" x14ac:dyDescent="0.3">
      <c r="A51" s="26" t="s">
        <v>100</v>
      </c>
      <c r="B51" s="26">
        <v>15</v>
      </c>
      <c r="C51" s="26" t="s">
        <v>125</v>
      </c>
      <c r="D51" s="26" t="s">
        <v>102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26">
        <f t="shared" si="0"/>
        <v>4.5522999999999998</v>
      </c>
      <c r="L51" s="26">
        <f t="shared" si="1"/>
        <v>2.181</v>
      </c>
      <c r="M51" s="26">
        <f t="shared" si="2"/>
        <v>2.01E-2</v>
      </c>
    </row>
    <row r="52" spans="1:13" hidden="1" x14ac:dyDescent="0.3">
      <c r="A52" s="26" t="s">
        <v>100</v>
      </c>
      <c r="B52" s="26">
        <v>23</v>
      </c>
      <c r="C52" s="26" t="s">
        <v>85</v>
      </c>
      <c r="D52" s="26" t="s">
        <v>101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26">
        <f t="shared" si="0"/>
        <v>0.56499999999999995</v>
      </c>
      <c r="L52" s="26">
        <f t="shared" si="1"/>
        <v>0.1013</v>
      </c>
      <c r="M52" s="26">
        <f t="shared" si="2"/>
        <v>2.5899999999999999E-2</v>
      </c>
    </row>
    <row r="53" spans="1:13" hidden="1" x14ac:dyDescent="0.3">
      <c r="A53" s="26" t="s">
        <v>100</v>
      </c>
      <c r="B53" s="26">
        <v>23</v>
      </c>
      <c r="C53" s="26" t="s">
        <v>85</v>
      </c>
      <c r="D53" s="26" t="s">
        <v>102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26">
        <f t="shared" si="0"/>
        <v>2.82</v>
      </c>
      <c r="L53" s="26">
        <f t="shared" si="1"/>
        <v>0.1013</v>
      </c>
      <c r="M53" s="26">
        <f t="shared" si="2"/>
        <v>2.5899999999999999E-2</v>
      </c>
    </row>
    <row r="54" spans="1:13" hidden="1" x14ac:dyDescent="0.3">
      <c r="A54" s="26" t="s">
        <v>100</v>
      </c>
      <c r="B54" s="26">
        <v>23</v>
      </c>
      <c r="C54" s="26" t="s">
        <v>86</v>
      </c>
      <c r="D54" s="26" t="s">
        <v>101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26">
        <f t="shared" si="0"/>
        <v>0.1489</v>
      </c>
      <c r="L54" s="26">
        <f t="shared" si="1"/>
        <v>0.22159999999999999</v>
      </c>
      <c r="M54" s="26">
        <f t="shared" si="2"/>
        <v>1.43E-2</v>
      </c>
    </row>
    <row r="55" spans="1:13" hidden="1" x14ac:dyDescent="0.3">
      <c r="A55" s="26" t="s">
        <v>100</v>
      </c>
      <c r="B55" s="26">
        <v>23</v>
      </c>
      <c r="C55" s="26" t="s">
        <v>86</v>
      </c>
      <c r="D55" s="26" t="s">
        <v>102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26">
        <f t="shared" si="0"/>
        <v>0.1489</v>
      </c>
      <c r="L55" s="26">
        <f t="shared" si="1"/>
        <v>0.22159999999999999</v>
      </c>
      <c r="M55" s="26">
        <f t="shared" si="2"/>
        <v>1.43E-2</v>
      </c>
    </row>
    <row r="56" spans="1:13" hidden="1" x14ac:dyDescent="0.3">
      <c r="A56" s="26" t="s">
        <v>100</v>
      </c>
      <c r="B56" s="26">
        <v>23</v>
      </c>
      <c r="C56" s="26" t="s">
        <v>103</v>
      </c>
      <c r="D56" s="26" t="s">
        <v>101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26">
        <f t="shared" si="0"/>
        <v>0.79830000000000001</v>
      </c>
      <c r="L56" s="26">
        <f t="shared" si="1"/>
        <v>1.5995999999999999</v>
      </c>
      <c r="M56" s="26">
        <f t="shared" si="2"/>
        <v>2.5899999999999999E-2</v>
      </c>
    </row>
    <row r="57" spans="1:13" hidden="1" x14ac:dyDescent="0.3">
      <c r="A57" s="26" t="s">
        <v>100</v>
      </c>
      <c r="B57" s="26">
        <v>23</v>
      </c>
      <c r="C57" s="26" t="s">
        <v>103</v>
      </c>
      <c r="D57" s="26" t="s">
        <v>102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26">
        <f t="shared" si="0"/>
        <v>0.79830000000000001</v>
      </c>
      <c r="L57" s="26">
        <f t="shared" si="1"/>
        <v>1.5995999999999999</v>
      </c>
      <c r="M57" s="26">
        <f t="shared" si="2"/>
        <v>2.5899999999999999E-2</v>
      </c>
    </row>
    <row r="58" spans="1:13" hidden="1" x14ac:dyDescent="0.3">
      <c r="A58" s="26" t="s">
        <v>100</v>
      </c>
      <c r="B58" s="26">
        <v>23</v>
      </c>
      <c r="C58" s="26" t="s">
        <v>104</v>
      </c>
      <c r="D58" s="26" t="s">
        <v>101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26">
        <f t="shared" si="0"/>
        <v>0.3009</v>
      </c>
      <c r="L58" s="26">
        <f t="shared" si="1"/>
        <v>2.8416999999999999</v>
      </c>
      <c r="M58" s="26">
        <f t="shared" si="2"/>
        <v>5.3E-3</v>
      </c>
    </row>
    <row r="59" spans="1:13" hidden="1" x14ac:dyDescent="0.3">
      <c r="A59" s="26" t="s">
        <v>100</v>
      </c>
      <c r="B59" s="26">
        <v>23</v>
      </c>
      <c r="C59" s="26" t="s">
        <v>104</v>
      </c>
      <c r="D59" s="26" t="s">
        <v>102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26">
        <f t="shared" si="0"/>
        <v>0.3009</v>
      </c>
      <c r="L59" s="26">
        <f t="shared" si="1"/>
        <v>2.8416999999999999</v>
      </c>
      <c r="M59" s="26">
        <f t="shared" si="2"/>
        <v>5.3E-3</v>
      </c>
    </row>
    <row r="60" spans="1:13" hidden="1" x14ac:dyDescent="0.3">
      <c r="A60" s="26" t="s">
        <v>100</v>
      </c>
      <c r="B60" s="26">
        <v>23</v>
      </c>
      <c r="C60" s="26" t="s">
        <v>105</v>
      </c>
      <c r="D60" s="26" t="s">
        <v>101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26">
        <f t="shared" si="0"/>
        <v>0.71379999999999999</v>
      </c>
      <c r="L60" s="26">
        <f t="shared" si="1"/>
        <v>0.1203</v>
      </c>
      <c r="M60" s="26">
        <f t="shared" si="2"/>
        <v>4.02E-2</v>
      </c>
    </row>
    <row r="61" spans="1:13" hidden="1" x14ac:dyDescent="0.3">
      <c r="A61" s="26" t="s">
        <v>100</v>
      </c>
      <c r="B61" s="26">
        <v>23</v>
      </c>
      <c r="C61" s="26" t="s">
        <v>105</v>
      </c>
      <c r="D61" s="26" t="s">
        <v>102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26">
        <f t="shared" si="0"/>
        <v>2.9687999999999999</v>
      </c>
      <c r="L61" s="26">
        <f t="shared" si="1"/>
        <v>0.1203</v>
      </c>
      <c r="M61" s="26">
        <f t="shared" si="2"/>
        <v>4.02E-2</v>
      </c>
    </row>
    <row r="62" spans="1:13" hidden="1" x14ac:dyDescent="0.3">
      <c r="A62" s="26" t="s">
        <v>100</v>
      </c>
      <c r="B62" s="26">
        <v>23</v>
      </c>
      <c r="C62" s="26" t="s">
        <v>106</v>
      </c>
      <c r="D62" s="26" t="s">
        <v>101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26">
        <f t="shared" si="0"/>
        <v>0.79100000000000004</v>
      </c>
      <c r="L62" s="26">
        <f t="shared" si="1"/>
        <v>0.1419</v>
      </c>
      <c r="M62" s="26">
        <f t="shared" si="2"/>
        <v>3.6200000000000003E-2</v>
      </c>
    </row>
    <row r="63" spans="1:13" hidden="1" x14ac:dyDescent="0.3">
      <c r="A63" s="26" t="s">
        <v>100</v>
      </c>
      <c r="B63" s="26">
        <v>23</v>
      </c>
      <c r="C63" s="26" t="s">
        <v>106</v>
      </c>
      <c r="D63" s="26" t="s">
        <v>102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26">
        <f t="shared" si="0"/>
        <v>3.948</v>
      </c>
      <c r="L63" s="26">
        <f t="shared" si="1"/>
        <v>0.1419</v>
      </c>
      <c r="M63" s="26">
        <f t="shared" si="2"/>
        <v>3.6200000000000003E-2</v>
      </c>
    </row>
    <row r="64" spans="1:13" hidden="1" x14ac:dyDescent="0.3">
      <c r="A64" s="26" t="s">
        <v>100</v>
      </c>
      <c r="B64" s="26">
        <v>23</v>
      </c>
      <c r="C64" s="26" t="s">
        <v>107</v>
      </c>
      <c r="D64" s="26" t="s">
        <v>101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26">
        <f t="shared" si="0"/>
        <v>0.91610000000000003</v>
      </c>
      <c r="L64" s="26">
        <f t="shared" si="1"/>
        <v>0.23300000000000001</v>
      </c>
      <c r="M64" s="26">
        <f t="shared" si="2"/>
        <v>5.3999999999999999E-2</v>
      </c>
    </row>
    <row r="65" spans="1:13" hidden="1" x14ac:dyDescent="0.3">
      <c r="A65" s="26" t="s">
        <v>100</v>
      </c>
      <c r="B65" s="26">
        <v>23</v>
      </c>
      <c r="C65" s="26" t="s">
        <v>107</v>
      </c>
      <c r="D65" s="26" t="s">
        <v>102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26">
        <f t="shared" si="0"/>
        <v>3.6221000000000001</v>
      </c>
      <c r="L65" s="26">
        <f t="shared" si="1"/>
        <v>0.23300000000000001</v>
      </c>
      <c r="M65" s="26">
        <f t="shared" si="2"/>
        <v>5.3999999999999999E-2</v>
      </c>
    </row>
    <row r="66" spans="1:13" hidden="1" x14ac:dyDescent="0.3">
      <c r="A66" s="26" t="s">
        <v>100</v>
      </c>
      <c r="B66" s="26">
        <v>23</v>
      </c>
      <c r="C66" s="26" t="s">
        <v>108</v>
      </c>
      <c r="D66" s="26" t="s">
        <v>101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26">
        <f t="shared" si="0"/>
        <v>0.60909999999999997</v>
      </c>
      <c r="L66" s="26">
        <f t="shared" si="1"/>
        <v>2.1482000000000001</v>
      </c>
      <c r="M66" s="26">
        <f t="shared" si="2"/>
        <v>1.2999999999999999E-2</v>
      </c>
    </row>
    <row r="67" spans="1:13" hidden="1" x14ac:dyDescent="0.3">
      <c r="A67" s="26" t="s">
        <v>100</v>
      </c>
      <c r="B67" s="26">
        <v>23</v>
      </c>
      <c r="C67" s="26" t="s">
        <v>108</v>
      </c>
      <c r="D67" s="26" t="s">
        <v>102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26">
        <f t="shared" ref="K67:K130" si="3">ABS(E67)</f>
        <v>1.4204000000000001</v>
      </c>
      <c r="L67" s="26">
        <f t="shared" ref="L67:L130" si="4">ABS(F67)</f>
        <v>2.1482000000000001</v>
      </c>
      <c r="M67" s="26">
        <f t="shared" ref="M67:M130" si="5">ABS(G67)</f>
        <v>1.2999999999999999E-2</v>
      </c>
    </row>
    <row r="68" spans="1:13" hidden="1" x14ac:dyDescent="0.3">
      <c r="A68" s="26" t="s">
        <v>100</v>
      </c>
      <c r="B68" s="26">
        <v>23</v>
      </c>
      <c r="C68" s="26" t="s">
        <v>109</v>
      </c>
      <c r="D68" s="26" t="s">
        <v>101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26">
        <f t="shared" si="3"/>
        <v>1.6259999999999999</v>
      </c>
      <c r="L68" s="26">
        <f t="shared" si="4"/>
        <v>2.3306</v>
      </c>
      <c r="M68" s="26">
        <f t="shared" si="5"/>
        <v>5.96E-2</v>
      </c>
    </row>
    <row r="69" spans="1:13" hidden="1" x14ac:dyDescent="0.3">
      <c r="A69" s="26" t="s">
        <v>100</v>
      </c>
      <c r="B69" s="26">
        <v>23</v>
      </c>
      <c r="C69" s="26" t="s">
        <v>109</v>
      </c>
      <c r="D69" s="26" t="s">
        <v>102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26">
        <f t="shared" si="3"/>
        <v>3.6555</v>
      </c>
      <c r="L69" s="26">
        <f t="shared" si="4"/>
        <v>2.3306</v>
      </c>
      <c r="M69" s="26">
        <f t="shared" si="5"/>
        <v>5.96E-2</v>
      </c>
    </row>
    <row r="70" spans="1:13" hidden="1" x14ac:dyDescent="0.3">
      <c r="A70" s="26" t="s">
        <v>100</v>
      </c>
      <c r="B70" s="26">
        <v>23</v>
      </c>
      <c r="C70" s="26" t="s">
        <v>110</v>
      </c>
      <c r="D70" s="26" t="s">
        <v>101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26">
        <f t="shared" si="3"/>
        <v>0.60909999999999997</v>
      </c>
      <c r="L70" s="26">
        <f t="shared" si="4"/>
        <v>2.1482000000000001</v>
      </c>
      <c r="M70" s="26">
        <f t="shared" si="5"/>
        <v>1.2999999999999999E-2</v>
      </c>
    </row>
    <row r="71" spans="1:13" hidden="1" x14ac:dyDescent="0.3">
      <c r="A71" s="26" t="s">
        <v>100</v>
      </c>
      <c r="B71" s="26">
        <v>23</v>
      </c>
      <c r="C71" s="26" t="s">
        <v>110</v>
      </c>
      <c r="D71" s="26" t="s">
        <v>102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26">
        <f t="shared" si="3"/>
        <v>1.4204000000000001</v>
      </c>
      <c r="L71" s="26">
        <f t="shared" si="4"/>
        <v>2.1482000000000001</v>
      </c>
      <c r="M71" s="26">
        <f t="shared" si="5"/>
        <v>1.2999999999999999E-2</v>
      </c>
    </row>
    <row r="72" spans="1:13" hidden="1" x14ac:dyDescent="0.3">
      <c r="A72" s="26" t="s">
        <v>100</v>
      </c>
      <c r="B72" s="26">
        <v>23</v>
      </c>
      <c r="C72" s="26" t="s">
        <v>111</v>
      </c>
      <c r="D72" s="26" t="s">
        <v>101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26">
        <f t="shared" si="3"/>
        <v>1.6259999999999999</v>
      </c>
      <c r="L72" s="26">
        <f t="shared" si="4"/>
        <v>2.3306</v>
      </c>
      <c r="M72" s="26">
        <f t="shared" si="5"/>
        <v>5.96E-2</v>
      </c>
    </row>
    <row r="73" spans="1:13" hidden="1" x14ac:dyDescent="0.3">
      <c r="A73" s="26" t="s">
        <v>100</v>
      </c>
      <c r="B73" s="26">
        <v>23</v>
      </c>
      <c r="C73" s="26" t="s">
        <v>111</v>
      </c>
      <c r="D73" s="26" t="s">
        <v>102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26">
        <f t="shared" si="3"/>
        <v>3.6555</v>
      </c>
      <c r="L73" s="26">
        <f t="shared" si="4"/>
        <v>2.3306</v>
      </c>
      <c r="M73" s="26">
        <f t="shared" si="5"/>
        <v>5.96E-2</v>
      </c>
    </row>
    <row r="74" spans="1:13" hidden="1" x14ac:dyDescent="0.3">
      <c r="A74" s="26" t="s">
        <v>100</v>
      </c>
      <c r="B74" s="26">
        <v>23</v>
      </c>
      <c r="C74" s="26" t="s">
        <v>112</v>
      </c>
      <c r="D74" s="26" t="s">
        <v>101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26">
        <f t="shared" si="3"/>
        <v>8.7300000000000003E-2</v>
      </c>
      <c r="L74" s="26">
        <f t="shared" si="4"/>
        <v>3.8872</v>
      </c>
      <c r="M74" s="26">
        <f t="shared" si="5"/>
        <v>1.5800000000000002E-2</v>
      </c>
    </row>
    <row r="75" spans="1:13" hidden="1" x14ac:dyDescent="0.3">
      <c r="A75" s="26" t="s">
        <v>100</v>
      </c>
      <c r="B75" s="26">
        <v>23</v>
      </c>
      <c r="C75" s="26" t="s">
        <v>112</v>
      </c>
      <c r="D75" s="26" t="s">
        <v>102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26">
        <f t="shared" si="3"/>
        <v>2.1168</v>
      </c>
      <c r="L75" s="26">
        <f t="shared" si="4"/>
        <v>3.8872</v>
      </c>
      <c r="M75" s="26">
        <f t="shared" si="5"/>
        <v>1.5800000000000002E-2</v>
      </c>
    </row>
    <row r="76" spans="1:13" hidden="1" x14ac:dyDescent="0.3">
      <c r="A76" s="26" t="s">
        <v>100</v>
      </c>
      <c r="B76" s="26">
        <v>23</v>
      </c>
      <c r="C76" s="26" t="s">
        <v>113</v>
      </c>
      <c r="D76" s="26" t="s">
        <v>101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26">
        <f t="shared" si="3"/>
        <v>0.92969999999999997</v>
      </c>
      <c r="L76" s="26">
        <f t="shared" si="4"/>
        <v>4.0696000000000003</v>
      </c>
      <c r="M76" s="26">
        <f t="shared" si="5"/>
        <v>3.0700000000000002E-2</v>
      </c>
    </row>
    <row r="77" spans="1:13" hidden="1" x14ac:dyDescent="0.3">
      <c r="A77" s="26" t="s">
        <v>100</v>
      </c>
      <c r="B77" s="26">
        <v>23</v>
      </c>
      <c r="C77" s="26" t="s">
        <v>113</v>
      </c>
      <c r="D77" s="26" t="s">
        <v>102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26">
        <f t="shared" si="3"/>
        <v>2.9592000000000001</v>
      </c>
      <c r="L77" s="26">
        <f t="shared" si="4"/>
        <v>4.0696000000000003</v>
      </c>
      <c r="M77" s="26">
        <f t="shared" si="5"/>
        <v>3.0700000000000002E-2</v>
      </c>
    </row>
    <row r="78" spans="1:13" hidden="1" x14ac:dyDescent="0.3">
      <c r="A78" s="26" t="s">
        <v>100</v>
      </c>
      <c r="B78" s="26">
        <v>23</v>
      </c>
      <c r="C78" s="26" t="s">
        <v>114</v>
      </c>
      <c r="D78" s="26" t="s">
        <v>101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26">
        <f t="shared" si="3"/>
        <v>8.7300000000000003E-2</v>
      </c>
      <c r="L78" s="26">
        <f t="shared" si="4"/>
        <v>3.8872</v>
      </c>
      <c r="M78" s="26">
        <f t="shared" si="5"/>
        <v>1.5800000000000002E-2</v>
      </c>
    </row>
    <row r="79" spans="1:13" hidden="1" x14ac:dyDescent="0.3">
      <c r="A79" s="26" t="s">
        <v>100</v>
      </c>
      <c r="B79" s="26">
        <v>23</v>
      </c>
      <c r="C79" s="26" t="s">
        <v>114</v>
      </c>
      <c r="D79" s="26" t="s">
        <v>102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26">
        <f t="shared" si="3"/>
        <v>2.1168</v>
      </c>
      <c r="L79" s="26">
        <f t="shared" si="4"/>
        <v>3.8872</v>
      </c>
      <c r="M79" s="26">
        <f t="shared" si="5"/>
        <v>1.5800000000000002E-2</v>
      </c>
    </row>
    <row r="80" spans="1:13" hidden="1" x14ac:dyDescent="0.3">
      <c r="A80" s="26" t="s">
        <v>100</v>
      </c>
      <c r="B80" s="26">
        <v>23</v>
      </c>
      <c r="C80" s="26" t="s">
        <v>115</v>
      </c>
      <c r="D80" s="26" t="s">
        <v>101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26">
        <f t="shared" si="3"/>
        <v>0.92969999999999997</v>
      </c>
      <c r="L80" s="26">
        <f t="shared" si="4"/>
        <v>4.0696000000000003</v>
      </c>
      <c r="M80" s="26">
        <f t="shared" si="5"/>
        <v>3.0700000000000002E-2</v>
      </c>
    </row>
    <row r="81" spans="1:13" hidden="1" x14ac:dyDescent="0.3">
      <c r="A81" s="26" t="s">
        <v>100</v>
      </c>
      <c r="B81" s="26">
        <v>23</v>
      </c>
      <c r="C81" s="26" t="s">
        <v>115</v>
      </c>
      <c r="D81" s="26" t="s">
        <v>102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26">
        <f t="shared" si="3"/>
        <v>2.9592000000000001</v>
      </c>
      <c r="L81" s="26">
        <f t="shared" si="4"/>
        <v>4.0696000000000003</v>
      </c>
      <c r="M81" s="26">
        <f t="shared" si="5"/>
        <v>3.0700000000000002E-2</v>
      </c>
    </row>
    <row r="82" spans="1:13" hidden="1" x14ac:dyDescent="0.3">
      <c r="A82" s="26" t="s">
        <v>100</v>
      </c>
      <c r="B82" s="26">
        <v>23</v>
      </c>
      <c r="C82" s="26" t="s">
        <v>116</v>
      </c>
      <c r="D82" s="26" t="s">
        <v>101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26">
        <f t="shared" si="3"/>
        <v>0.2908</v>
      </c>
      <c r="L82" s="26">
        <f t="shared" si="4"/>
        <v>2.3395000000000001</v>
      </c>
      <c r="M82" s="26">
        <f t="shared" si="5"/>
        <v>9.1000000000000004E-3</v>
      </c>
    </row>
    <row r="83" spans="1:13" hidden="1" x14ac:dyDescent="0.3">
      <c r="A83" s="26" t="s">
        <v>100</v>
      </c>
      <c r="B83" s="26">
        <v>23</v>
      </c>
      <c r="C83" s="26" t="s">
        <v>116</v>
      </c>
      <c r="D83" s="26" t="s">
        <v>102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26">
        <f t="shared" si="3"/>
        <v>2.4152</v>
      </c>
      <c r="L83" s="26">
        <f t="shared" si="4"/>
        <v>2.3395000000000001</v>
      </c>
      <c r="M83" s="26">
        <f t="shared" si="5"/>
        <v>9.1000000000000004E-3</v>
      </c>
    </row>
    <row r="84" spans="1:13" hidden="1" x14ac:dyDescent="0.3">
      <c r="A84" s="26" t="s">
        <v>100</v>
      </c>
      <c r="B84" s="26">
        <v>23</v>
      </c>
      <c r="C84" s="26" t="s">
        <v>117</v>
      </c>
      <c r="D84" s="26" t="s">
        <v>101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26">
        <f t="shared" si="3"/>
        <v>1.9443999999999999</v>
      </c>
      <c r="L84" s="26">
        <f t="shared" si="4"/>
        <v>2.1394000000000002</v>
      </c>
      <c r="M84" s="26">
        <f t="shared" si="5"/>
        <v>8.1699999999999995E-2</v>
      </c>
    </row>
    <row r="85" spans="1:13" hidden="1" x14ac:dyDescent="0.3">
      <c r="A85" s="26" t="s">
        <v>100</v>
      </c>
      <c r="B85" s="26">
        <v>23</v>
      </c>
      <c r="C85" s="26" t="s">
        <v>117</v>
      </c>
      <c r="D85" s="26" t="s">
        <v>102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26">
        <f t="shared" si="3"/>
        <v>4.6504000000000003</v>
      </c>
      <c r="L85" s="26">
        <f t="shared" si="4"/>
        <v>2.1394000000000002</v>
      </c>
      <c r="M85" s="26">
        <f t="shared" si="5"/>
        <v>8.1699999999999995E-2</v>
      </c>
    </row>
    <row r="86" spans="1:13" hidden="1" x14ac:dyDescent="0.3">
      <c r="A86" s="26" t="s">
        <v>100</v>
      </c>
      <c r="B86" s="26">
        <v>23</v>
      </c>
      <c r="C86" s="26" t="s">
        <v>118</v>
      </c>
      <c r="D86" s="26" t="s">
        <v>101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26">
        <f t="shared" si="3"/>
        <v>0.2908</v>
      </c>
      <c r="L86" s="26">
        <f t="shared" si="4"/>
        <v>2.3395000000000001</v>
      </c>
      <c r="M86" s="26">
        <f t="shared" si="5"/>
        <v>9.1000000000000004E-3</v>
      </c>
    </row>
    <row r="87" spans="1:13" hidden="1" x14ac:dyDescent="0.3">
      <c r="A87" s="26" t="s">
        <v>100</v>
      </c>
      <c r="B87" s="26">
        <v>23</v>
      </c>
      <c r="C87" s="26" t="s">
        <v>118</v>
      </c>
      <c r="D87" s="26" t="s">
        <v>102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26">
        <f t="shared" si="3"/>
        <v>2.4152</v>
      </c>
      <c r="L87" s="26">
        <f t="shared" si="4"/>
        <v>2.3395000000000001</v>
      </c>
      <c r="M87" s="26">
        <f t="shared" si="5"/>
        <v>9.1000000000000004E-3</v>
      </c>
    </row>
    <row r="88" spans="1:13" hidden="1" x14ac:dyDescent="0.3">
      <c r="A88" s="26" t="s">
        <v>100</v>
      </c>
      <c r="B88" s="26">
        <v>23</v>
      </c>
      <c r="C88" s="26" t="s">
        <v>119</v>
      </c>
      <c r="D88" s="26" t="s">
        <v>101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26">
        <f t="shared" si="3"/>
        <v>1.9443999999999999</v>
      </c>
      <c r="L88" s="26">
        <f t="shared" si="4"/>
        <v>2.1394000000000002</v>
      </c>
      <c r="M88" s="26">
        <f t="shared" si="5"/>
        <v>8.1699999999999995E-2</v>
      </c>
    </row>
    <row r="89" spans="1:13" hidden="1" x14ac:dyDescent="0.3">
      <c r="A89" s="26" t="s">
        <v>100</v>
      </c>
      <c r="B89" s="26">
        <v>23</v>
      </c>
      <c r="C89" s="26" t="s">
        <v>119</v>
      </c>
      <c r="D89" s="26" t="s">
        <v>102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26">
        <f t="shared" si="3"/>
        <v>4.6504000000000003</v>
      </c>
      <c r="L89" s="26">
        <f t="shared" si="4"/>
        <v>2.1394000000000002</v>
      </c>
      <c r="M89" s="26">
        <f t="shared" si="5"/>
        <v>8.1699999999999995E-2</v>
      </c>
    </row>
    <row r="90" spans="1:13" hidden="1" x14ac:dyDescent="0.3">
      <c r="A90" s="26" t="s">
        <v>100</v>
      </c>
      <c r="B90" s="26">
        <v>23</v>
      </c>
      <c r="C90" s="26" t="s">
        <v>120</v>
      </c>
      <c r="D90" s="26" t="s">
        <v>101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26">
        <f t="shared" si="3"/>
        <v>0.40560000000000002</v>
      </c>
      <c r="L90" s="26">
        <f t="shared" si="4"/>
        <v>4.0785</v>
      </c>
      <c r="M90" s="26">
        <f t="shared" si="5"/>
        <v>3.7900000000000003E-2</v>
      </c>
    </row>
    <row r="91" spans="1:13" hidden="1" x14ac:dyDescent="0.3">
      <c r="A91" s="26" t="s">
        <v>100</v>
      </c>
      <c r="B91" s="26">
        <v>23</v>
      </c>
      <c r="C91" s="26" t="s">
        <v>120</v>
      </c>
      <c r="D91" s="26" t="s">
        <v>102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26">
        <f t="shared" si="3"/>
        <v>3.1116000000000001</v>
      </c>
      <c r="L91" s="26">
        <f t="shared" si="4"/>
        <v>4.0785</v>
      </c>
      <c r="M91" s="26">
        <f t="shared" si="5"/>
        <v>3.7900000000000003E-2</v>
      </c>
    </row>
    <row r="92" spans="1:13" hidden="1" x14ac:dyDescent="0.3">
      <c r="A92" s="26" t="s">
        <v>100</v>
      </c>
      <c r="B92" s="26">
        <v>23</v>
      </c>
      <c r="C92" s="26" t="s">
        <v>121</v>
      </c>
      <c r="D92" s="26" t="s">
        <v>101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26">
        <f t="shared" si="3"/>
        <v>1.248</v>
      </c>
      <c r="L92" s="26">
        <f t="shared" si="4"/>
        <v>3.8784000000000001</v>
      </c>
      <c r="M92" s="26">
        <f t="shared" si="5"/>
        <v>5.28E-2</v>
      </c>
    </row>
    <row r="93" spans="1:13" hidden="1" x14ac:dyDescent="0.3">
      <c r="A93" s="26" t="s">
        <v>100</v>
      </c>
      <c r="B93" s="26">
        <v>23</v>
      </c>
      <c r="C93" s="26" t="s">
        <v>121</v>
      </c>
      <c r="D93" s="26" t="s">
        <v>102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26">
        <f t="shared" si="3"/>
        <v>3.9540000000000002</v>
      </c>
      <c r="L93" s="26">
        <f t="shared" si="4"/>
        <v>3.8784000000000001</v>
      </c>
      <c r="M93" s="26">
        <f t="shared" si="5"/>
        <v>5.28E-2</v>
      </c>
    </row>
    <row r="94" spans="1:13" hidden="1" x14ac:dyDescent="0.3">
      <c r="A94" s="26" t="s">
        <v>100</v>
      </c>
      <c r="B94" s="26">
        <v>23</v>
      </c>
      <c r="C94" s="26" t="s">
        <v>122</v>
      </c>
      <c r="D94" s="26" t="s">
        <v>101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26">
        <f t="shared" si="3"/>
        <v>0.40560000000000002</v>
      </c>
      <c r="L94" s="26">
        <f t="shared" si="4"/>
        <v>4.0785</v>
      </c>
      <c r="M94" s="26">
        <f t="shared" si="5"/>
        <v>3.7900000000000003E-2</v>
      </c>
    </row>
    <row r="95" spans="1:13" hidden="1" x14ac:dyDescent="0.3">
      <c r="A95" s="26" t="s">
        <v>100</v>
      </c>
      <c r="B95" s="26">
        <v>23</v>
      </c>
      <c r="C95" s="26" t="s">
        <v>122</v>
      </c>
      <c r="D95" s="26" t="s">
        <v>102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26">
        <f t="shared" si="3"/>
        <v>3.1116000000000001</v>
      </c>
      <c r="L95" s="26">
        <f t="shared" si="4"/>
        <v>4.0785</v>
      </c>
      <c r="M95" s="26">
        <f t="shared" si="5"/>
        <v>3.7900000000000003E-2</v>
      </c>
    </row>
    <row r="96" spans="1:13" hidden="1" x14ac:dyDescent="0.3">
      <c r="A96" s="26" t="s">
        <v>100</v>
      </c>
      <c r="B96" s="26">
        <v>23</v>
      </c>
      <c r="C96" s="26" t="s">
        <v>123</v>
      </c>
      <c r="D96" s="26" t="s">
        <v>101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26">
        <f t="shared" si="3"/>
        <v>1.248</v>
      </c>
      <c r="L96" s="26">
        <f t="shared" si="4"/>
        <v>3.8784000000000001</v>
      </c>
      <c r="M96" s="26">
        <f t="shared" si="5"/>
        <v>5.28E-2</v>
      </c>
    </row>
    <row r="97" spans="1:13" hidden="1" x14ac:dyDescent="0.3">
      <c r="A97" s="26" t="s">
        <v>100</v>
      </c>
      <c r="B97" s="26">
        <v>23</v>
      </c>
      <c r="C97" s="26" t="s">
        <v>123</v>
      </c>
      <c r="D97" s="26" t="s">
        <v>102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26">
        <f t="shared" si="3"/>
        <v>3.9540000000000002</v>
      </c>
      <c r="L97" s="26">
        <f t="shared" si="4"/>
        <v>3.8784000000000001</v>
      </c>
      <c r="M97" s="26">
        <f t="shared" si="5"/>
        <v>5.28E-2</v>
      </c>
    </row>
    <row r="98" spans="1:13" hidden="1" x14ac:dyDescent="0.3">
      <c r="A98" s="26" t="s">
        <v>100</v>
      </c>
      <c r="B98" s="26">
        <v>23</v>
      </c>
      <c r="C98" s="26" t="s">
        <v>124</v>
      </c>
      <c r="D98" s="26" t="s">
        <v>101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26">
        <f t="shared" si="3"/>
        <v>0.60909999999999997</v>
      </c>
      <c r="L98" s="26">
        <f t="shared" si="4"/>
        <v>4.0785</v>
      </c>
      <c r="M98" s="26">
        <f t="shared" si="5"/>
        <v>1.2999999999999999E-2</v>
      </c>
    </row>
    <row r="99" spans="1:13" hidden="1" x14ac:dyDescent="0.3">
      <c r="A99" s="26" t="s">
        <v>100</v>
      </c>
      <c r="B99" s="26">
        <v>23</v>
      </c>
      <c r="C99" s="26" t="s">
        <v>124</v>
      </c>
      <c r="D99" s="26" t="s">
        <v>102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26">
        <f t="shared" si="3"/>
        <v>1.4204000000000001</v>
      </c>
      <c r="L99" s="26">
        <f t="shared" si="4"/>
        <v>4.0785</v>
      </c>
      <c r="M99" s="26">
        <f t="shared" si="5"/>
        <v>1.2999999999999999E-2</v>
      </c>
    </row>
    <row r="100" spans="1:13" hidden="1" x14ac:dyDescent="0.3">
      <c r="A100" s="26" t="s">
        <v>100</v>
      </c>
      <c r="B100" s="26">
        <v>23</v>
      </c>
      <c r="C100" s="26" t="s">
        <v>125</v>
      </c>
      <c r="D100" s="26" t="s">
        <v>101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26">
        <f t="shared" si="3"/>
        <v>1.9443999999999999</v>
      </c>
      <c r="L100" s="26">
        <f t="shared" si="4"/>
        <v>4.0696000000000003</v>
      </c>
      <c r="M100" s="26">
        <f t="shared" si="5"/>
        <v>8.1699999999999995E-2</v>
      </c>
    </row>
    <row r="101" spans="1:13" hidden="1" x14ac:dyDescent="0.3">
      <c r="A101" s="26" t="s">
        <v>100</v>
      </c>
      <c r="B101" s="26">
        <v>23</v>
      </c>
      <c r="C101" s="26" t="s">
        <v>125</v>
      </c>
      <c r="D101" s="26" t="s">
        <v>102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26">
        <f t="shared" si="3"/>
        <v>4.6504000000000003</v>
      </c>
      <c r="L101" s="26">
        <f t="shared" si="4"/>
        <v>4.0696000000000003</v>
      </c>
      <c r="M101" s="26">
        <f t="shared" si="5"/>
        <v>8.1699999999999995E-2</v>
      </c>
    </row>
    <row r="102" spans="1:13" hidden="1" x14ac:dyDescent="0.3">
      <c r="A102" s="26">
        <v>24</v>
      </c>
      <c r="B102" s="26">
        <v>13</v>
      </c>
      <c r="C102" s="26" t="s">
        <v>85</v>
      </c>
      <c r="D102" s="26" t="s">
        <v>101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26">
        <f t="shared" si="3"/>
        <v>9.3449000000000009</v>
      </c>
      <c r="L102" s="26">
        <f t="shared" si="4"/>
        <v>4.9054000000000002</v>
      </c>
      <c r="M102" s="26">
        <f t="shared" si="5"/>
        <v>0.2046</v>
      </c>
    </row>
    <row r="103" spans="1:13" hidden="1" x14ac:dyDescent="0.3">
      <c r="A103" s="26">
        <v>24</v>
      </c>
      <c r="B103" s="26">
        <v>13</v>
      </c>
      <c r="C103" s="26" t="s">
        <v>85</v>
      </c>
      <c r="D103" s="26" t="s">
        <v>102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26">
        <f t="shared" si="3"/>
        <v>14.3062</v>
      </c>
      <c r="L103" s="26">
        <f t="shared" si="4"/>
        <v>4.9054000000000002</v>
      </c>
      <c r="M103" s="26">
        <f t="shared" si="5"/>
        <v>0.2046</v>
      </c>
    </row>
    <row r="104" spans="1:13" hidden="1" x14ac:dyDescent="0.3">
      <c r="A104" s="26">
        <v>24</v>
      </c>
      <c r="B104" s="26">
        <v>13</v>
      </c>
      <c r="C104" s="26" t="s">
        <v>86</v>
      </c>
      <c r="D104" s="26" t="s">
        <v>101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26">
        <f t="shared" si="3"/>
        <v>2.7671000000000001</v>
      </c>
      <c r="L104" s="26">
        <f t="shared" si="4"/>
        <v>1.1776</v>
      </c>
      <c r="M104" s="26">
        <f t="shared" si="5"/>
        <v>0.14460000000000001</v>
      </c>
    </row>
    <row r="105" spans="1:13" hidden="1" x14ac:dyDescent="0.3">
      <c r="A105" s="26">
        <v>24</v>
      </c>
      <c r="B105" s="26">
        <v>13</v>
      </c>
      <c r="C105" s="26" t="s">
        <v>86</v>
      </c>
      <c r="D105" s="26" t="s">
        <v>102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26">
        <f t="shared" si="3"/>
        <v>2.7671000000000001</v>
      </c>
      <c r="L105" s="26">
        <f t="shared" si="4"/>
        <v>1.1776</v>
      </c>
      <c r="M105" s="26">
        <f t="shared" si="5"/>
        <v>0.14460000000000001</v>
      </c>
    </row>
    <row r="106" spans="1:13" hidden="1" x14ac:dyDescent="0.3">
      <c r="A106" s="26">
        <v>24</v>
      </c>
      <c r="B106" s="26">
        <v>13</v>
      </c>
      <c r="C106" s="26" t="s">
        <v>103</v>
      </c>
      <c r="D106" s="26" t="s">
        <v>101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26">
        <f t="shared" si="3"/>
        <v>2.9581</v>
      </c>
      <c r="L106" s="26">
        <f t="shared" si="4"/>
        <v>5.3396999999999997</v>
      </c>
      <c r="M106" s="26">
        <f t="shared" si="5"/>
        <v>0.42249999999999999</v>
      </c>
    </row>
    <row r="107" spans="1:13" hidden="1" x14ac:dyDescent="0.3">
      <c r="A107" s="26">
        <v>24</v>
      </c>
      <c r="B107" s="26">
        <v>13</v>
      </c>
      <c r="C107" s="26" t="s">
        <v>103</v>
      </c>
      <c r="D107" s="26" t="s">
        <v>102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26">
        <f t="shared" si="3"/>
        <v>2.9581</v>
      </c>
      <c r="L107" s="26">
        <f t="shared" si="4"/>
        <v>5.3396999999999997</v>
      </c>
      <c r="M107" s="26">
        <f t="shared" si="5"/>
        <v>0.42249999999999999</v>
      </c>
    </row>
    <row r="108" spans="1:13" hidden="1" x14ac:dyDescent="0.3">
      <c r="A108" s="26">
        <v>24</v>
      </c>
      <c r="B108" s="26">
        <v>13</v>
      </c>
      <c r="C108" s="26" t="s">
        <v>104</v>
      </c>
      <c r="D108" s="26" t="s">
        <v>101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26">
        <f t="shared" si="3"/>
        <v>2.1423000000000001</v>
      </c>
      <c r="L108" s="26">
        <f t="shared" si="4"/>
        <v>6.9941000000000004</v>
      </c>
      <c r="M108" s="26">
        <f t="shared" si="5"/>
        <v>8.4699999999999998E-2</v>
      </c>
    </row>
    <row r="109" spans="1:13" hidden="1" x14ac:dyDescent="0.3">
      <c r="A109" s="26">
        <v>24</v>
      </c>
      <c r="B109" s="26">
        <v>13</v>
      </c>
      <c r="C109" s="26" t="s">
        <v>104</v>
      </c>
      <c r="D109" s="26" t="s">
        <v>102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26">
        <f t="shared" si="3"/>
        <v>2.1423000000000001</v>
      </c>
      <c r="L109" s="26">
        <f t="shared" si="4"/>
        <v>6.9941000000000004</v>
      </c>
      <c r="M109" s="26">
        <f t="shared" si="5"/>
        <v>8.4699999999999998E-2</v>
      </c>
    </row>
    <row r="110" spans="1:13" hidden="1" x14ac:dyDescent="0.3">
      <c r="A110" s="26">
        <v>24</v>
      </c>
      <c r="B110" s="26">
        <v>13</v>
      </c>
      <c r="C110" s="26" t="s">
        <v>105</v>
      </c>
      <c r="D110" s="26" t="s">
        <v>101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26">
        <f t="shared" si="3"/>
        <v>12.112</v>
      </c>
      <c r="L110" s="26">
        <f t="shared" si="4"/>
        <v>6.0830000000000002</v>
      </c>
      <c r="M110" s="26">
        <f t="shared" si="5"/>
        <v>0.34920000000000001</v>
      </c>
    </row>
    <row r="111" spans="1:13" hidden="1" x14ac:dyDescent="0.3">
      <c r="A111" s="26">
        <v>24</v>
      </c>
      <c r="B111" s="26">
        <v>13</v>
      </c>
      <c r="C111" s="26" t="s">
        <v>105</v>
      </c>
      <c r="D111" s="26" t="s">
        <v>102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26">
        <f t="shared" si="3"/>
        <v>17.0732</v>
      </c>
      <c r="L111" s="26">
        <f t="shared" si="4"/>
        <v>6.0830000000000002</v>
      </c>
      <c r="M111" s="26">
        <f t="shared" si="5"/>
        <v>0.34920000000000001</v>
      </c>
    </row>
    <row r="112" spans="1:13" hidden="1" x14ac:dyDescent="0.3">
      <c r="A112" s="26">
        <v>24</v>
      </c>
      <c r="B112" s="26">
        <v>13</v>
      </c>
      <c r="C112" s="26" t="s">
        <v>106</v>
      </c>
      <c r="D112" s="26" t="s">
        <v>101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26">
        <f t="shared" si="3"/>
        <v>13.0829</v>
      </c>
      <c r="L112" s="26">
        <f t="shared" si="4"/>
        <v>6.8676000000000004</v>
      </c>
      <c r="M112" s="26">
        <f t="shared" si="5"/>
        <v>0.28639999999999999</v>
      </c>
    </row>
    <row r="113" spans="1:13" hidden="1" x14ac:dyDescent="0.3">
      <c r="A113" s="26">
        <v>24</v>
      </c>
      <c r="B113" s="26">
        <v>13</v>
      </c>
      <c r="C113" s="26" t="s">
        <v>106</v>
      </c>
      <c r="D113" s="26" t="s">
        <v>102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26">
        <f t="shared" si="3"/>
        <v>20.028600000000001</v>
      </c>
      <c r="L113" s="26">
        <f t="shared" si="4"/>
        <v>6.8676000000000004</v>
      </c>
      <c r="M113" s="26">
        <f t="shared" si="5"/>
        <v>0.28639999999999999</v>
      </c>
    </row>
    <row r="114" spans="1:13" hidden="1" x14ac:dyDescent="0.3">
      <c r="A114" s="26">
        <v>24</v>
      </c>
      <c r="B114" s="26">
        <v>13</v>
      </c>
      <c r="C114" s="26" t="s">
        <v>107</v>
      </c>
      <c r="D114" s="26" t="s">
        <v>101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26">
        <f t="shared" si="3"/>
        <v>15.6412</v>
      </c>
      <c r="L114" s="26">
        <f t="shared" si="4"/>
        <v>7.7706</v>
      </c>
      <c r="M114" s="26">
        <f t="shared" si="5"/>
        <v>0.47689999999999999</v>
      </c>
    </row>
    <row r="115" spans="1:13" hidden="1" x14ac:dyDescent="0.3">
      <c r="A115" s="26">
        <v>24</v>
      </c>
      <c r="B115" s="26">
        <v>13</v>
      </c>
      <c r="C115" s="26" t="s">
        <v>107</v>
      </c>
      <c r="D115" s="26" t="s">
        <v>102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26">
        <f t="shared" si="3"/>
        <v>21.5947</v>
      </c>
      <c r="L115" s="26">
        <f t="shared" si="4"/>
        <v>7.7706</v>
      </c>
      <c r="M115" s="26">
        <f t="shared" si="5"/>
        <v>0.47689999999999999</v>
      </c>
    </row>
    <row r="116" spans="1:13" hidden="1" x14ac:dyDescent="0.3">
      <c r="A116" s="26">
        <v>24</v>
      </c>
      <c r="B116" s="26">
        <v>13</v>
      </c>
      <c r="C116" s="26" t="s">
        <v>108</v>
      </c>
      <c r="D116" s="26" t="s">
        <v>101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26">
        <f t="shared" si="3"/>
        <v>4.2690999999999999</v>
      </c>
      <c r="L116" s="26">
        <f t="shared" si="4"/>
        <v>3.0607000000000002</v>
      </c>
      <c r="M116" s="26">
        <f t="shared" si="5"/>
        <v>0.77559999999999996</v>
      </c>
    </row>
    <row r="117" spans="1:13" hidden="1" x14ac:dyDescent="0.3">
      <c r="A117" s="26">
        <v>24</v>
      </c>
      <c r="B117" s="26">
        <v>13</v>
      </c>
      <c r="C117" s="26" t="s">
        <v>108</v>
      </c>
      <c r="D117" s="26" t="s">
        <v>102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26">
        <f t="shared" si="3"/>
        <v>8.7342999999999993</v>
      </c>
      <c r="L117" s="26">
        <f t="shared" si="4"/>
        <v>3.0607000000000002</v>
      </c>
      <c r="M117" s="26">
        <f t="shared" si="5"/>
        <v>0.77559999999999996</v>
      </c>
    </row>
    <row r="118" spans="1:13" hidden="1" x14ac:dyDescent="0.3">
      <c r="A118" s="26">
        <v>24</v>
      </c>
      <c r="B118" s="26">
        <v>13</v>
      </c>
      <c r="C118" s="26" t="s">
        <v>109</v>
      </c>
      <c r="D118" s="26" t="s">
        <v>101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26">
        <f t="shared" si="3"/>
        <v>12.5517</v>
      </c>
      <c r="L118" s="26">
        <f t="shared" si="4"/>
        <v>11.8904</v>
      </c>
      <c r="M118" s="26">
        <f t="shared" si="5"/>
        <v>0.4073</v>
      </c>
    </row>
    <row r="119" spans="1:13" hidden="1" x14ac:dyDescent="0.3">
      <c r="A119" s="26">
        <v>24</v>
      </c>
      <c r="B119" s="26">
        <v>13</v>
      </c>
      <c r="C119" s="26" t="s">
        <v>109</v>
      </c>
      <c r="D119" s="26" t="s">
        <v>102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26">
        <f t="shared" si="3"/>
        <v>17.0168</v>
      </c>
      <c r="L119" s="26">
        <f t="shared" si="4"/>
        <v>11.8904</v>
      </c>
      <c r="M119" s="26">
        <f t="shared" si="5"/>
        <v>0.4073</v>
      </c>
    </row>
    <row r="120" spans="1:13" hidden="1" x14ac:dyDescent="0.3">
      <c r="A120" s="26">
        <v>24</v>
      </c>
      <c r="B120" s="26">
        <v>13</v>
      </c>
      <c r="C120" s="26" t="s">
        <v>110</v>
      </c>
      <c r="D120" s="26" t="s">
        <v>101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26">
        <f t="shared" si="3"/>
        <v>4.2690999999999999</v>
      </c>
      <c r="L120" s="26">
        <f t="shared" si="4"/>
        <v>3.0607000000000002</v>
      </c>
      <c r="M120" s="26">
        <f t="shared" si="5"/>
        <v>0.77559999999999996</v>
      </c>
    </row>
    <row r="121" spans="1:13" hidden="1" x14ac:dyDescent="0.3">
      <c r="A121" s="26">
        <v>24</v>
      </c>
      <c r="B121" s="26">
        <v>13</v>
      </c>
      <c r="C121" s="26" t="s">
        <v>110</v>
      </c>
      <c r="D121" s="26" t="s">
        <v>102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26">
        <f t="shared" si="3"/>
        <v>8.7342999999999993</v>
      </c>
      <c r="L121" s="26">
        <f t="shared" si="4"/>
        <v>3.0607000000000002</v>
      </c>
      <c r="M121" s="26">
        <f t="shared" si="5"/>
        <v>0.77559999999999996</v>
      </c>
    </row>
    <row r="122" spans="1:13" hidden="1" x14ac:dyDescent="0.3">
      <c r="A122" s="26">
        <v>24</v>
      </c>
      <c r="B122" s="26">
        <v>13</v>
      </c>
      <c r="C122" s="26" t="s">
        <v>111</v>
      </c>
      <c r="D122" s="26" t="s">
        <v>101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26">
        <f t="shared" si="3"/>
        <v>12.5517</v>
      </c>
      <c r="L122" s="26">
        <f t="shared" si="4"/>
        <v>11.8904</v>
      </c>
      <c r="M122" s="26">
        <f t="shared" si="5"/>
        <v>0.4073</v>
      </c>
    </row>
    <row r="123" spans="1:13" hidden="1" x14ac:dyDescent="0.3">
      <c r="A123" s="26">
        <v>24</v>
      </c>
      <c r="B123" s="26">
        <v>13</v>
      </c>
      <c r="C123" s="26" t="s">
        <v>111</v>
      </c>
      <c r="D123" s="26" t="s">
        <v>102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26">
        <f t="shared" si="3"/>
        <v>17.0168</v>
      </c>
      <c r="L123" s="26">
        <f t="shared" si="4"/>
        <v>11.8904</v>
      </c>
      <c r="M123" s="26">
        <f t="shared" si="5"/>
        <v>0.4073</v>
      </c>
    </row>
    <row r="124" spans="1:13" hidden="1" x14ac:dyDescent="0.3">
      <c r="A124" s="26">
        <v>24</v>
      </c>
      <c r="B124" s="26">
        <v>13</v>
      </c>
      <c r="C124" s="26" t="s">
        <v>112</v>
      </c>
      <c r="D124" s="26" t="s">
        <v>101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26">
        <f t="shared" si="3"/>
        <v>5.4112</v>
      </c>
      <c r="L124" s="26">
        <f t="shared" si="4"/>
        <v>5.3768000000000002</v>
      </c>
      <c r="M124" s="26">
        <f t="shared" si="5"/>
        <v>0.30280000000000001</v>
      </c>
    </row>
    <row r="125" spans="1:13" hidden="1" x14ac:dyDescent="0.3">
      <c r="A125" s="26">
        <v>24</v>
      </c>
      <c r="B125" s="26">
        <v>13</v>
      </c>
      <c r="C125" s="26" t="s">
        <v>112</v>
      </c>
      <c r="D125" s="26" t="s">
        <v>102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26">
        <f t="shared" si="3"/>
        <v>9.8763000000000005</v>
      </c>
      <c r="L125" s="26">
        <f t="shared" si="4"/>
        <v>5.3768000000000002</v>
      </c>
      <c r="M125" s="26">
        <f t="shared" si="5"/>
        <v>0.30280000000000001</v>
      </c>
    </row>
    <row r="126" spans="1:13" hidden="1" x14ac:dyDescent="0.3">
      <c r="A126" s="26">
        <v>24</v>
      </c>
      <c r="B126" s="26">
        <v>13</v>
      </c>
      <c r="C126" s="26" t="s">
        <v>113</v>
      </c>
      <c r="D126" s="26" t="s">
        <v>101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26">
        <f t="shared" si="3"/>
        <v>11.409599999999999</v>
      </c>
      <c r="L126" s="26">
        <f t="shared" si="4"/>
        <v>14.2066</v>
      </c>
      <c r="M126" s="26">
        <f t="shared" si="5"/>
        <v>6.5500000000000003E-2</v>
      </c>
    </row>
    <row r="127" spans="1:13" hidden="1" x14ac:dyDescent="0.3">
      <c r="A127" s="26">
        <v>24</v>
      </c>
      <c r="B127" s="26">
        <v>13</v>
      </c>
      <c r="C127" s="26" t="s">
        <v>113</v>
      </c>
      <c r="D127" s="26" t="s">
        <v>102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26">
        <f t="shared" si="3"/>
        <v>15.8748</v>
      </c>
      <c r="L127" s="26">
        <f t="shared" si="4"/>
        <v>14.2066</v>
      </c>
      <c r="M127" s="26">
        <f t="shared" si="5"/>
        <v>6.5500000000000003E-2</v>
      </c>
    </row>
    <row r="128" spans="1:13" hidden="1" x14ac:dyDescent="0.3">
      <c r="A128" s="26">
        <v>24</v>
      </c>
      <c r="B128" s="26">
        <v>13</v>
      </c>
      <c r="C128" s="26" t="s">
        <v>114</v>
      </c>
      <c r="D128" s="26" t="s">
        <v>101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26">
        <f t="shared" si="3"/>
        <v>5.4112</v>
      </c>
      <c r="L128" s="26">
        <f t="shared" si="4"/>
        <v>5.3768000000000002</v>
      </c>
      <c r="M128" s="26">
        <f t="shared" si="5"/>
        <v>0.30280000000000001</v>
      </c>
    </row>
    <row r="129" spans="1:13" hidden="1" x14ac:dyDescent="0.3">
      <c r="A129" s="26">
        <v>24</v>
      </c>
      <c r="B129" s="26">
        <v>13</v>
      </c>
      <c r="C129" s="26" t="s">
        <v>114</v>
      </c>
      <c r="D129" s="26" t="s">
        <v>102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26">
        <f t="shared" si="3"/>
        <v>9.8763000000000005</v>
      </c>
      <c r="L129" s="26">
        <f t="shared" si="4"/>
        <v>5.3768000000000002</v>
      </c>
      <c r="M129" s="26">
        <f t="shared" si="5"/>
        <v>0.30280000000000001</v>
      </c>
    </row>
    <row r="130" spans="1:13" hidden="1" x14ac:dyDescent="0.3">
      <c r="A130" s="26">
        <v>24</v>
      </c>
      <c r="B130" s="26">
        <v>13</v>
      </c>
      <c r="C130" s="26" t="s">
        <v>115</v>
      </c>
      <c r="D130" s="26" t="s">
        <v>101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26">
        <f t="shared" si="3"/>
        <v>11.409599999999999</v>
      </c>
      <c r="L130" s="26">
        <f t="shared" si="4"/>
        <v>14.2066</v>
      </c>
      <c r="M130" s="26">
        <f t="shared" si="5"/>
        <v>6.5500000000000003E-2</v>
      </c>
    </row>
    <row r="131" spans="1:13" hidden="1" x14ac:dyDescent="0.3">
      <c r="A131" s="26">
        <v>24</v>
      </c>
      <c r="B131" s="26">
        <v>13</v>
      </c>
      <c r="C131" s="26" t="s">
        <v>115</v>
      </c>
      <c r="D131" s="26" t="s">
        <v>102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26">
        <f t="shared" ref="K131:K194" si="6">ABS(E131)</f>
        <v>15.8748</v>
      </c>
      <c r="L131" s="26">
        <f t="shared" ref="L131:L194" si="7">ABS(F131)</f>
        <v>14.2066</v>
      </c>
      <c r="M131" s="26">
        <f t="shared" ref="M131:M194" si="8">ABS(G131)</f>
        <v>6.5500000000000003E-2</v>
      </c>
    </row>
    <row r="132" spans="1:13" hidden="1" x14ac:dyDescent="0.3">
      <c r="A132" s="26">
        <v>24</v>
      </c>
      <c r="B132" s="26">
        <v>13</v>
      </c>
      <c r="C132" s="26" t="s">
        <v>116</v>
      </c>
      <c r="D132" s="26" t="s">
        <v>101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26">
        <f t="shared" si="6"/>
        <v>9.8397000000000006</v>
      </c>
      <c r="L132" s="26">
        <f t="shared" si="7"/>
        <v>0.41139999999999999</v>
      </c>
      <c r="M132" s="26">
        <f t="shared" si="8"/>
        <v>0.98160000000000003</v>
      </c>
    </row>
    <row r="133" spans="1:13" hidden="1" x14ac:dyDescent="0.3">
      <c r="A133" s="26">
        <v>24</v>
      </c>
      <c r="B133" s="26">
        <v>13</v>
      </c>
      <c r="C133" s="26" t="s">
        <v>116</v>
      </c>
      <c r="D133" s="26" t="s">
        <v>102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26">
        <f t="shared" si="6"/>
        <v>15.793200000000001</v>
      </c>
      <c r="L133" s="26">
        <f t="shared" si="7"/>
        <v>0.41139999999999999</v>
      </c>
      <c r="M133" s="26">
        <f t="shared" si="8"/>
        <v>0.98160000000000003</v>
      </c>
    </row>
    <row r="134" spans="1:13" hidden="1" x14ac:dyDescent="0.3">
      <c r="A134" s="26">
        <v>24</v>
      </c>
      <c r="B134" s="26">
        <v>13</v>
      </c>
      <c r="C134" s="26" t="s">
        <v>117</v>
      </c>
      <c r="D134" s="26" t="s">
        <v>101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26">
        <f t="shared" si="6"/>
        <v>18.122199999999999</v>
      </c>
      <c r="L134" s="26">
        <f t="shared" si="7"/>
        <v>14.5396</v>
      </c>
      <c r="M134" s="26">
        <f t="shared" si="8"/>
        <v>0.20130000000000001</v>
      </c>
    </row>
    <row r="135" spans="1:13" hidden="1" x14ac:dyDescent="0.3">
      <c r="A135" s="26">
        <v>24</v>
      </c>
      <c r="B135" s="26">
        <v>13</v>
      </c>
      <c r="C135" s="26" t="s">
        <v>117</v>
      </c>
      <c r="D135" s="26" t="s">
        <v>102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26">
        <f t="shared" si="6"/>
        <v>24.075700000000001</v>
      </c>
      <c r="L135" s="26">
        <f t="shared" si="7"/>
        <v>14.5396</v>
      </c>
      <c r="M135" s="26">
        <f t="shared" si="8"/>
        <v>0.20130000000000001</v>
      </c>
    </row>
    <row r="136" spans="1:13" hidden="1" x14ac:dyDescent="0.3">
      <c r="A136" s="26">
        <v>24</v>
      </c>
      <c r="B136" s="26">
        <v>13</v>
      </c>
      <c r="C136" s="26" t="s">
        <v>118</v>
      </c>
      <c r="D136" s="26" t="s">
        <v>101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26">
        <f t="shared" si="6"/>
        <v>9.8397000000000006</v>
      </c>
      <c r="L136" s="26">
        <f t="shared" si="7"/>
        <v>0.41139999999999999</v>
      </c>
      <c r="M136" s="26">
        <f t="shared" si="8"/>
        <v>0.98160000000000003</v>
      </c>
    </row>
    <row r="137" spans="1:13" hidden="1" x14ac:dyDescent="0.3">
      <c r="A137" s="26">
        <v>24</v>
      </c>
      <c r="B137" s="26">
        <v>13</v>
      </c>
      <c r="C137" s="26" t="s">
        <v>118</v>
      </c>
      <c r="D137" s="26" t="s">
        <v>102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26">
        <f t="shared" si="6"/>
        <v>15.793200000000001</v>
      </c>
      <c r="L137" s="26">
        <f t="shared" si="7"/>
        <v>0.41139999999999999</v>
      </c>
      <c r="M137" s="26">
        <f t="shared" si="8"/>
        <v>0.98160000000000003</v>
      </c>
    </row>
    <row r="138" spans="1:13" hidden="1" x14ac:dyDescent="0.3">
      <c r="A138" s="26">
        <v>24</v>
      </c>
      <c r="B138" s="26">
        <v>13</v>
      </c>
      <c r="C138" s="26" t="s">
        <v>119</v>
      </c>
      <c r="D138" s="26" t="s">
        <v>101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26">
        <f t="shared" si="6"/>
        <v>18.122199999999999</v>
      </c>
      <c r="L138" s="26">
        <f t="shared" si="7"/>
        <v>14.5396</v>
      </c>
      <c r="M138" s="26">
        <f t="shared" si="8"/>
        <v>0.20130000000000001</v>
      </c>
    </row>
    <row r="139" spans="1:13" hidden="1" x14ac:dyDescent="0.3">
      <c r="A139" s="26">
        <v>24</v>
      </c>
      <c r="B139" s="26">
        <v>13</v>
      </c>
      <c r="C139" s="26" t="s">
        <v>119</v>
      </c>
      <c r="D139" s="26" t="s">
        <v>102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26">
        <f t="shared" si="6"/>
        <v>24.075700000000001</v>
      </c>
      <c r="L139" s="26">
        <f t="shared" si="7"/>
        <v>14.5396</v>
      </c>
      <c r="M139" s="26">
        <f t="shared" si="8"/>
        <v>0.20130000000000001</v>
      </c>
    </row>
    <row r="140" spans="1:13" hidden="1" x14ac:dyDescent="0.3">
      <c r="A140" s="26">
        <v>24</v>
      </c>
      <c r="B140" s="26">
        <v>13</v>
      </c>
      <c r="C140" s="26" t="s">
        <v>120</v>
      </c>
      <c r="D140" s="26" t="s">
        <v>101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26">
        <f t="shared" si="6"/>
        <v>10.9817</v>
      </c>
      <c r="L140" s="26">
        <f t="shared" si="7"/>
        <v>2.7275999999999998</v>
      </c>
      <c r="M140" s="26">
        <f t="shared" si="8"/>
        <v>0.50870000000000004</v>
      </c>
    </row>
    <row r="141" spans="1:13" hidden="1" x14ac:dyDescent="0.3">
      <c r="A141" s="26">
        <v>24</v>
      </c>
      <c r="B141" s="26">
        <v>13</v>
      </c>
      <c r="C141" s="26" t="s">
        <v>120</v>
      </c>
      <c r="D141" s="26" t="s">
        <v>102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26">
        <f t="shared" si="6"/>
        <v>16.935199999999998</v>
      </c>
      <c r="L141" s="26">
        <f t="shared" si="7"/>
        <v>2.7275999999999998</v>
      </c>
      <c r="M141" s="26">
        <f t="shared" si="8"/>
        <v>0.50870000000000004</v>
      </c>
    </row>
    <row r="142" spans="1:13" hidden="1" x14ac:dyDescent="0.3">
      <c r="A142" s="26">
        <v>24</v>
      </c>
      <c r="B142" s="26">
        <v>13</v>
      </c>
      <c r="C142" s="26" t="s">
        <v>121</v>
      </c>
      <c r="D142" s="26" t="s">
        <v>101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26">
        <f t="shared" si="6"/>
        <v>16.9802</v>
      </c>
      <c r="L142" s="26">
        <f t="shared" si="7"/>
        <v>16.855799999999999</v>
      </c>
      <c r="M142" s="26">
        <f t="shared" si="8"/>
        <v>0.27150000000000002</v>
      </c>
    </row>
    <row r="143" spans="1:13" hidden="1" x14ac:dyDescent="0.3">
      <c r="A143" s="26">
        <v>24</v>
      </c>
      <c r="B143" s="26">
        <v>13</v>
      </c>
      <c r="C143" s="26" t="s">
        <v>121</v>
      </c>
      <c r="D143" s="26" t="s">
        <v>102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26">
        <f t="shared" si="6"/>
        <v>22.933700000000002</v>
      </c>
      <c r="L143" s="26">
        <f t="shared" si="7"/>
        <v>16.855799999999999</v>
      </c>
      <c r="M143" s="26">
        <f t="shared" si="8"/>
        <v>0.27150000000000002</v>
      </c>
    </row>
    <row r="144" spans="1:13" hidden="1" x14ac:dyDescent="0.3">
      <c r="A144" s="26">
        <v>24</v>
      </c>
      <c r="B144" s="26">
        <v>13</v>
      </c>
      <c r="C144" s="26" t="s">
        <v>122</v>
      </c>
      <c r="D144" s="26" t="s">
        <v>101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26">
        <f t="shared" si="6"/>
        <v>10.9817</v>
      </c>
      <c r="L144" s="26">
        <f t="shared" si="7"/>
        <v>2.7275999999999998</v>
      </c>
      <c r="M144" s="26">
        <f t="shared" si="8"/>
        <v>0.50870000000000004</v>
      </c>
    </row>
    <row r="145" spans="1:13" hidden="1" x14ac:dyDescent="0.3">
      <c r="A145" s="26">
        <v>24</v>
      </c>
      <c r="B145" s="26">
        <v>13</v>
      </c>
      <c r="C145" s="26" t="s">
        <v>122</v>
      </c>
      <c r="D145" s="26" t="s">
        <v>102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26">
        <f t="shared" si="6"/>
        <v>16.935199999999998</v>
      </c>
      <c r="L145" s="26">
        <f t="shared" si="7"/>
        <v>2.7275999999999998</v>
      </c>
      <c r="M145" s="26">
        <f t="shared" si="8"/>
        <v>0.50870000000000004</v>
      </c>
    </row>
    <row r="146" spans="1:13" hidden="1" x14ac:dyDescent="0.3">
      <c r="A146" s="26">
        <v>24</v>
      </c>
      <c r="B146" s="26">
        <v>13</v>
      </c>
      <c r="C146" s="26" t="s">
        <v>123</v>
      </c>
      <c r="D146" s="26" t="s">
        <v>101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26">
        <f t="shared" si="6"/>
        <v>16.9802</v>
      </c>
      <c r="L146" s="26">
        <f t="shared" si="7"/>
        <v>16.855799999999999</v>
      </c>
      <c r="M146" s="26">
        <f t="shared" si="8"/>
        <v>0.27150000000000002</v>
      </c>
    </row>
    <row r="147" spans="1:13" hidden="1" x14ac:dyDescent="0.3">
      <c r="A147" s="26">
        <v>24</v>
      </c>
      <c r="B147" s="26">
        <v>13</v>
      </c>
      <c r="C147" s="26" t="s">
        <v>123</v>
      </c>
      <c r="D147" s="26" t="s">
        <v>102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26">
        <f t="shared" si="6"/>
        <v>22.933700000000002</v>
      </c>
      <c r="L147" s="26">
        <f t="shared" si="7"/>
        <v>16.855799999999999</v>
      </c>
      <c r="M147" s="26">
        <f t="shared" si="8"/>
        <v>0.27150000000000002</v>
      </c>
    </row>
    <row r="148" spans="1:13" hidden="1" x14ac:dyDescent="0.3">
      <c r="A148" s="26">
        <v>24</v>
      </c>
      <c r="B148" s="26">
        <v>13</v>
      </c>
      <c r="C148" s="26" t="s">
        <v>124</v>
      </c>
      <c r="D148" s="26" t="s">
        <v>101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26">
        <f t="shared" si="6"/>
        <v>4.2690999999999999</v>
      </c>
      <c r="L148" s="26">
        <f t="shared" si="7"/>
        <v>5.3768000000000002</v>
      </c>
      <c r="M148" s="26">
        <f t="shared" si="8"/>
        <v>0.98160000000000003</v>
      </c>
    </row>
    <row r="149" spans="1:13" hidden="1" x14ac:dyDescent="0.3">
      <c r="A149" s="26">
        <v>24</v>
      </c>
      <c r="B149" s="26">
        <v>13</v>
      </c>
      <c r="C149" s="26" t="s">
        <v>124</v>
      </c>
      <c r="D149" s="26" t="s">
        <v>102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26">
        <f t="shared" si="6"/>
        <v>8.7342999999999993</v>
      </c>
      <c r="L149" s="26">
        <f t="shared" si="7"/>
        <v>5.3768000000000002</v>
      </c>
      <c r="M149" s="26">
        <f t="shared" si="8"/>
        <v>0.98160000000000003</v>
      </c>
    </row>
    <row r="150" spans="1:13" hidden="1" x14ac:dyDescent="0.3">
      <c r="A150" s="26">
        <v>24</v>
      </c>
      <c r="B150" s="26">
        <v>13</v>
      </c>
      <c r="C150" s="26" t="s">
        <v>125</v>
      </c>
      <c r="D150" s="26" t="s">
        <v>101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26">
        <f t="shared" si="6"/>
        <v>18.122199999999999</v>
      </c>
      <c r="L150" s="26">
        <f t="shared" si="7"/>
        <v>16.855799999999999</v>
      </c>
      <c r="M150" s="26">
        <f t="shared" si="8"/>
        <v>0.4073</v>
      </c>
    </row>
    <row r="151" spans="1:13" hidden="1" x14ac:dyDescent="0.3">
      <c r="A151" s="26">
        <v>24</v>
      </c>
      <c r="B151" s="26">
        <v>13</v>
      </c>
      <c r="C151" s="26" t="s">
        <v>125</v>
      </c>
      <c r="D151" s="26" t="s">
        <v>102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26">
        <f t="shared" si="6"/>
        <v>24.075700000000001</v>
      </c>
      <c r="L151" s="26">
        <f t="shared" si="7"/>
        <v>16.855799999999999</v>
      </c>
      <c r="M151" s="26">
        <f t="shared" si="8"/>
        <v>0.4073</v>
      </c>
    </row>
    <row r="152" spans="1:13" hidden="1" x14ac:dyDescent="0.3">
      <c r="A152" s="26">
        <v>24</v>
      </c>
      <c r="B152" s="26">
        <v>14</v>
      </c>
      <c r="C152" s="26" t="s">
        <v>85</v>
      </c>
      <c r="D152" s="26" t="s">
        <v>101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26">
        <f t="shared" si="6"/>
        <v>1.5710999999999999</v>
      </c>
      <c r="L152" s="26">
        <f t="shared" si="7"/>
        <v>0.75590000000000002</v>
      </c>
      <c r="M152" s="26">
        <f t="shared" si="8"/>
        <v>1.8100000000000002E-2</v>
      </c>
    </row>
    <row r="153" spans="1:13" hidden="1" x14ac:dyDescent="0.3">
      <c r="A153" s="26">
        <v>24</v>
      </c>
      <c r="B153" s="26">
        <v>14</v>
      </c>
      <c r="C153" s="26" t="s">
        <v>85</v>
      </c>
      <c r="D153" s="26" t="s">
        <v>102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26">
        <f t="shared" si="6"/>
        <v>0.65239999999999998</v>
      </c>
      <c r="L153" s="26">
        <f t="shared" si="7"/>
        <v>0.75590000000000002</v>
      </c>
      <c r="M153" s="26">
        <f t="shared" si="8"/>
        <v>1.8100000000000002E-2</v>
      </c>
    </row>
    <row r="154" spans="1:13" hidden="1" x14ac:dyDescent="0.3">
      <c r="A154" s="26">
        <v>24</v>
      </c>
      <c r="B154" s="26">
        <v>14</v>
      </c>
      <c r="C154" s="26" t="s">
        <v>86</v>
      </c>
      <c r="D154" s="26" t="s">
        <v>101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26">
        <f t="shared" si="6"/>
        <v>5.3600000000000002E-2</v>
      </c>
      <c r="L154" s="26">
        <f t="shared" si="7"/>
        <v>0.21</v>
      </c>
      <c r="M154" s="26">
        <f t="shared" si="8"/>
        <v>7.9000000000000008E-3</v>
      </c>
    </row>
    <row r="155" spans="1:13" hidden="1" x14ac:dyDescent="0.3">
      <c r="A155" s="26">
        <v>24</v>
      </c>
      <c r="B155" s="26">
        <v>14</v>
      </c>
      <c r="C155" s="26" t="s">
        <v>86</v>
      </c>
      <c r="D155" s="26" t="s">
        <v>102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26">
        <f t="shared" si="6"/>
        <v>5.3600000000000002E-2</v>
      </c>
      <c r="L155" s="26">
        <f t="shared" si="7"/>
        <v>0.21</v>
      </c>
      <c r="M155" s="26">
        <f t="shared" si="8"/>
        <v>7.9000000000000008E-3</v>
      </c>
    </row>
    <row r="156" spans="1:13" hidden="1" x14ac:dyDescent="0.3">
      <c r="A156" s="26">
        <v>24</v>
      </c>
      <c r="B156" s="26">
        <v>14</v>
      </c>
      <c r="C156" s="26" t="s">
        <v>103</v>
      </c>
      <c r="D156" s="26" t="s">
        <v>101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26">
        <f t="shared" si="6"/>
        <v>1.8070999999999999</v>
      </c>
      <c r="L156" s="26">
        <f t="shared" si="7"/>
        <v>1.0318000000000001</v>
      </c>
      <c r="M156" s="26">
        <f t="shared" si="8"/>
        <v>8.8999999999999996E-2</v>
      </c>
    </row>
    <row r="157" spans="1:13" hidden="1" x14ac:dyDescent="0.3">
      <c r="A157" s="26">
        <v>24</v>
      </c>
      <c r="B157" s="26">
        <v>14</v>
      </c>
      <c r="C157" s="26" t="s">
        <v>103</v>
      </c>
      <c r="D157" s="26" t="s">
        <v>102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26">
        <f t="shared" si="6"/>
        <v>1.8070999999999999</v>
      </c>
      <c r="L157" s="26">
        <f t="shared" si="7"/>
        <v>1.0318000000000001</v>
      </c>
      <c r="M157" s="26">
        <f t="shared" si="8"/>
        <v>8.8999999999999996E-2</v>
      </c>
    </row>
    <row r="158" spans="1:13" hidden="1" x14ac:dyDescent="0.3">
      <c r="A158" s="26">
        <v>24</v>
      </c>
      <c r="B158" s="26">
        <v>14</v>
      </c>
      <c r="C158" s="26" t="s">
        <v>104</v>
      </c>
      <c r="D158" s="26" t="s">
        <v>101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26">
        <f t="shared" si="6"/>
        <v>3.8633000000000002</v>
      </c>
      <c r="L158" s="26">
        <f t="shared" si="7"/>
        <v>2.3391000000000002</v>
      </c>
      <c r="M158" s="26">
        <f t="shared" si="8"/>
        <v>2.63E-2</v>
      </c>
    </row>
    <row r="159" spans="1:13" hidden="1" x14ac:dyDescent="0.3">
      <c r="A159" s="26">
        <v>24</v>
      </c>
      <c r="B159" s="26">
        <v>14</v>
      </c>
      <c r="C159" s="26" t="s">
        <v>104</v>
      </c>
      <c r="D159" s="26" t="s">
        <v>102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26">
        <f t="shared" si="6"/>
        <v>3.8633000000000002</v>
      </c>
      <c r="L159" s="26">
        <f t="shared" si="7"/>
        <v>2.3391000000000002</v>
      </c>
      <c r="M159" s="26">
        <f t="shared" si="8"/>
        <v>2.63E-2</v>
      </c>
    </row>
    <row r="160" spans="1:13" hidden="1" x14ac:dyDescent="0.3">
      <c r="A160" s="26">
        <v>24</v>
      </c>
      <c r="B160" s="26">
        <v>14</v>
      </c>
      <c r="C160" s="26" t="s">
        <v>105</v>
      </c>
      <c r="D160" s="26" t="s">
        <v>101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26">
        <f t="shared" si="6"/>
        <v>1.5175000000000001</v>
      </c>
      <c r="L160" s="26">
        <f t="shared" si="7"/>
        <v>0.54590000000000005</v>
      </c>
      <c r="M160" s="26">
        <f t="shared" si="8"/>
        <v>2.6100000000000002E-2</v>
      </c>
    </row>
    <row r="161" spans="1:13" hidden="1" x14ac:dyDescent="0.3">
      <c r="A161" s="26">
        <v>24</v>
      </c>
      <c r="B161" s="26">
        <v>14</v>
      </c>
      <c r="C161" s="26" t="s">
        <v>105</v>
      </c>
      <c r="D161" s="26" t="s">
        <v>102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26">
        <f t="shared" si="6"/>
        <v>0.5988</v>
      </c>
      <c r="L161" s="26">
        <f t="shared" si="7"/>
        <v>0.54590000000000005</v>
      </c>
      <c r="M161" s="26">
        <f t="shared" si="8"/>
        <v>2.6100000000000002E-2</v>
      </c>
    </row>
    <row r="162" spans="1:13" hidden="1" x14ac:dyDescent="0.3">
      <c r="A162" s="26">
        <v>24</v>
      </c>
      <c r="B162" s="26">
        <v>14</v>
      </c>
      <c r="C162" s="26" t="s">
        <v>106</v>
      </c>
      <c r="D162" s="26" t="s">
        <v>101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26">
        <f t="shared" si="6"/>
        <v>2.1996000000000002</v>
      </c>
      <c r="L162" s="26">
        <f t="shared" si="7"/>
        <v>1.0582</v>
      </c>
      <c r="M162" s="26">
        <f t="shared" si="8"/>
        <v>2.5399999999999999E-2</v>
      </c>
    </row>
    <row r="163" spans="1:13" hidden="1" x14ac:dyDescent="0.3">
      <c r="A163" s="26">
        <v>24</v>
      </c>
      <c r="B163" s="26">
        <v>14</v>
      </c>
      <c r="C163" s="26" t="s">
        <v>106</v>
      </c>
      <c r="D163" s="26" t="s">
        <v>102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26">
        <f t="shared" si="6"/>
        <v>0.91339999999999999</v>
      </c>
      <c r="L163" s="26">
        <f t="shared" si="7"/>
        <v>1.0582</v>
      </c>
      <c r="M163" s="26">
        <f t="shared" si="8"/>
        <v>2.5399999999999999E-2</v>
      </c>
    </row>
    <row r="164" spans="1:13" hidden="1" x14ac:dyDescent="0.3">
      <c r="A164" s="26">
        <v>24</v>
      </c>
      <c r="B164" s="26">
        <v>14</v>
      </c>
      <c r="C164" s="26" t="s">
        <v>107</v>
      </c>
      <c r="D164" s="26" t="s">
        <v>101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26">
        <f t="shared" si="6"/>
        <v>1.7995000000000001</v>
      </c>
      <c r="L164" s="26">
        <f t="shared" si="7"/>
        <v>0.57099999999999995</v>
      </c>
      <c r="M164" s="26">
        <f t="shared" si="8"/>
        <v>3.4500000000000003E-2</v>
      </c>
    </row>
    <row r="165" spans="1:13" hidden="1" x14ac:dyDescent="0.3">
      <c r="A165" s="26">
        <v>24</v>
      </c>
      <c r="B165" s="26">
        <v>14</v>
      </c>
      <c r="C165" s="26" t="s">
        <v>107</v>
      </c>
      <c r="D165" s="26" t="s">
        <v>102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26">
        <f t="shared" si="6"/>
        <v>0.69699999999999995</v>
      </c>
      <c r="L165" s="26">
        <f t="shared" si="7"/>
        <v>0.57099999999999995</v>
      </c>
      <c r="M165" s="26">
        <f t="shared" si="8"/>
        <v>3.4500000000000003E-2</v>
      </c>
    </row>
    <row r="166" spans="1:13" hidden="1" x14ac:dyDescent="0.3">
      <c r="A166" s="26">
        <v>24</v>
      </c>
      <c r="B166" s="26">
        <v>14</v>
      </c>
      <c r="C166" s="26" t="s">
        <v>108</v>
      </c>
      <c r="D166" s="26" t="s">
        <v>101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26">
        <f t="shared" si="6"/>
        <v>3.944</v>
      </c>
      <c r="L166" s="26">
        <f t="shared" si="7"/>
        <v>0.76419999999999999</v>
      </c>
      <c r="M166" s="26">
        <f t="shared" si="8"/>
        <v>0.1409</v>
      </c>
    </row>
    <row r="167" spans="1:13" hidden="1" x14ac:dyDescent="0.3">
      <c r="A167" s="26">
        <v>24</v>
      </c>
      <c r="B167" s="26">
        <v>14</v>
      </c>
      <c r="C167" s="26" t="s">
        <v>108</v>
      </c>
      <c r="D167" s="26" t="s">
        <v>102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26">
        <f t="shared" si="6"/>
        <v>3.1172</v>
      </c>
      <c r="L167" s="26">
        <f t="shared" si="7"/>
        <v>0.76419999999999999</v>
      </c>
      <c r="M167" s="26">
        <f t="shared" si="8"/>
        <v>0.1409</v>
      </c>
    </row>
    <row r="168" spans="1:13" hidden="1" x14ac:dyDescent="0.3">
      <c r="A168" s="26">
        <v>24</v>
      </c>
      <c r="B168" s="26">
        <v>14</v>
      </c>
      <c r="C168" s="26" t="s">
        <v>109</v>
      </c>
      <c r="D168" s="26" t="s">
        <v>101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26">
        <f t="shared" si="6"/>
        <v>1.1160000000000001</v>
      </c>
      <c r="L168" s="26">
        <f t="shared" si="7"/>
        <v>2.1248</v>
      </c>
      <c r="M168" s="26">
        <f t="shared" si="8"/>
        <v>0.10829999999999999</v>
      </c>
    </row>
    <row r="169" spans="1:13" hidden="1" x14ac:dyDescent="0.3">
      <c r="A169" s="26">
        <v>24</v>
      </c>
      <c r="B169" s="26">
        <v>14</v>
      </c>
      <c r="C169" s="26" t="s">
        <v>109</v>
      </c>
      <c r="D169" s="26" t="s">
        <v>102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26">
        <f t="shared" si="6"/>
        <v>1.9428000000000001</v>
      </c>
      <c r="L169" s="26">
        <f t="shared" si="7"/>
        <v>2.1248</v>
      </c>
      <c r="M169" s="26">
        <f t="shared" si="8"/>
        <v>0.10829999999999999</v>
      </c>
    </row>
    <row r="170" spans="1:13" hidden="1" x14ac:dyDescent="0.3">
      <c r="A170" s="26">
        <v>24</v>
      </c>
      <c r="B170" s="26">
        <v>14</v>
      </c>
      <c r="C170" s="26" t="s">
        <v>110</v>
      </c>
      <c r="D170" s="26" t="s">
        <v>101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26">
        <f t="shared" si="6"/>
        <v>3.944</v>
      </c>
      <c r="L170" s="26">
        <f t="shared" si="7"/>
        <v>0.76419999999999999</v>
      </c>
      <c r="M170" s="26">
        <f t="shared" si="8"/>
        <v>0.1409</v>
      </c>
    </row>
    <row r="171" spans="1:13" hidden="1" x14ac:dyDescent="0.3">
      <c r="A171" s="26">
        <v>24</v>
      </c>
      <c r="B171" s="26">
        <v>14</v>
      </c>
      <c r="C171" s="26" t="s">
        <v>110</v>
      </c>
      <c r="D171" s="26" t="s">
        <v>102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26">
        <f t="shared" si="6"/>
        <v>3.1172</v>
      </c>
      <c r="L171" s="26">
        <f t="shared" si="7"/>
        <v>0.76419999999999999</v>
      </c>
      <c r="M171" s="26">
        <f t="shared" si="8"/>
        <v>0.1409</v>
      </c>
    </row>
    <row r="172" spans="1:13" hidden="1" x14ac:dyDescent="0.3">
      <c r="A172" s="26">
        <v>24</v>
      </c>
      <c r="B172" s="26">
        <v>14</v>
      </c>
      <c r="C172" s="26" t="s">
        <v>111</v>
      </c>
      <c r="D172" s="26" t="s">
        <v>101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26">
        <f t="shared" si="6"/>
        <v>1.1160000000000001</v>
      </c>
      <c r="L172" s="26">
        <f t="shared" si="7"/>
        <v>2.1248</v>
      </c>
      <c r="M172" s="26">
        <f t="shared" si="8"/>
        <v>0.10829999999999999</v>
      </c>
    </row>
    <row r="173" spans="1:13" hidden="1" x14ac:dyDescent="0.3">
      <c r="A173" s="26">
        <v>24</v>
      </c>
      <c r="B173" s="26">
        <v>14</v>
      </c>
      <c r="C173" s="26" t="s">
        <v>111</v>
      </c>
      <c r="D173" s="26" t="s">
        <v>102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26">
        <f t="shared" si="6"/>
        <v>1.9428000000000001</v>
      </c>
      <c r="L173" s="26">
        <f t="shared" si="7"/>
        <v>2.1248</v>
      </c>
      <c r="M173" s="26">
        <f t="shared" si="8"/>
        <v>0.10829999999999999</v>
      </c>
    </row>
    <row r="174" spans="1:13" hidden="1" x14ac:dyDescent="0.3">
      <c r="A174" s="26">
        <v>24</v>
      </c>
      <c r="B174" s="26">
        <v>14</v>
      </c>
      <c r="C174" s="26" t="s">
        <v>112</v>
      </c>
      <c r="D174" s="26" t="s">
        <v>101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26">
        <f t="shared" si="6"/>
        <v>6.8227000000000002</v>
      </c>
      <c r="L174" s="26">
        <f t="shared" si="7"/>
        <v>2.5945</v>
      </c>
      <c r="M174" s="26">
        <f t="shared" si="8"/>
        <v>5.3100000000000001E-2</v>
      </c>
    </row>
    <row r="175" spans="1:13" hidden="1" x14ac:dyDescent="0.3">
      <c r="A175" s="26">
        <v>24</v>
      </c>
      <c r="B175" s="26">
        <v>14</v>
      </c>
      <c r="C175" s="26" t="s">
        <v>112</v>
      </c>
      <c r="D175" s="26" t="s">
        <v>102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26">
        <f t="shared" si="6"/>
        <v>5.9958</v>
      </c>
      <c r="L175" s="26">
        <f t="shared" si="7"/>
        <v>2.5945</v>
      </c>
      <c r="M175" s="26">
        <f t="shared" si="8"/>
        <v>5.3100000000000001E-2</v>
      </c>
    </row>
    <row r="176" spans="1:13" hidden="1" x14ac:dyDescent="0.3">
      <c r="A176" s="26">
        <v>24</v>
      </c>
      <c r="B176" s="26">
        <v>14</v>
      </c>
      <c r="C176" s="26" t="s">
        <v>113</v>
      </c>
      <c r="D176" s="26" t="s">
        <v>101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26">
        <f t="shared" si="6"/>
        <v>3.9946000000000002</v>
      </c>
      <c r="L176" s="26">
        <f t="shared" si="7"/>
        <v>3.9550999999999998</v>
      </c>
      <c r="M176" s="26">
        <f t="shared" si="8"/>
        <v>2.0500000000000001E-2</v>
      </c>
    </row>
    <row r="177" spans="1:13" hidden="1" x14ac:dyDescent="0.3">
      <c r="A177" s="26">
        <v>24</v>
      </c>
      <c r="B177" s="26">
        <v>14</v>
      </c>
      <c r="C177" s="26" t="s">
        <v>113</v>
      </c>
      <c r="D177" s="26" t="s">
        <v>102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26">
        <f t="shared" si="6"/>
        <v>4.8215000000000003</v>
      </c>
      <c r="L177" s="26">
        <f t="shared" si="7"/>
        <v>3.9550999999999998</v>
      </c>
      <c r="M177" s="26">
        <f t="shared" si="8"/>
        <v>2.0500000000000001E-2</v>
      </c>
    </row>
    <row r="178" spans="1:13" hidden="1" x14ac:dyDescent="0.3">
      <c r="A178" s="26">
        <v>24</v>
      </c>
      <c r="B178" s="26">
        <v>14</v>
      </c>
      <c r="C178" s="26" t="s">
        <v>114</v>
      </c>
      <c r="D178" s="26" t="s">
        <v>101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26">
        <f t="shared" si="6"/>
        <v>6.8227000000000002</v>
      </c>
      <c r="L178" s="26">
        <f t="shared" si="7"/>
        <v>2.5945</v>
      </c>
      <c r="M178" s="26">
        <f t="shared" si="8"/>
        <v>5.3100000000000001E-2</v>
      </c>
    </row>
    <row r="179" spans="1:13" hidden="1" x14ac:dyDescent="0.3">
      <c r="A179" s="26">
        <v>24</v>
      </c>
      <c r="B179" s="26">
        <v>14</v>
      </c>
      <c r="C179" s="26" t="s">
        <v>114</v>
      </c>
      <c r="D179" s="26" t="s">
        <v>102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26">
        <f t="shared" si="6"/>
        <v>5.9958</v>
      </c>
      <c r="L179" s="26">
        <f t="shared" si="7"/>
        <v>2.5945</v>
      </c>
      <c r="M179" s="26">
        <f t="shared" si="8"/>
        <v>5.3100000000000001E-2</v>
      </c>
    </row>
    <row r="180" spans="1:13" hidden="1" x14ac:dyDescent="0.3">
      <c r="A180" s="26">
        <v>24</v>
      </c>
      <c r="B180" s="26">
        <v>14</v>
      </c>
      <c r="C180" s="26" t="s">
        <v>115</v>
      </c>
      <c r="D180" s="26" t="s">
        <v>101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26">
        <f t="shared" si="6"/>
        <v>3.9946000000000002</v>
      </c>
      <c r="L180" s="26">
        <f t="shared" si="7"/>
        <v>3.9550999999999998</v>
      </c>
      <c r="M180" s="26">
        <f t="shared" si="8"/>
        <v>2.0500000000000001E-2</v>
      </c>
    </row>
    <row r="181" spans="1:13" hidden="1" x14ac:dyDescent="0.3">
      <c r="A181" s="26">
        <v>24</v>
      </c>
      <c r="B181" s="26">
        <v>14</v>
      </c>
      <c r="C181" s="26" t="s">
        <v>115</v>
      </c>
      <c r="D181" s="26" t="s">
        <v>102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26">
        <f t="shared" si="6"/>
        <v>4.8215000000000003</v>
      </c>
      <c r="L181" s="26">
        <f t="shared" si="7"/>
        <v>3.9550999999999998</v>
      </c>
      <c r="M181" s="26">
        <f t="shared" si="8"/>
        <v>2.0500000000000001E-2</v>
      </c>
    </row>
    <row r="182" spans="1:13" hidden="1" x14ac:dyDescent="0.3">
      <c r="A182" s="26">
        <v>24</v>
      </c>
      <c r="B182" s="26">
        <v>14</v>
      </c>
      <c r="C182" s="26" t="s">
        <v>116</v>
      </c>
      <c r="D182" s="26" t="s">
        <v>101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26">
        <f t="shared" si="6"/>
        <v>4.3616999999999999</v>
      </c>
      <c r="L182" s="26">
        <f t="shared" si="7"/>
        <v>0.74750000000000005</v>
      </c>
      <c r="M182" s="26">
        <f t="shared" si="8"/>
        <v>0.15429999999999999</v>
      </c>
    </row>
    <row r="183" spans="1:13" hidden="1" x14ac:dyDescent="0.3">
      <c r="A183" s="26">
        <v>24</v>
      </c>
      <c r="B183" s="26">
        <v>14</v>
      </c>
      <c r="C183" s="26" t="s">
        <v>116</v>
      </c>
      <c r="D183" s="26" t="s">
        <v>102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26">
        <f t="shared" si="6"/>
        <v>3.2591999999999999</v>
      </c>
      <c r="L183" s="26">
        <f t="shared" si="7"/>
        <v>0.74750000000000005</v>
      </c>
      <c r="M183" s="26">
        <f t="shared" si="8"/>
        <v>0.15429999999999999</v>
      </c>
    </row>
    <row r="184" spans="1:13" hidden="1" x14ac:dyDescent="0.3">
      <c r="A184" s="26">
        <v>24</v>
      </c>
      <c r="B184" s="26">
        <v>14</v>
      </c>
      <c r="C184" s="26" t="s">
        <v>117</v>
      </c>
      <c r="D184" s="26" t="s">
        <v>101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26">
        <f t="shared" si="6"/>
        <v>0.69830000000000003</v>
      </c>
      <c r="L184" s="26">
        <f t="shared" si="7"/>
        <v>2.1415999999999999</v>
      </c>
      <c r="M184" s="26">
        <f t="shared" si="8"/>
        <v>9.4899999999999998E-2</v>
      </c>
    </row>
    <row r="185" spans="1:13" hidden="1" x14ac:dyDescent="0.3">
      <c r="A185" s="26">
        <v>24</v>
      </c>
      <c r="B185" s="26">
        <v>14</v>
      </c>
      <c r="C185" s="26" t="s">
        <v>117</v>
      </c>
      <c r="D185" s="26" t="s">
        <v>102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26">
        <f t="shared" si="6"/>
        <v>1.8008</v>
      </c>
      <c r="L185" s="26">
        <f t="shared" si="7"/>
        <v>2.1415999999999999</v>
      </c>
      <c r="M185" s="26">
        <f t="shared" si="8"/>
        <v>9.4899999999999998E-2</v>
      </c>
    </row>
    <row r="186" spans="1:13" hidden="1" x14ac:dyDescent="0.3">
      <c r="A186" s="26">
        <v>24</v>
      </c>
      <c r="B186" s="26">
        <v>14</v>
      </c>
      <c r="C186" s="26" t="s">
        <v>118</v>
      </c>
      <c r="D186" s="26" t="s">
        <v>101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26">
        <f t="shared" si="6"/>
        <v>4.3616999999999999</v>
      </c>
      <c r="L186" s="26">
        <f t="shared" si="7"/>
        <v>0.74750000000000005</v>
      </c>
      <c r="M186" s="26">
        <f t="shared" si="8"/>
        <v>0.15429999999999999</v>
      </c>
    </row>
    <row r="187" spans="1:13" hidden="1" x14ac:dyDescent="0.3">
      <c r="A187" s="26">
        <v>24</v>
      </c>
      <c r="B187" s="26">
        <v>14</v>
      </c>
      <c r="C187" s="26" t="s">
        <v>118</v>
      </c>
      <c r="D187" s="26" t="s">
        <v>102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26">
        <f t="shared" si="6"/>
        <v>3.2591999999999999</v>
      </c>
      <c r="L187" s="26">
        <f t="shared" si="7"/>
        <v>0.74750000000000005</v>
      </c>
      <c r="M187" s="26">
        <f t="shared" si="8"/>
        <v>0.15429999999999999</v>
      </c>
    </row>
    <row r="188" spans="1:13" hidden="1" x14ac:dyDescent="0.3">
      <c r="A188" s="26">
        <v>24</v>
      </c>
      <c r="B188" s="26">
        <v>14</v>
      </c>
      <c r="C188" s="26" t="s">
        <v>119</v>
      </c>
      <c r="D188" s="26" t="s">
        <v>101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26">
        <f t="shared" si="6"/>
        <v>0.69830000000000003</v>
      </c>
      <c r="L188" s="26">
        <f t="shared" si="7"/>
        <v>2.1415999999999999</v>
      </c>
      <c r="M188" s="26">
        <f t="shared" si="8"/>
        <v>9.4899999999999998E-2</v>
      </c>
    </row>
    <row r="189" spans="1:13" hidden="1" x14ac:dyDescent="0.3">
      <c r="A189" s="26">
        <v>24</v>
      </c>
      <c r="B189" s="26">
        <v>14</v>
      </c>
      <c r="C189" s="26" t="s">
        <v>119</v>
      </c>
      <c r="D189" s="26" t="s">
        <v>102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26">
        <f t="shared" si="6"/>
        <v>1.8008</v>
      </c>
      <c r="L189" s="26">
        <f t="shared" si="7"/>
        <v>2.1415999999999999</v>
      </c>
      <c r="M189" s="26">
        <f t="shared" si="8"/>
        <v>9.4899999999999998E-2</v>
      </c>
    </row>
    <row r="190" spans="1:13" hidden="1" x14ac:dyDescent="0.3">
      <c r="A190" s="26">
        <v>24</v>
      </c>
      <c r="B190" s="26">
        <v>14</v>
      </c>
      <c r="C190" s="26" t="s">
        <v>120</v>
      </c>
      <c r="D190" s="26" t="s">
        <v>101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26">
        <f t="shared" si="6"/>
        <v>7.2404000000000002</v>
      </c>
      <c r="L190" s="26">
        <f t="shared" si="7"/>
        <v>2.5777999999999999</v>
      </c>
      <c r="M190" s="26">
        <f t="shared" si="8"/>
        <v>6.6500000000000004E-2</v>
      </c>
    </row>
    <row r="191" spans="1:13" hidden="1" x14ac:dyDescent="0.3">
      <c r="A191" s="26">
        <v>24</v>
      </c>
      <c r="B191" s="26">
        <v>14</v>
      </c>
      <c r="C191" s="26" t="s">
        <v>120</v>
      </c>
      <c r="D191" s="26" t="s">
        <v>102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26">
        <f t="shared" si="6"/>
        <v>6.1379000000000001</v>
      </c>
      <c r="L191" s="26">
        <f t="shared" si="7"/>
        <v>2.5777999999999999</v>
      </c>
      <c r="M191" s="26">
        <f t="shared" si="8"/>
        <v>6.6500000000000004E-2</v>
      </c>
    </row>
    <row r="192" spans="1:13" hidden="1" x14ac:dyDescent="0.3">
      <c r="A192" s="26">
        <v>24</v>
      </c>
      <c r="B192" s="26">
        <v>14</v>
      </c>
      <c r="C192" s="26" t="s">
        <v>121</v>
      </c>
      <c r="D192" s="26" t="s">
        <v>101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26">
        <f t="shared" si="6"/>
        <v>3.5769000000000002</v>
      </c>
      <c r="L192" s="26">
        <f t="shared" si="7"/>
        <v>3.9718</v>
      </c>
      <c r="M192" s="26">
        <f t="shared" si="8"/>
        <v>7.1000000000000004E-3</v>
      </c>
    </row>
    <row r="193" spans="1:13" hidden="1" x14ac:dyDescent="0.3">
      <c r="A193" s="26">
        <v>24</v>
      </c>
      <c r="B193" s="26">
        <v>14</v>
      </c>
      <c r="C193" s="26" t="s">
        <v>121</v>
      </c>
      <c r="D193" s="26" t="s">
        <v>102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26">
        <f t="shared" si="6"/>
        <v>4.6794000000000002</v>
      </c>
      <c r="L193" s="26">
        <f t="shared" si="7"/>
        <v>3.9718</v>
      </c>
      <c r="M193" s="26">
        <f t="shared" si="8"/>
        <v>7.1000000000000004E-3</v>
      </c>
    </row>
    <row r="194" spans="1:13" hidden="1" x14ac:dyDescent="0.3">
      <c r="A194" s="26">
        <v>24</v>
      </c>
      <c r="B194" s="26">
        <v>14</v>
      </c>
      <c r="C194" s="26" t="s">
        <v>122</v>
      </c>
      <c r="D194" s="26" t="s">
        <v>101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26">
        <f t="shared" si="6"/>
        <v>7.2404000000000002</v>
      </c>
      <c r="L194" s="26">
        <f t="shared" si="7"/>
        <v>2.5777999999999999</v>
      </c>
      <c r="M194" s="26">
        <f t="shared" si="8"/>
        <v>6.6500000000000004E-2</v>
      </c>
    </row>
    <row r="195" spans="1:13" hidden="1" x14ac:dyDescent="0.3">
      <c r="A195" s="26">
        <v>24</v>
      </c>
      <c r="B195" s="26">
        <v>14</v>
      </c>
      <c r="C195" s="26" t="s">
        <v>122</v>
      </c>
      <c r="D195" s="26" t="s">
        <v>102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26">
        <f t="shared" ref="K195:K258" si="9">ABS(E195)</f>
        <v>6.1379000000000001</v>
      </c>
      <c r="L195" s="26">
        <f t="shared" ref="L195:L258" si="10">ABS(F195)</f>
        <v>2.5777999999999999</v>
      </c>
      <c r="M195" s="26">
        <f t="shared" ref="M195:M258" si="11">ABS(G195)</f>
        <v>6.6500000000000004E-2</v>
      </c>
    </row>
    <row r="196" spans="1:13" hidden="1" x14ac:dyDescent="0.3">
      <c r="A196" s="26">
        <v>24</v>
      </c>
      <c r="B196" s="26">
        <v>14</v>
      </c>
      <c r="C196" s="26" t="s">
        <v>123</v>
      </c>
      <c r="D196" s="26" t="s">
        <v>101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26">
        <f t="shared" si="9"/>
        <v>3.5769000000000002</v>
      </c>
      <c r="L196" s="26">
        <f t="shared" si="10"/>
        <v>3.9718</v>
      </c>
      <c r="M196" s="26">
        <f t="shared" si="11"/>
        <v>7.1000000000000004E-3</v>
      </c>
    </row>
    <row r="197" spans="1:13" hidden="1" x14ac:dyDescent="0.3">
      <c r="A197" s="26">
        <v>24</v>
      </c>
      <c r="B197" s="26">
        <v>14</v>
      </c>
      <c r="C197" s="26" t="s">
        <v>123</v>
      </c>
      <c r="D197" s="26" t="s">
        <v>102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26">
        <f t="shared" si="9"/>
        <v>4.6794000000000002</v>
      </c>
      <c r="L197" s="26">
        <f t="shared" si="10"/>
        <v>3.9718</v>
      </c>
      <c r="M197" s="26">
        <f t="shared" si="11"/>
        <v>7.1000000000000004E-3</v>
      </c>
    </row>
    <row r="198" spans="1:13" hidden="1" x14ac:dyDescent="0.3">
      <c r="A198" s="26">
        <v>24</v>
      </c>
      <c r="B198" s="26">
        <v>14</v>
      </c>
      <c r="C198" s="26" t="s">
        <v>124</v>
      </c>
      <c r="D198" s="26" t="s">
        <v>101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26">
        <f t="shared" si="9"/>
        <v>7.2404000000000002</v>
      </c>
      <c r="L198" s="26">
        <f t="shared" si="10"/>
        <v>2.5945</v>
      </c>
      <c r="M198" s="26">
        <f t="shared" si="11"/>
        <v>0.15429999999999999</v>
      </c>
    </row>
    <row r="199" spans="1:13" hidden="1" x14ac:dyDescent="0.3">
      <c r="A199" s="26">
        <v>24</v>
      </c>
      <c r="B199" s="26">
        <v>14</v>
      </c>
      <c r="C199" s="26" t="s">
        <v>124</v>
      </c>
      <c r="D199" s="26" t="s">
        <v>102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26">
        <f t="shared" si="9"/>
        <v>6.1379000000000001</v>
      </c>
      <c r="L199" s="26">
        <f t="shared" si="10"/>
        <v>2.5945</v>
      </c>
      <c r="M199" s="26">
        <f t="shared" si="11"/>
        <v>0.15429999999999999</v>
      </c>
    </row>
    <row r="200" spans="1:13" hidden="1" x14ac:dyDescent="0.3">
      <c r="A200" s="26">
        <v>24</v>
      </c>
      <c r="B200" s="26">
        <v>14</v>
      </c>
      <c r="C200" s="26" t="s">
        <v>125</v>
      </c>
      <c r="D200" s="26" t="s">
        <v>101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26">
        <f t="shared" si="9"/>
        <v>3.9946000000000002</v>
      </c>
      <c r="L200" s="26">
        <f t="shared" si="10"/>
        <v>3.9718</v>
      </c>
      <c r="M200" s="26">
        <f t="shared" si="11"/>
        <v>0.10829999999999999</v>
      </c>
    </row>
    <row r="201" spans="1:13" hidden="1" x14ac:dyDescent="0.3">
      <c r="A201" s="26">
        <v>24</v>
      </c>
      <c r="B201" s="26">
        <v>14</v>
      </c>
      <c r="C201" s="26" t="s">
        <v>125</v>
      </c>
      <c r="D201" s="26" t="s">
        <v>102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26">
        <f t="shared" si="9"/>
        <v>4.8215000000000003</v>
      </c>
      <c r="L201" s="26">
        <f t="shared" si="10"/>
        <v>3.9718</v>
      </c>
      <c r="M201" s="26">
        <f t="shared" si="11"/>
        <v>0.10829999999999999</v>
      </c>
    </row>
    <row r="202" spans="1:13" hidden="1" x14ac:dyDescent="0.3">
      <c r="A202" s="26">
        <v>24</v>
      </c>
      <c r="B202" s="26">
        <v>22</v>
      </c>
      <c r="C202" s="26" t="s">
        <v>85</v>
      </c>
      <c r="D202" s="26" t="s">
        <v>101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26">
        <f t="shared" si="9"/>
        <v>1.7775000000000001</v>
      </c>
      <c r="L202" s="26">
        <f t="shared" si="10"/>
        <v>0.57730000000000004</v>
      </c>
      <c r="M202" s="26">
        <f t="shared" si="11"/>
        <v>3.1E-2</v>
      </c>
    </row>
    <row r="203" spans="1:13" hidden="1" x14ac:dyDescent="0.3">
      <c r="A203" s="26">
        <v>24</v>
      </c>
      <c r="B203" s="26">
        <v>22</v>
      </c>
      <c r="C203" s="26" t="s">
        <v>85</v>
      </c>
      <c r="D203" s="26" t="s">
        <v>102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26">
        <f t="shared" si="9"/>
        <v>2.6962000000000002</v>
      </c>
      <c r="L203" s="26">
        <f t="shared" si="10"/>
        <v>0.57730000000000004</v>
      </c>
      <c r="M203" s="26">
        <f t="shared" si="11"/>
        <v>3.1E-2</v>
      </c>
    </row>
    <row r="204" spans="1:13" hidden="1" x14ac:dyDescent="0.3">
      <c r="A204" s="26">
        <v>24</v>
      </c>
      <c r="B204" s="26">
        <v>22</v>
      </c>
      <c r="C204" s="26" t="s">
        <v>86</v>
      </c>
      <c r="D204" s="26" t="s">
        <v>101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26">
        <f t="shared" si="9"/>
        <v>0.9345</v>
      </c>
      <c r="L204" s="26">
        <f t="shared" si="10"/>
        <v>0.41439999999999999</v>
      </c>
      <c r="M204" s="26">
        <f t="shared" si="11"/>
        <v>6.8999999999999999E-3</v>
      </c>
    </row>
    <row r="205" spans="1:13" hidden="1" x14ac:dyDescent="0.3">
      <c r="A205" s="26">
        <v>24</v>
      </c>
      <c r="B205" s="26">
        <v>22</v>
      </c>
      <c r="C205" s="26" t="s">
        <v>86</v>
      </c>
      <c r="D205" s="26" t="s">
        <v>102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26">
        <f t="shared" si="9"/>
        <v>0.9345</v>
      </c>
      <c r="L205" s="26">
        <f t="shared" si="10"/>
        <v>0.41439999999999999</v>
      </c>
      <c r="M205" s="26">
        <f t="shared" si="11"/>
        <v>6.8999999999999999E-3</v>
      </c>
    </row>
    <row r="206" spans="1:13" hidden="1" x14ac:dyDescent="0.3">
      <c r="A206" s="26">
        <v>24</v>
      </c>
      <c r="B206" s="26">
        <v>22</v>
      </c>
      <c r="C206" s="26" t="s">
        <v>103</v>
      </c>
      <c r="D206" s="26" t="s">
        <v>101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26">
        <f t="shared" si="9"/>
        <v>3.0693999999999999</v>
      </c>
      <c r="L206" s="26">
        <f t="shared" si="10"/>
        <v>1.2314000000000001</v>
      </c>
      <c r="M206" s="26">
        <f t="shared" si="11"/>
        <v>6.2300000000000001E-2</v>
      </c>
    </row>
    <row r="207" spans="1:13" hidden="1" x14ac:dyDescent="0.3">
      <c r="A207" s="26">
        <v>24</v>
      </c>
      <c r="B207" s="26">
        <v>22</v>
      </c>
      <c r="C207" s="26" t="s">
        <v>103</v>
      </c>
      <c r="D207" s="26" t="s">
        <v>102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26">
        <f t="shared" si="9"/>
        <v>3.0693999999999999</v>
      </c>
      <c r="L207" s="26">
        <f t="shared" si="10"/>
        <v>1.2314000000000001</v>
      </c>
      <c r="M207" s="26">
        <f t="shared" si="11"/>
        <v>6.2300000000000001E-2</v>
      </c>
    </row>
    <row r="208" spans="1:13" hidden="1" x14ac:dyDescent="0.3">
      <c r="A208" s="26">
        <v>24</v>
      </c>
      <c r="B208" s="26">
        <v>22</v>
      </c>
      <c r="C208" s="26" t="s">
        <v>104</v>
      </c>
      <c r="D208" s="26" t="s">
        <v>101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26">
        <f t="shared" si="9"/>
        <v>1.3097000000000001</v>
      </c>
      <c r="L208" s="26">
        <f t="shared" si="10"/>
        <v>0.91579999999999995</v>
      </c>
      <c r="M208" s="26">
        <f t="shared" si="11"/>
        <v>5.5199999999999999E-2</v>
      </c>
    </row>
    <row r="209" spans="1:13" hidden="1" x14ac:dyDescent="0.3">
      <c r="A209" s="26">
        <v>24</v>
      </c>
      <c r="B209" s="26">
        <v>22</v>
      </c>
      <c r="C209" s="26" t="s">
        <v>104</v>
      </c>
      <c r="D209" s="26" t="s">
        <v>102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26">
        <f t="shared" si="9"/>
        <v>1.3097000000000001</v>
      </c>
      <c r="L209" s="26">
        <f t="shared" si="10"/>
        <v>0.91579999999999995</v>
      </c>
      <c r="M209" s="26">
        <f t="shared" si="11"/>
        <v>5.5199999999999999E-2</v>
      </c>
    </row>
    <row r="210" spans="1:13" hidden="1" x14ac:dyDescent="0.3">
      <c r="A210" s="26">
        <v>24</v>
      </c>
      <c r="B210" s="26">
        <v>22</v>
      </c>
      <c r="C210" s="26" t="s">
        <v>105</v>
      </c>
      <c r="D210" s="26" t="s">
        <v>101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26">
        <f t="shared" si="9"/>
        <v>2.7120000000000002</v>
      </c>
      <c r="L210" s="26">
        <f t="shared" si="10"/>
        <v>0.99170000000000003</v>
      </c>
      <c r="M210" s="26">
        <f t="shared" si="11"/>
        <v>3.7900000000000003E-2</v>
      </c>
    </row>
    <row r="211" spans="1:13" hidden="1" x14ac:dyDescent="0.3">
      <c r="A211" s="26">
        <v>24</v>
      </c>
      <c r="B211" s="26">
        <v>22</v>
      </c>
      <c r="C211" s="26" t="s">
        <v>105</v>
      </c>
      <c r="D211" s="26" t="s">
        <v>102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26">
        <f t="shared" si="9"/>
        <v>3.6307</v>
      </c>
      <c r="L211" s="26">
        <f t="shared" si="10"/>
        <v>0.99170000000000003</v>
      </c>
      <c r="M211" s="26">
        <f t="shared" si="11"/>
        <v>3.7900000000000003E-2</v>
      </c>
    </row>
    <row r="212" spans="1:13" hidden="1" x14ac:dyDescent="0.3">
      <c r="A212" s="26">
        <v>24</v>
      </c>
      <c r="B212" s="26">
        <v>22</v>
      </c>
      <c r="C212" s="26" t="s">
        <v>106</v>
      </c>
      <c r="D212" s="26" t="s">
        <v>101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26">
        <f t="shared" si="9"/>
        <v>2.4883999999999999</v>
      </c>
      <c r="L212" s="26">
        <f t="shared" si="10"/>
        <v>0.80830000000000002</v>
      </c>
      <c r="M212" s="26">
        <f t="shared" si="11"/>
        <v>4.3400000000000001E-2</v>
      </c>
    </row>
    <row r="213" spans="1:13" hidden="1" x14ac:dyDescent="0.3">
      <c r="A213" s="26">
        <v>24</v>
      </c>
      <c r="B213" s="26">
        <v>22</v>
      </c>
      <c r="C213" s="26" t="s">
        <v>106</v>
      </c>
      <c r="D213" s="26" t="s">
        <v>102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26">
        <f t="shared" si="9"/>
        <v>3.7747000000000002</v>
      </c>
      <c r="L213" s="26">
        <f t="shared" si="10"/>
        <v>0.80830000000000002</v>
      </c>
      <c r="M213" s="26">
        <f t="shared" si="11"/>
        <v>4.3400000000000001E-2</v>
      </c>
    </row>
    <row r="214" spans="1:13" hidden="1" x14ac:dyDescent="0.3">
      <c r="A214" s="26">
        <v>24</v>
      </c>
      <c r="B214" s="26">
        <v>22</v>
      </c>
      <c r="C214" s="26" t="s">
        <v>107</v>
      </c>
      <c r="D214" s="26" t="s">
        <v>101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26">
        <f t="shared" si="9"/>
        <v>3.6282000000000001</v>
      </c>
      <c r="L214" s="26">
        <f t="shared" si="10"/>
        <v>1.3557999999999999</v>
      </c>
      <c r="M214" s="26">
        <f t="shared" si="11"/>
        <v>4.8300000000000003E-2</v>
      </c>
    </row>
    <row r="215" spans="1:13" hidden="1" x14ac:dyDescent="0.3">
      <c r="A215" s="26">
        <v>24</v>
      </c>
      <c r="B215" s="26">
        <v>22</v>
      </c>
      <c r="C215" s="26" t="s">
        <v>107</v>
      </c>
      <c r="D215" s="26" t="s">
        <v>102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26">
        <f t="shared" si="9"/>
        <v>4.7306999999999997</v>
      </c>
      <c r="L215" s="26">
        <f t="shared" si="10"/>
        <v>1.3557999999999999</v>
      </c>
      <c r="M215" s="26">
        <f t="shared" si="11"/>
        <v>4.8300000000000003E-2</v>
      </c>
    </row>
    <row r="216" spans="1:13" hidden="1" x14ac:dyDescent="0.3">
      <c r="A216" s="26">
        <v>24</v>
      </c>
      <c r="B216" s="26">
        <v>22</v>
      </c>
      <c r="C216" s="26" t="s">
        <v>108</v>
      </c>
      <c r="D216" s="26" t="s">
        <v>101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26">
        <f t="shared" si="9"/>
        <v>2.6974999999999998</v>
      </c>
      <c r="L216" s="26">
        <f t="shared" si="10"/>
        <v>1.2043999999999999</v>
      </c>
      <c r="M216" s="26">
        <f t="shared" si="11"/>
        <v>0.11509999999999999</v>
      </c>
    </row>
    <row r="217" spans="1:13" hidden="1" x14ac:dyDescent="0.3">
      <c r="A217" s="26">
        <v>24</v>
      </c>
      <c r="B217" s="26">
        <v>22</v>
      </c>
      <c r="C217" s="26" t="s">
        <v>108</v>
      </c>
      <c r="D217" s="26" t="s">
        <v>102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26">
        <f t="shared" si="9"/>
        <v>1.8706</v>
      </c>
      <c r="L217" s="26">
        <f t="shared" si="10"/>
        <v>1.2043999999999999</v>
      </c>
      <c r="M217" s="26">
        <f t="shared" si="11"/>
        <v>0.11509999999999999</v>
      </c>
    </row>
    <row r="218" spans="1:13" hidden="1" x14ac:dyDescent="0.3">
      <c r="A218" s="26">
        <v>24</v>
      </c>
      <c r="B218" s="26">
        <v>22</v>
      </c>
      <c r="C218" s="26" t="s">
        <v>109</v>
      </c>
      <c r="D218" s="26" t="s">
        <v>101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26">
        <f t="shared" si="9"/>
        <v>5.8968999999999996</v>
      </c>
      <c r="L218" s="26">
        <f t="shared" si="10"/>
        <v>2.2435999999999998</v>
      </c>
      <c r="M218" s="26">
        <f t="shared" si="11"/>
        <v>5.9299999999999999E-2</v>
      </c>
    </row>
    <row r="219" spans="1:13" hidden="1" x14ac:dyDescent="0.3">
      <c r="A219" s="26">
        <v>24</v>
      </c>
      <c r="B219" s="26">
        <v>22</v>
      </c>
      <c r="C219" s="26" t="s">
        <v>109</v>
      </c>
      <c r="D219" s="26" t="s">
        <v>102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26">
        <f t="shared" si="9"/>
        <v>6.7237999999999998</v>
      </c>
      <c r="L219" s="26">
        <f t="shared" si="10"/>
        <v>2.2435999999999998</v>
      </c>
      <c r="M219" s="26">
        <f t="shared" si="11"/>
        <v>5.9299999999999999E-2</v>
      </c>
    </row>
    <row r="220" spans="1:13" hidden="1" x14ac:dyDescent="0.3">
      <c r="A220" s="26">
        <v>24</v>
      </c>
      <c r="B220" s="26">
        <v>22</v>
      </c>
      <c r="C220" s="26" t="s">
        <v>110</v>
      </c>
      <c r="D220" s="26" t="s">
        <v>101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26">
        <f t="shared" si="9"/>
        <v>2.6974999999999998</v>
      </c>
      <c r="L220" s="26">
        <f t="shared" si="10"/>
        <v>1.2043999999999999</v>
      </c>
      <c r="M220" s="26">
        <f t="shared" si="11"/>
        <v>0.11509999999999999</v>
      </c>
    </row>
    <row r="221" spans="1:13" hidden="1" x14ac:dyDescent="0.3">
      <c r="A221" s="26">
        <v>24</v>
      </c>
      <c r="B221" s="26">
        <v>22</v>
      </c>
      <c r="C221" s="26" t="s">
        <v>110</v>
      </c>
      <c r="D221" s="26" t="s">
        <v>102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26">
        <f t="shared" si="9"/>
        <v>1.8706</v>
      </c>
      <c r="L221" s="26">
        <f t="shared" si="10"/>
        <v>1.2043999999999999</v>
      </c>
      <c r="M221" s="26">
        <f t="shared" si="11"/>
        <v>0.11509999999999999</v>
      </c>
    </row>
    <row r="222" spans="1:13" hidden="1" x14ac:dyDescent="0.3">
      <c r="A222" s="26">
        <v>24</v>
      </c>
      <c r="B222" s="26">
        <v>22</v>
      </c>
      <c r="C222" s="26" t="s">
        <v>111</v>
      </c>
      <c r="D222" s="26" t="s">
        <v>101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26">
        <f t="shared" si="9"/>
        <v>5.8968999999999996</v>
      </c>
      <c r="L222" s="26">
        <f t="shared" si="10"/>
        <v>2.2435999999999998</v>
      </c>
      <c r="M222" s="26">
        <f t="shared" si="11"/>
        <v>5.9299999999999999E-2</v>
      </c>
    </row>
    <row r="223" spans="1:13" hidden="1" x14ac:dyDescent="0.3">
      <c r="A223" s="26">
        <v>24</v>
      </c>
      <c r="B223" s="26">
        <v>22</v>
      </c>
      <c r="C223" s="26" t="s">
        <v>111</v>
      </c>
      <c r="D223" s="26" t="s">
        <v>102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26">
        <f t="shared" si="9"/>
        <v>6.7237999999999998</v>
      </c>
      <c r="L223" s="26">
        <f t="shared" si="10"/>
        <v>2.2435999999999998</v>
      </c>
      <c r="M223" s="26">
        <f t="shared" si="11"/>
        <v>5.9299999999999999E-2</v>
      </c>
    </row>
    <row r="224" spans="1:13" hidden="1" x14ac:dyDescent="0.3">
      <c r="A224" s="26">
        <v>24</v>
      </c>
      <c r="B224" s="26">
        <v>22</v>
      </c>
      <c r="C224" s="26" t="s">
        <v>112</v>
      </c>
      <c r="D224" s="26" t="s">
        <v>101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26">
        <f t="shared" si="9"/>
        <v>0.2339</v>
      </c>
      <c r="L224" s="26">
        <f t="shared" si="10"/>
        <v>0.76249999999999996</v>
      </c>
      <c r="M224" s="26">
        <f t="shared" si="11"/>
        <v>0.1052</v>
      </c>
    </row>
    <row r="225" spans="1:13" hidden="1" x14ac:dyDescent="0.3">
      <c r="A225" s="26">
        <v>24</v>
      </c>
      <c r="B225" s="26">
        <v>22</v>
      </c>
      <c r="C225" s="26" t="s">
        <v>112</v>
      </c>
      <c r="D225" s="26" t="s">
        <v>102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26">
        <f t="shared" si="9"/>
        <v>0.59299999999999997</v>
      </c>
      <c r="L225" s="26">
        <f t="shared" si="10"/>
        <v>0.76249999999999996</v>
      </c>
      <c r="M225" s="26">
        <f t="shared" si="11"/>
        <v>0.1052</v>
      </c>
    </row>
    <row r="226" spans="1:13" hidden="1" x14ac:dyDescent="0.3">
      <c r="A226" s="26">
        <v>24</v>
      </c>
      <c r="B226" s="26">
        <v>22</v>
      </c>
      <c r="C226" s="26" t="s">
        <v>113</v>
      </c>
      <c r="D226" s="26" t="s">
        <v>101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26">
        <f t="shared" si="9"/>
        <v>3.4333</v>
      </c>
      <c r="L226" s="26">
        <f t="shared" si="10"/>
        <v>1.8017000000000001</v>
      </c>
      <c r="M226" s="26">
        <f t="shared" si="11"/>
        <v>4.9399999999999999E-2</v>
      </c>
    </row>
    <row r="227" spans="1:13" hidden="1" x14ac:dyDescent="0.3">
      <c r="A227" s="26">
        <v>24</v>
      </c>
      <c r="B227" s="26">
        <v>22</v>
      </c>
      <c r="C227" s="26" t="s">
        <v>113</v>
      </c>
      <c r="D227" s="26" t="s">
        <v>102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26">
        <f t="shared" si="9"/>
        <v>4.2602000000000002</v>
      </c>
      <c r="L227" s="26">
        <f t="shared" si="10"/>
        <v>1.8017000000000001</v>
      </c>
      <c r="M227" s="26">
        <f t="shared" si="11"/>
        <v>4.9399999999999999E-2</v>
      </c>
    </row>
    <row r="228" spans="1:13" hidden="1" x14ac:dyDescent="0.3">
      <c r="A228" s="26">
        <v>24</v>
      </c>
      <c r="B228" s="26">
        <v>22</v>
      </c>
      <c r="C228" s="26" t="s">
        <v>114</v>
      </c>
      <c r="D228" s="26" t="s">
        <v>101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26">
        <f t="shared" si="9"/>
        <v>0.2339</v>
      </c>
      <c r="L228" s="26">
        <f t="shared" si="10"/>
        <v>0.76249999999999996</v>
      </c>
      <c r="M228" s="26">
        <f t="shared" si="11"/>
        <v>0.1052</v>
      </c>
    </row>
    <row r="229" spans="1:13" hidden="1" x14ac:dyDescent="0.3">
      <c r="A229" s="26">
        <v>24</v>
      </c>
      <c r="B229" s="26">
        <v>22</v>
      </c>
      <c r="C229" s="26" t="s">
        <v>114</v>
      </c>
      <c r="D229" s="26" t="s">
        <v>102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26">
        <f t="shared" si="9"/>
        <v>0.59299999999999997</v>
      </c>
      <c r="L229" s="26">
        <f t="shared" si="10"/>
        <v>0.76249999999999996</v>
      </c>
      <c r="M229" s="26">
        <f t="shared" si="11"/>
        <v>0.1052</v>
      </c>
    </row>
    <row r="230" spans="1:13" hidden="1" x14ac:dyDescent="0.3">
      <c r="A230" s="26">
        <v>24</v>
      </c>
      <c r="B230" s="26">
        <v>22</v>
      </c>
      <c r="C230" s="26" t="s">
        <v>115</v>
      </c>
      <c r="D230" s="26" t="s">
        <v>101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26">
        <f t="shared" si="9"/>
        <v>3.4333</v>
      </c>
      <c r="L230" s="26">
        <f t="shared" si="10"/>
        <v>1.8017000000000001</v>
      </c>
      <c r="M230" s="26">
        <f t="shared" si="11"/>
        <v>4.9399999999999999E-2</v>
      </c>
    </row>
    <row r="231" spans="1:13" hidden="1" x14ac:dyDescent="0.3">
      <c r="A231" s="26">
        <v>24</v>
      </c>
      <c r="B231" s="26">
        <v>22</v>
      </c>
      <c r="C231" s="26" t="s">
        <v>115</v>
      </c>
      <c r="D231" s="26" t="s">
        <v>102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26">
        <f t="shared" si="9"/>
        <v>4.2602000000000002</v>
      </c>
      <c r="L231" s="26">
        <f t="shared" si="10"/>
        <v>1.8017000000000001</v>
      </c>
      <c r="M231" s="26">
        <f t="shared" si="11"/>
        <v>4.9399999999999999E-2</v>
      </c>
    </row>
    <row r="232" spans="1:13" hidden="1" x14ac:dyDescent="0.3">
      <c r="A232" s="26">
        <v>24</v>
      </c>
      <c r="B232" s="26">
        <v>22</v>
      </c>
      <c r="C232" s="26" t="s">
        <v>116</v>
      </c>
      <c r="D232" s="26" t="s">
        <v>101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26">
        <f t="shared" si="9"/>
        <v>1.2298</v>
      </c>
      <c r="L232" s="26">
        <f t="shared" si="10"/>
        <v>0.61680000000000001</v>
      </c>
      <c r="M232" s="26">
        <f t="shared" si="11"/>
        <v>0.1313</v>
      </c>
    </row>
    <row r="233" spans="1:13" hidden="1" x14ac:dyDescent="0.3">
      <c r="A233" s="26">
        <v>24</v>
      </c>
      <c r="B233" s="26">
        <v>22</v>
      </c>
      <c r="C233" s="26" t="s">
        <v>116</v>
      </c>
      <c r="D233" s="26" t="s">
        <v>102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26">
        <f t="shared" si="9"/>
        <v>0.1273</v>
      </c>
      <c r="L233" s="26">
        <f t="shared" si="10"/>
        <v>0.61680000000000001</v>
      </c>
      <c r="M233" s="26">
        <f t="shared" si="11"/>
        <v>0.1313</v>
      </c>
    </row>
    <row r="234" spans="1:13" hidden="1" x14ac:dyDescent="0.3">
      <c r="A234" s="26">
        <v>24</v>
      </c>
      <c r="B234" s="26">
        <v>22</v>
      </c>
      <c r="C234" s="26" t="s">
        <v>117</v>
      </c>
      <c r="D234" s="26" t="s">
        <v>101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26">
        <f t="shared" si="9"/>
        <v>7.3647</v>
      </c>
      <c r="L234" s="26">
        <f t="shared" si="10"/>
        <v>2.8311999999999999</v>
      </c>
      <c r="M234" s="26">
        <f t="shared" si="11"/>
        <v>4.2999999999999997E-2</v>
      </c>
    </row>
    <row r="235" spans="1:13" hidden="1" x14ac:dyDescent="0.3">
      <c r="A235" s="26">
        <v>24</v>
      </c>
      <c r="B235" s="26">
        <v>22</v>
      </c>
      <c r="C235" s="26" t="s">
        <v>117</v>
      </c>
      <c r="D235" s="26" t="s">
        <v>102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26">
        <f t="shared" si="9"/>
        <v>8.4672000000000001</v>
      </c>
      <c r="L235" s="26">
        <f t="shared" si="10"/>
        <v>2.8311999999999999</v>
      </c>
      <c r="M235" s="26">
        <f t="shared" si="11"/>
        <v>4.2999999999999997E-2</v>
      </c>
    </row>
    <row r="236" spans="1:13" hidden="1" x14ac:dyDescent="0.3">
      <c r="A236" s="26">
        <v>24</v>
      </c>
      <c r="B236" s="26">
        <v>22</v>
      </c>
      <c r="C236" s="26" t="s">
        <v>118</v>
      </c>
      <c r="D236" s="26" t="s">
        <v>101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26">
        <f t="shared" si="9"/>
        <v>1.2298</v>
      </c>
      <c r="L236" s="26">
        <f t="shared" si="10"/>
        <v>0.61680000000000001</v>
      </c>
      <c r="M236" s="26">
        <f t="shared" si="11"/>
        <v>0.1313</v>
      </c>
    </row>
    <row r="237" spans="1:13" hidden="1" x14ac:dyDescent="0.3">
      <c r="A237" s="26">
        <v>24</v>
      </c>
      <c r="B237" s="26">
        <v>22</v>
      </c>
      <c r="C237" s="26" t="s">
        <v>118</v>
      </c>
      <c r="D237" s="26" t="s">
        <v>102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26">
        <f t="shared" si="9"/>
        <v>0.1273</v>
      </c>
      <c r="L237" s="26">
        <f t="shared" si="10"/>
        <v>0.61680000000000001</v>
      </c>
      <c r="M237" s="26">
        <f t="shared" si="11"/>
        <v>0.1313</v>
      </c>
    </row>
    <row r="238" spans="1:13" hidden="1" x14ac:dyDescent="0.3">
      <c r="A238" s="26">
        <v>24</v>
      </c>
      <c r="B238" s="26">
        <v>22</v>
      </c>
      <c r="C238" s="26" t="s">
        <v>119</v>
      </c>
      <c r="D238" s="26" t="s">
        <v>101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26">
        <f t="shared" si="9"/>
        <v>7.3647</v>
      </c>
      <c r="L238" s="26">
        <f t="shared" si="10"/>
        <v>2.8311999999999999</v>
      </c>
      <c r="M238" s="26">
        <f t="shared" si="11"/>
        <v>4.2999999999999997E-2</v>
      </c>
    </row>
    <row r="239" spans="1:13" hidden="1" x14ac:dyDescent="0.3">
      <c r="A239" s="26">
        <v>24</v>
      </c>
      <c r="B239" s="26">
        <v>22</v>
      </c>
      <c r="C239" s="26" t="s">
        <v>119</v>
      </c>
      <c r="D239" s="26" t="s">
        <v>102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26">
        <f t="shared" si="9"/>
        <v>8.4672000000000001</v>
      </c>
      <c r="L239" s="26">
        <f t="shared" si="10"/>
        <v>2.8311999999999999</v>
      </c>
      <c r="M239" s="26">
        <f t="shared" si="11"/>
        <v>4.2999999999999997E-2</v>
      </c>
    </row>
    <row r="240" spans="1:13" hidden="1" x14ac:dyDescent="0.3">
      <c r="A240" s="26">
        <v>24</v>
      </c>
      <c r="B240" s="26">
        <v>22</v>
      </c>
      <c r="C240" s="26" t="s">
        <v>120</v>
      </c>
      <c r="D240" s="26" t="s">
        <v>101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26">
        <f t="shared" si="9"/>
        <v>1.2339</v>
      </c>
      <c r="L240" s="26">
        <f t="shared" si="10"/>
        <v>0.1749</v>
      </c>
      <c r="M240" s="26">
        <f t="shared" si="11"/>
        <v>0.12139999999999999</v>
      </c>
    </row>
    <row r="241" spans="1:13" hidden="1" x14ac:dyDescent="0.3">
      <c r="A241" s="26">
        <v>24</v>
      </c>
      <c r="B241" s="26">
        <v>22</v>
      </c>
      <c r="C241" s="26" t="s">
        <v>120</v>
      </c>
      <c r="D241" s="26" t="s">
        <v>102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26">
        <f t="shared" si="9"/>
        <v>2.3363999999999998</v>
      </c>
      <c r="L241" s="26">
        <f t="shared" si="10"/>
        <v>0.1749</v>
      </c>
      <c r="M241" s="26">
        <f t="shared" si="11"/>
        <v>0.12139999999999999</v>
      </c>
    </row>
    <row r="242" spans="1:13" hidden="1" x14ac:dyDescent="0.3">
      <c r="A242" s="26">
        <v>24</v>
      </c>
      <c r="B242" s="26">
        <v>22</v>
      </c>
      <c r="C242" s="26" t="s">
        <v>121</v>
      </c>
      <c r="D242" s="26" t="s">
        <v>101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26">
        <f t="shared" si="9"/>
        <v>4.9010999999999996</v>
      </c>
      <c r="L242" s="26">
        <f t="shared" si="10"/>
        <v>2.3893</v>
      </c>
      <c r="M242" s="26">
        <f t="shared" si="11"/>
        <v>3.32E-2</v>
      </c>
    </row>
    <row r="243" spans="1:13" hidden="1" x14ac:dyDescent="0.3">
      <c r="A243" s="26">
        <v>24</v>
      </c>
      <c r="B243" s="26">
        <v>22</v>
      </c>
      <c r="C243" s="26" t="s">
        <v>121</v>
      </c>
      <c r="D243" s="26" t="s">
        <v>102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26">
        <f t="shared" si="9"/>
        <v>6.0035999999999996</v>
      </c>
      <c r="L243" s="26">
        <f t="shared" si="10"/>
        <v>2.3893</v>
      </c>
      <c r="M243" s="26">
        <f t="shared" si="11"/>
        <v>3.32E-2</v>
      </c>
    </row>
    <row r="244" spans="1:13" hidden="1" x14ac:dyDescent="0.3">
      <c r="A244" s="26">
        <v>24</v>
      </c>
      <c r="B244" s="26">
        <v>22</v>
      </c>
      <c r="C244" s="26" t="s">
        <v>122</v>
      </c>
      <c r="D244" s="26" t="s">
        <v>101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26">
        <f t="shared" si="9"/>
        <v>1.2339</v>
      </c>
      <c r="L244" s="26">
        <f t="shared" si="10"/>
        <v>0.1749</v>
      </c>
      <c r="M244" s="26">
        <f t="shared" si="11"/>
        <v>0.12139999999999999</v>
      </c>
    </row>
    <row r="245" spans="1:13" hidden="1" x14ac:dyDescent="0.3">
      <c r="A245" s="26">
        <v>24</v>
      </c>
      <c r="B245" s="26">
        <v>22</v>
      </c>
      <c r="C245" s="26" t="s">
        <v>122</v>
      </c>
      <c r="D245" s="26" t="s">
        <v>102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26">
        <f t="shared" si="9"/>
        <v>2.3363999999999998</v>
      </c>
      <c r="L245" s="26">
        <f t="shared" si="10"/>
        <v>0.1749</v>
      </c>
      <c r="M245" s="26">
        <f t="shared" si="11"/>
        <v>0.12139999999999999</v>
      </c>
    </row>
    <row r="246" spans="1:13" hidden="1" x14ac:dyDescent="0.3">
      <c r="A246" s="26">
        <v>24</v>
      </c>
      <c r="B246" s="26">
        <v>22</v>
      </c>
      <c r="C246" s="26" t="s">
        <v>123</v>
      </c>
      <c r="D246" s="26" t="s">
        <v>101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26">
        <f t="shared" si="9"/>
        <v>4.9010999999999996</v>
      </c>
      <c r="L246" s="26">
        <f t="shared" si="10"/>
        <v>2.3893</v>
      </c>
      <c r="M246" s="26">
        <f t="shared" si="11"/>
        <v>3.32E-2</v>
      </c>
    </row>
    <row r="247" spans="1:13" hidden="1" x14ac:dyDescent="0.3">
      <c r="A247" s="26">
        <v>24</v>
      </c>
      <c r="B247" s="26">
        <v>22</v>
      </c>
      <c r="C247" s="26" t="s">
        <v>123</v>
      </c>
      <c r="D247" s="26" t="s">
        <v>102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26">
        <f t="shared" si="9"/>
        <v>6.0035999999999996</v>
      </c>
      <c r="L247" s="26">
        <f t="shared" si="10"/>
        <v>2.3893</v>
      </c>
      <c r="M247" s="26">
        <f t="shared" si="11"/>
        <v>3.32E-2</v>
      </c>
    </row>
    <row r="248" spans="1:13" hidden="1" x14ac:dyDescent="0.3">
      <c r="A248" s="26">
        <v>24</v>
      </c>
      <c r="B248" s="26">
        <v>22</v>
      </c>
      <c r="C248" s="26" t="s">
        <v>124</v>
      </c>
      <c r="D248" s="26" t="s">
        <v>101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26">
        <f t="shared" si="9"/>
        <v>2.6974999999999998</v>
      </c>
      <c r="L248" s="26">
        <f t="shared" si="10"/>
        <v>1.2043999999999999</v>
      </c>
      <c r="M248" s="26">
        <f t="shared" si="11"/>
        <v>0.1313</v>
      </c>
    </row>
    <row r="249" spans="1:13" hidden="1" x14ac:dyDescent="0.3">
      <c r="A249" s="26">
        <v>24</v>
      </c>
      <c r="B249" s="26">
        <v>22</v>
      </c>
      <c r="C249" s="26" t="s">
        <v>124</v>
      </c>
      <c r="D249" s="26" t="s">
        <v>102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26">
        <f t="shared" si="9"/>
        <v>1.8706</v>
      </c>
      <c r="L249" s="26">
        <f t="shared" si="10"/>
        <v>1.2043999999999999</v>
      </c>
      <c r="M249" s="26">
        <f t="shared" si="11"/>
        <v>0.1313</v>
      </c>
    </row>
    <row r="250" spans="1:13" hidden="1" x14ac:dyDescent="0.3">
      <c r="A250" s="26">
        <v>24</v>
      </c>
      <c r="B250" s="26">
        <v>22</v>
      </c>
      <c r="C250" s="26" t="s">
        <v>125</v>
      </c>
      <c r="D250" s="26" t="s">
        <v>101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26">
        <f t="shared" si="9"/>
        <v>7.3647</v>
      </c>
      <c r="L250" s="26">
        <f t="shared" si="10"/>
        <v>2.8311999999999999</v>
      </c>
      <c r="M250" s="26">
        <f t="shared" si="11"/>
        <v>5.9299999999999999E-2</v>
      </c>
    </row>
    <row r="251" spans="1:13" hidden="1" x14ac:dyDescent="0.3">
      <c r="A251" s="26">
        <v>24</v>
      </c>
      <c r="B251" s="26">
        <v>22</v>
      </c>
      <c r="C251" s="26" t="s">
        <v>125</v>
      </c>
      <c r="D251" s="26" t="s">
        <v>102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26">
        <f t="shared" si="9"/>
        <v>8.4672000000000001</v>
      </c>
      <c r="L251" s="26">
        <f t="shared" si="10"/>
        <v>2.8311999999999999</v>
      </c>
      <c r="M251" s="26">
        <f t="shared" si="11"/>
        <v>5.9299999999999999E-2</v>
      </c>
    </row>
    <row r="252" spans="1:13" hidden="1" x14ac:dyDescent="0.3">
      <c r="A252" s="26">
        <v>24</v>
      </c>
      <c r="B252" s="26">
        <v>23</v>
      </c>
      <c r="C252" s="26" t="s">
        <v>85</v>
      </c>
      <c r="D252" s="26" t="s">
        <v>101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26">
        <f t="shared" si="9"/>
        <v>13.100300000000001</v>
      </c>
      <c r="L252" s="26">
        <f t="shared" si="10"/>
        <v>0.88470000000000004</v>
      </c>
      <c r="M252" s="26">
        <f t="shared" si="11"/>
        <v>1.8800000000000001E-2</v>
      </c>
    </row>
    <row r="253" spans="1:13" hidden="1" x14ac:dyDescent="0.3">
      <c r="A253" s="26">
        <v>24</v>
      </c>
      <c r="B253" s="26">
        <v>23</v>
      </c>
      <c r="C253" s="26" t="s">
        <v>85</v>
      </c>
      <c r="D253" s="26" t="s">
        <v>102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26">
        <f t="shared" si="9"/>
        <v>15.795299999999999</v>
      </c>
      <c r="L253" s="26">
        <f t="shared" si="10"/>
        <v>0.88470000000000004</v>
      </c>
      <c r="M253" s="26">
        <f t="shared" si="11"/>
        <v>1.8800000000000001E-2</v>
      </c>
    </row>
    <row r="254" spans="1:13" hidden="1" x14ac:dyDescent="0.3">
      <c r="A254" s="26">
        <v>24</v>
      </c>
      <c r="B254" s="26">
        <v>23</v>
      </c>
      <c r="C254" s="26" t="s">
        <v>86</v>
      </c>
      <c r="D254" s="26" t="s">
        <v>101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26">
        <f t="shared" si="9"/>
        <v>3.0882000000000001</v>
      </c>
      <c r="L254" s="26">
        <f t="shared" si="10"/>
        <v>0.51139999999999997</v>
      </c>
      <c r="M254" s="26">
        <f t="shared" si="11"/>
        <v>1.35E-2</v>
      </c>
    </row>
    <row r="255" spans="1:13" hidden="1" x14ac:dyDescent="0.3">
      <c r="A255" s="26">
        <v>24</v>
      </c>
      <c r="B255" s="26">
        <v>23</v>
      </c>
      <c r="C255" s="26" t="s">
        <v>86</v>
      </c>
      <c r="D255" s="26" t="s">
        <v>102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26">
        <f t="shared" si="9"/>
        <v>3.0882000000000001</v>
      </c>
      <c r="L255" s="26">
        <f t="shared" si="10"/>
        <v>0.51139999999999997</v>
      </c>
      <c r="M255" s="26">
        <f t="shared" si="11"/>
        <v>1.35E-2</v>
      </c>
    </row>
    <row r="256" spans="1:13" hidden="1" x14ac:dyDescent="0.3">
      <c r="A256" s="26">
        <v>24</v>
      </c>
      <c r="B256" s="26">
        <v>23</v>
      </c>
      <c r="C256" s="26" t="s">
        <v>103</v>
      </c>
      <c r="D256" s="26" t="s">
        <v>101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26">
        <f t="shared" si="9"/>
        <v>3.1855000000000002</v>
      </c>
      <c r="L256" s="26">
        <f t="shared" si="10"/>
        <v>4.4427000000000003</v>
      </c>
      <c r="M256" s="26">
        <f t="shared" si="11"/>
        <v>0.1426</v>
      </c>
    </row>
    <row r="257" spans="1:13" hidden="1" x14ac:dyDescent="0.3">
      <c r="A257" s="26">
        <v>24</v>
      </c>
      <c r="B257" s="26">
        <v>23</v>
      </c>
      <c r="C257" s="26" t="s">
        <v>103</v>
      </c>
      <c r="D257" s="26" t="s">
        <v>102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26">
        <f t="shared" si="9"/>
        <v>3.1855000000000002</v>
      </c>
      <c r="L257" s="26">
        <f t="shared" si="10"/>
        <v>4.4427000000000003</v>
      </c>
      <c r="M257" s="26">
        <f t="shared" si="11"/>
        <v>0.1426</v>
      </c>
    </row>
    <row r="258" spans="1:13" hidden="1" x14ac:dyDescent="0.3">
      <c r="A258" s="26">
        <v>24</v>
      </c>
      <c r="B258" s="26">
        <v>23</v>
      </c>
      <c r="C258" s="26" t="s">
        <v>104</v>
      </c>
      <c r="D258" s="26" t="s">
        <v>101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26">
        <f t="shared" si="9"/>
        <v>6.4997999999999996</v>
      </c>
      <c r="L258" s="26">
        <f t="shared" si="10"/>
        <v>9.2589000000000006</v>
      </c>
      <c r="M258" s="26">
        <f t="shared" si="11"/>
        <v>0.13389999999999999</v>
      </c>
    </row>
    <row r="259" spans="1:13" hidden="1" x14ac:dyDescent="0.3">
      <c r="A259" s="26">
        <v>24</v>
      </c>
      <c r="B259" s="26">
        <v>23</v>
      </c>
      <c r="C259" s="26" t="s">
        <v>104</v>
      </c>
      <c r="D259" s="26" t="s">
        <v>102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26">
        <f t="shared" ref="K259:K322" si="12">ABS(E259)</f>
        <v>6.4997999999999996</v>
      </c>
      <c r="L259" s="26">
        <f t="shared" ref="L259:L322" si="13">ABS(F259)</f>
        <v>9.2589000000000006</v>
      </c>
      <c r="M259" s="26">
        <f t="shared" ref="M259:M322" si="14">ABS(G259)</f>
        <v>0.13389999999999999</v>
      </c>
    </row>
    <row r="260" spans="1:13" hidden="1" x14ac:dyDescent="0.3">
      <c r="A260" s="26">
        <v>24</v>
      </c>
      <c r="B260" s="26">
        <v>23</v>
      </c>
      <c r="C260" s="26" t="s">
        <v>105</v>
      </c>
      <c r="D260" s="26" t="s">
        <v>101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26">
        <f t="shared" si="12"/>
        <v>16.188500000000001</v>
      </c>
      <c r="L260" s="26">
        <f t="shared" si="13"/>
        <v>0.37319999999999998</v>
      </c>
      <c r="M260" s="26">
        <f t="shared" si="14"/>
        <v>5.4000000000000003E-3</v>
      </c>
    </row>
    <row r="261" spans="1:13" hidden="1" x14ac:dyDescent="0.3">
      <c r="A261" s="26">
        <v>24</v>
      </c>
      <c r="B261" s="26">
        <v>23</v>
      </c>
      <c r="C261" s="26" t="s">
        <v>105</v>
      </c>
      <c r="D261" s="26" t="s">
        <v>102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26">
        <f t="shared" si="12"/>
        <v>18.883500000000002</v>
      </c>
      <c r="L261" s="26">
        <f t="shared" si="13"/>
        <v>0.37319999999999998</v>
      </c>
      <c r="M261" s="26">
        <f t="shared" si="14"/>
        <v>5.4000000000000003E-3</v>
      </c>
    </row>
    <row r="262" spans="1:13" hidden="1" x14ac:dyDescent="0.3">
      <c r="A262" s="26">
        <v>24</v>
      </c>
      <c r="B262" s="26">
        <v>23</v>
      </c>
      <c r="C262" s="26" t="s">
        <v>106</v>
      </c>
      <c r="D262" s="26" t="s">
        <v>101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26">
        <f t="shared" si="12"/>
        <v>18.340399999999999</v>
      </c>
      <c r="L262" s="26">
        <f t="shared" si="13"/>
        <v>1.2384999999999999</v>
      </c>
      <c r="M262" s="26">
        <f t="shared" si="14"/>
        <v>2.64E-2</v>
      </c>
    </row>
    <row r="263" spans="1:13" hidden="1" x14ac:dyDescent="0.3">
      <c r="A263" s="26">
        <v>24</v>
      </c>
      <c r="B263" s="26">
        <v>23</v>
      </c>
      <c r="C263" s="26" t="s">
        <v>106</v>
      </c>
      <c r="D263" s="26" t="s">
        <v>102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26">
        <f t="shared" si="12"/>
        <v>22.113399999999999</v>
      </c>
      <c r="L263" s="26">
        <f t="shared" si="13"/>
        <v>1.2384999999999999</v>
      </c>
      <c r="M263" s="26">
        <f t="shared" si="14"/>
        <v>2.64E-2</v>
      </c>
    </row>
    <row r="264" spans="1:13" hidden="1" x14ac:dyDescent="0.3">
      <c r="A264" s="26">
        <v>24</v>
      </c>
      <c r="B264" s="26">
        <v>23</v>
      </c>
      <c r="C264" s="26" t="s">
        <v>107</v>
      </c>
      <c r="D264" s="26" t="s">
        <v>101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26">
        <f t="shared" si="12"/>
        <v>20.6615</v>
      </c>
      <c r="L264" s="26">
        <f t="shared" si="13"/>
        <v>0.24329999999999999</v>
      </c>
      <c r="M264" s="26">
        <f t="shared" si="14"/>
        <v>1E-3</v>
      </c>
    </row>
    <row r="265" spans="1:13" hidden="1" x14ac:dyDescent="0.3">
      <c r="A265" s="26">
        <v>24</v>
      </c>
      <c r="B265" s="26">
        <v>23</v>
      </c>
      <c r="C265" s="26" t="s">
        <v>107</v>
      </c>
      <c r="D265" s="26" t="s">
        <v>102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26">
        <f t="shared" si="12"/>
        <v>23.895499999999998</v>
      </c>
      <c r="L265" s="26">
        <f t="shared" si="13"/>
        <v>0.24329999999999999</v>
      </c>
      <c r="M265" s="26">
        <f t="shared" si="14"/>
        <v>1E-3</v>
      </c>
    </row>
    <row r="266" spans="1:13" hidden="1" x14ac:dyDescent="0.3">
      <c r="A266" s="26">
        <v>24</v>
      </c>
      <c r="B266" s="26">
        <v>23</v>
      </c>
      <c r="C266" s="26" t="s">
        <v>108</v>
      </c>
      <c r="D266" s="26" t="s">
        <v>101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26">
        <f t="shared" si="12"/>
        <v>7.3305999999999996</v>
      </c>
      <c r="L266" s="26">
        <f t="shared" si="13"/>
        <v>5.4234999999999998</v>
      </c>
      <c r="M266" s="26">
        <f t="shared" si="14"/>
        <v>0.21659999999999999</v>
      </c>
    </row>
    <row r="267" spans="1:13" hidden="1" x14ac:dyDescent="0.3">
      <c r="A267" s="26">
        <v>24</v>
      </c>
      <c r="B267" s="26">
        <v>23</v>
      </c>
      <c r="C267" s="26" t="s">
        <v>108</v>
      </c>
      <c r="D267" s="26" t="s">
        <v>102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26">
        <f t="shared" si="12"/>
        <v>9.7561</v>
      </c>
      <c r="L267" s="26">
        <f t="shared" si="13"/>
        <v>5.4234999999999998</v>
      </c>
      <c r="M267" s="26">
        <f t="shared" si="14"/>
        <v>0.21659999999999999</v>
      </c>
    </row>
    <row r="268" spans="1:13" hidden="1" x14ac:dyDescent="0.3">
      <c r="A268" s="26">
        <v>24</v>
      </c>
      <c r="B268" s="26">
        <v>23</v>
      </c>
      <c r="C268" s="26" t="s">
        <v>109</v>
      </c>
      <c r="D268" s="26" t="s">
        <v>101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26">
        <f t="shared" si="12"/>
        <v>16.25</v>
      </c>
      <c r="L268" s="26">
        <f t="shared" si="13"/>
        <v>7.0159000000000002</v>
      </c>
      <c r="M268" s="26">
        <f t="shared" si="14"/>
        <v>0.1827</v>
      </c>
    </row>
    <row r="269" spans="1:13" hidden="1" x14ac:dyDescent="0.3">
      <c r="A269" s="26">
        <v>24</v>
      </c>
      <c r="B269" s="26">
        <v>23</v>
      </c>
      <c r="C269" s="26" t="s">
        <v>109</v>
      </c>
      <c r="D269" s="26" t="s">
        <v>102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26">
        <f t="shared" si="12"/>
        <v>18.6755</v>
      </c>
      <c r="L269" s="26">
        <f t="shared" si="13"/>
        <v>7.0159000000000002</v>
      </c>
      <c r="M269" s="26">
        <f t="shared" si="14"/>
        <v>0.1827</v>
      </c>
    </row>
    <row r="270" spans="1:13" hidden="1" x14ac:dyDescent="0.3">
      <c r="A270" s="26">
        <v>24</v>
      </c>
      <c r="B270" s="26">
        <v>23</v>
      </c>
      <c r="C270" s="26" t="s">
        <v>110</v>
      </c>
      <c r="D270" s="26" t="s">
        <v>101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26">
        <f t="shared" si="12"/>
        <v>7.3305999999999996</v>
      </c>
      <c r="L270" s="26">
        <f t="shared" si="13"/>
        <v>5.4234999999999998</v>
      </c>
      <c r="M270" s="26">
        <f t="shared" si="14"/>
        <v>0.21659999999999999</v>
      </c>
    </row>
    <row r="271" spans="1:13" hidden="1" x14ac:dyDescent="0.3">
      <c r="A271" s="26">
        <v>24</v>
      </c>
      <c r="B271" s="26">
        <v>23</v>
      </c>
      <c r="C271" s="26" t="s">
        <v>110</v>
      </c>
      <c r="D271" s="26" t="s">
        <v>102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26">
        <f t="shared" si="12"/>
        <v>9.7561</v>
      </c>
      <c r="L271" s="26">
        <f t="shared" si="13"/>
        <v>5.4234999999999998</v>
      </c>
      <c r="M271" s="26">
        <f t="shared" si="14"/>
        <v>0.21659999999999999</v>
      </c>
    </row>
    <row r="272" spans="1:13" hidden="1" x14ac:dyDescent="0.3">
      <c r="A272" s="26">
        <v>24</v>
      </c>
      <c r="B272" s="26">
        <v>23</v>
      </c>
      <c r="C272" s="26" t="s">
        <v>111</v>
      </c>
      <c r="D272" s="26" t="s">
        <v>101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26">
        <f t="shared" si="12"/>
        <v>16.25</v>
      </c>
      <c r="L272" s="26">
        <f t="shared" si="13"/>
        <v>7.0159000000000002</v>
      </c>
      <c r="M272" s="26">
        <f t="shared" si="14"/>
        <v>0.1827</v>
      </c>
    </row>
    <row r="273" spans="1:13" hidden="1" x14ac:dyDescent="0.3">
      <c r="A273" s="26">
        <v>24</v>
      </c>
      <c r="B273" s="26">
        <v>23</v>
      </c>
      <c r="C273" s="26" t="s">
        <v>111</v>
      </c>
      <c r="D273" s="26" t="s">
        <v>102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26">
        <f t="shared" si="12"/>
        <v>18.6755</v>
      </c>
      <c r="L273" s="26">
        <f t="shared" si="13"/>
        <v>7.0159000000000002</v>
      </c>
      <c r="M273" s="26">
        <f t="shared" si="14"/>
        <v>0.1827</v>
      </c>
    </row>
    <row r="274" spans="1:13" hidden="1" x14ac:dyDescent="0.3">
      <c r="A274" s="26">
        <v>24</v>
      </c>
      <c r="B274" s="26">
        <v>23</v>
      </c>
      <c r="C274" s="26" t="s">
        <v>112</v>
      </c>
      <c r="D274" s="26" t="s">
        <v>101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26">
        <f t="shared" si="12"/>
        <v>2.6905999999999999</v>
      </c>
      <c r="L274" s="26">
        <f t="shared" si="13"/>
        <v>12.1662</v>
      </c>
      <c r="M274" s="26">
        <f t="shared" si="14"/>
        <v>0.2044</v>
      </c>
    </row>
    <row r="275" spans="1:13" hidden="1" x14ac:dyDescent="0.3">
      <c r="A275" s="26">
        <v>24</v>
      </c>
      <c r="B275" s="26">
        <v>23</v>
      </c>
      <c r="C275" s="26" t="s">
        <v>112</v>
      </c>
      <c r="D275" s="26" t="s">
        <v>102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26">
        <f t="shared" si="12"/>
        <v>5.1161000000000003</v>
      </c>
      <c r="L275" s="26">
        <f t="shared" si="13"/>
        <v>12.1662</v>
      </c>
      <c r="M275" s="26">
        <f t="shared" si="14"/>
        <v>0.2044</v>
      </c>
    </row>
    <row r="276" spans="1:13" hidden="1" x14ac:dyDescent="0.3">
      <c r="A276" s="26">
        <v>24</v>
      </c>
      <c r="B276" s="26">
        <v>23</v>
      </c>
      <c r="C276" s="26" t="s">
        <v>113</v>
      </c>
      <c r="D276" s="26" t="s">
        <v>101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26">
        <f t="shared" si="12"/>
        <v>20.889900000000001</v>
      </c>
      <c r="L276" s="26">
        <f t="shared" si="13"/>
        <v>13.758599999999999</v>
      </c>
      <c r="M276" s="26">
        <f t="shared" si="14"/>
        <v>0.17050000000000001</v>
      </c>
    </row>
    <row r="277" spans="1:13" hidden="1" x14ac:dyDescent="0.3">
      <c r="A277" s="26">
        <v>24</v>
      </c>
      <c r="B277" s="26">
        <v>23</v>
      </c>
      <c r="C277" s="26" t="s">
        <v>113</v>
      </c>
      <c r="D277" s="26" t="s">
        <v>102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26">
        <f t="shared" si="12"/>
        <v>23.3154</v>
      </c>
      <c r="L277" s="26">
        <f t="shared" si="13"/>
        <v>13.758599999999999</v>
      </c>
      <c r="M277" s="26">
        <f t="shared" si="14"/>
        <v>0.17050000000000001</v>
      </c>
    </row>
    <row r="278" spans="1:13" hidden="1" x14ac:dyDescent="0.3">
      <c r="A278" s="26">
        <v>24</v>
      </c>
      <c r="B278" s="26">
        <v>23</v>
      </c>
      <c r="C278" s="26" t="s">
        <v>114</v>
      </c>
      <c r="D278" s="26" t="s">
        <v>101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26">
        <f t="shared" si="12"/>
        <v>2.6905999999999999</v>
      </c>
      <c r="L278" s="26">
        <f t="shared" si="13"/>
        <v>12.1662</v>
      </c>
      <c r="M278" s="26">
        <f t="shared" si="14"/>
        <v>0.2044</v>
      </c>
    </row>
    <row r="279" spans="1:13" hidden="1" x14ac:dyDescent="0.3">
      <c r="A279" s="26">
        <v>24</v>
      </c>
      <c r="B279" s="26">
        <v>23</v>
      </c>
      <c r="C279" s="26" t="s">
        <v>114</v>
      </c>
      <c r="D279" s="26" t="s">
        <v>102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26">
        <f t="shared" si="12"/>
        <v>5.1161000000000003</v>
      </c>
      <c r="L279" s="26">
        <f t="shared" si="13"/>
        <v>12.1662</v>
      </c>
      <c r="M279" s="26">
        <f t="shared" si="14"/>
        <v>0.2044</v>
      </c>
    </row>
    <row r="280" spans="1:13" hidden="1" x14ac:dyDescent="0.3">
      <c r="A280" s="26">
        <v>24</v>
      </c>
      <c r="B280" s="26">
        <v>23</v>
      </c>
      <c r="C280" s="26" t="s">
        <v>115</v>
      </c>
      <c r="D280" s="26" t="s">
        <v>101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26">
        <f t="shared" si="12"/>
        <v>20.889900000000001</v>
      </c>
      <c r="L280" s="26">
        <f t="shared" si="13"/>
        <v>13.758599999999999</v>
      </c>
      <c r="M280" s="26">
        <f t="shared" si="14"/>
        <v>0.17050000000000001</v>
      </c>
    </row>
    <row r="281" spans="1:13" hidden="1" x14ac:dyDescent="0.3">
      <c r="A281" s="26">
        <v>24</v>
      </c>
      <c r="B281" s="26">
        <v>23</v>
      </c>
      <c r="C281" s="26" t="s">
        <v>115</v>
      </c>
      <c r="D281" s="26" t="s">
        <v>102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26">
        <f t="shared" si="12"/>
        <v>23.3154</v>
      </c>
      <c r="L281" s="26">
        <f t="shared" si="13"/>
        <v>13.758599999999999</v>
      </c>
      <c r="M281" s="26">
        <f t="shared" si="14"/>
        <v>0.17050000000000001</v>
      </c>
    </row>
    <row r="282" spans="1:13" hidden="1" x14ac:dyDescent="0.3">
      <c r="A282" s="26">
        <v>24</v>
      </c>
      <c r="B282" s="26">
        <v>23</v>
      </c>
      <c r="C282" s="26" t="s">
        <v>116</v>
      </c>
      <c r="D282" s="26" t="s">
        <v>101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26">
        <f t="shared" si="12"/>
        <v>14.3489</v>
      </c>
      <c r="L282" s="26">
        <f t="shared" si="13"/>
        <v>5.6695000000000002</v>
      </c>
      <c r="M282" s="26">
        <f t="shared" si="14"/>
        <v>0.20880000000000001</v>
      </c>
    </row>
    <row r="283" spans="1:13" hidden="1" x14ac:dyDescent="0.3">
      <c r="A283" s="26">
        <v>24</v>
      </c>
      <c r="B283" s="26">
        <v>23</v>
      </c>
      <c r="C283" s="26" t="s">
        <v>116</v>
      </c>
      <c r="D283" s="26" t="s">
        <v>102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26">
        <f t="shared" si="12"/>
        <v>17.582899999999999</v>
      </c>
      <c r="L283" s="26">
        <f t="shared" si="13"/>
        <v>5.6695000000000002</v>
      </c>
      <c r="M283" s="26">
        <f t="shared" si="14"/>
        <v>0.20880000000000001</v>
      </c>
    </row>
    <row r="284" spans="1:13" hidden="1" x14ac:dyDescent="0.3">
      <c r="A284" s="26">
        <v>24</v>
      </c>
      <c r="B284" s="26">
        <v>23</v>
      </c>
      <c r="C284" s="26" t="s">
        <v>117</v>
      </c>
      <c r="D284" s="26" t="s">
        <v>101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26">
        <f t="shared" si="12"/>
        <v>23.2683</v>
      </c>
      <c r="L284" s="26">
        <f t="shared" si="13"/>
        <v>6.7698999999999998</v>
      </c>
      <c r="M284" s="26">
        <f t="shared" si="14"/>
        <v>0.1905</v>
      </c>
    </row>
    <row r="285" spans="1:13" hidden="1" x14ac:dyDescent="0.3">
      <c r="A285" s="26">
        <v>24</v>
      </c>
      <c r="B285" s="26">
        <v>23</v>
      </c>
      <c r="C285" s="26" t="s">
        <v>117</v>
      </c>
      <c r="D285" s="26" t="s">
        <v>102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26">
        <f t="shared" si="12"/>
        <v>26.502300000000002</v>
      </c>
      <c r="L285" s="26">
        <f t="shared" si="13"/>
        <v>6.7698999999999998</v>
      </c>
      <c r="M285" s="26">
        <f t="shared" si="14"/>
        <v>0.1905</v>
      </c>
    </row>
    <row r="286" spans="1:13" hidden="1" x14ac:dyDescent="0.3">
      <c r="A286" s="26">
        <v>24</v>
      </c>
      <c r="B286" s="26">
        <v>23</v>
      </c>
      <c r="C286" s="26" t="s">
        <v>118</v>
      </c>
      <c r="D286" s="26" t="s">
        <v>101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26">
        <f t="shared" si="12"/>
        <v>14.3489</v>
      </c>
      <c r="L286" s="26">
        <f t="shared" si="13"/>
        <v>5.6695000000000002</v>
      </c>
      <c r="M286" s="26">
        <f t="shared" si="14"/>
        <v>0.20880000000000001</v>
      </c>
    </row>
    <row r="287" spans="1:13" hidden="1" x14ac:dyDescent="0.3">
      <c r="A287" s="26">
        <v>24</v>
      </c>
      <c r="B287" s="26">
        <v>23</v>
      </c>
      <c r="C287" s="26" t="s">
        <v>118</v>
      </c>
      <c r="D287" s="26" t="s">
        <v>102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26">
        <f t="shared" si="12"/>
        <v>17.582899999999999</v>
      </c>
      <c r="L287" s="26">
        <f t="shared" si="13"/>
        <v>5.6695000000000002</v>
      </c>
      <c r="M287" s="26">
        <f t="shared" si="14"/>
        <v>0.20880000000000001</v>
      </c>
    </row>
    <row r="288" spans="1:13" hidden="1" x14ac:dyDescent="0.3">
      <c r="A288" s="26">
        <v>24</v>
      </c>
      <c r="B288" s="26">
        <v>23</v>
      </c>
      <c r="C288" s="26" t="s">
        <v>119</v>
      </c>
      <c r="D288" s="26" t="s">
        <v>101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26">
        <f t="shared" si="12"/>
        <v>23.2683</v>
      </c>
      <c r="L288" s="26">
        <f t="shared" si="13"/>
        <v>6.7698999999999998</v>
      </c>
      <c r="M288" s="26">
        <f t="shared" si="14"/>
        <v>0.1905</v>
      </c>
    </row>
    <row r="289" spans="1:13" hidden="1" x14ac:dyDescent="0.3">
      <c r="A289" s="26">
        <v>24</v>
      </c>
      <c r="B289" s="26">
        <v>23</v>
      </c>
      <c r="C289" s="26" t="s">
        <v>119</v>
      </c>
      <c r="D289" s="26" t="s">
        <v>102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26">
        <f t="shared" si="12"/>
        <v>26.502300000000002</v>
      </c>
      <c r="L289" s="26">
        <f t="shared" si="13"/>
        <v>6.7698999999999998</v>
      </c>
      <c r="M289" s="26">
        <f t="shared" si="14"/>
        <v>0.1905</v>
      </c>
    </row>
    <row r="290" spans="1:13" hidden="1" x14ac:dyDescent="0.3">
      <c r="A290" s="26">
        <v>24</v>
      </c>
      <c r="B290" s="26">
        <v>23</v>
      </c>
      <c r="C290" s="26" t="s">
        <v>120</v>
      </c>
      <c r="D290" s="26" t="s">
        <v>101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26">
        <f t="shared" si="12"/>
        <v>9.7088999999999999</v>
      </c>
      <c r="L290" s="26">
        <f t="shared" si="13"/>
        <v>12.4123</v>
      </c>
      <c r="M290" s="26">
        <f t="shared" si="14"/>
        <v>0.1966</v>
      </c>
    </row>
    <row r="291" spans="1:13" hidden="1" x14ac:dyDescent="0.3">
      <c r="A291" s="26">
        <v>24</v>
      </c>
      <c r="B291" s="26">
        <v>23</v>
      </c>
      <c r="C291" s="26" t="s">
        <v>120</v>
      </c>
      <c r="D291" s="26" t="s">
        <v>102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26">
        <f t="shared" si="12"/>
        <v>12.9429</v>
      </c>
      <c r="L291" s="26">
        <f t="shared" si="13"/>
        <v>12.4123</v>
      </c>
      <c r="M291" s="26">
        <f t="shared" si="14"/>
        <v>0.1966</v>
      </c>
    </row>
    <row r="292" spans="1:13" hidden="1" x14ac:dyDescent="0.3">
      <c r="A292" s="26">
        <v>24</v>
      </c>
      <c r="B292" s="26">
        <v>23</v>
      </c>
      <c r="C292" s="26" t="s">
        <v>121</v>
      </c>
      <c r="D292" s="26" t="s">
        <v>101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26">
        <f t="shared" si="12"/>
        <v>27.908200000000001</v>
      </c>
      <c r="L292" s="26">
        <f t="shared" si="13"/>
        <v>13.512600000000001</v>
      </c>
      <c r="M292" s="26">
        <f t="shared" si="14"/>
        <v>0.17829999999999999</v>
      </c>
    </row>
    <row r="293" spans="1:13" hidden="1" x14ac:dyDescent="0.3">
      <c r="A293" s="26">
        <v>24</v>
      </c>
      <c r="B293" s="26">
        <v>23</v>
      </c>
      <c r="C293" s="26" t="s">
        <v>121</v>
      </c>
      <c r="D293" s="26" t="s">
        <v>102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26">
        <f t="shared" si="12"/>
        <v>31.142199999999999</v>
      </c>
      <c r="L293" s="26">
        <f t="shared" si="13"/>
        <v>13.512600000000001</v>
      </c>
      <c r="M293" s="26">
        <f t="shared" si="14"/>
        <v>0.17829999999999999</v>
      </c>
    </row>
    <row r="294" spans="1:13" hidden="1" x14ac:dyDescent="0.3">
      <c r="A294" s="26">
        <v>24</v>
      </c>
      <c r="B294" s="26">
        <v>23</v>
      </c>
      <c r="C294" s="26" t="s">
        <v>122</v>
      </c>
      <c r="D294" s="26" t="s">
        <v>101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26">
        <f t="shared" si="12"/>
        <v>9.7088999999999999</v>
      </c>
      <c r="L294" s="26">
        <f t="shared" si="13"/>
        <v>12.4123</v>
      </c>
      <c r="M294" s="26">
        <f t="shared" si="14"/>
        <v>0.1966</v>
      </c>
    </row>
    <row r="295" spans="1:13" hidden="1" x14ac:dyDescent="0.3">
      <c r="A295" s="26">
        <v>24</v>
      </c>
      <c r="B295" s="26">
        <v>23</v>
      </c>
      <c r="C295" s="26" t="s">
        <v>122</v>
      </c>
      <c r="D295" s="26" t="s">
        <v>102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26">
        <f t="shared" si="12"/>
        <v>12.9429</v>
      </c>
      <c r="L295" s="26">
        <f t="shared" si="13"/>
        <v>12.4123</v>
      </c>
      <c r="M295" s="26">
        <f t="shared" si="14"/>
        <v>0.1966</v>
      </c>
    </row>
    <row r="296" spans="1:13" hidden="1" x14ac:dyDescent="0.3">
      <c r="A296" s="26">
        <v>24</v>
      </c>
      <c r="B296" s="26">
        <v>23</v>
      </c>
      <c r="C296" s="26" t="s">
        <v>123</v>
      </c>
      <c r="D296" s="26" t="s">
        <v>101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26">
        <f t="shared" si="12"/>
        <v>27.908200000000001</v>
      </c>
      <c r="L296" s="26">
        <f t="shared" si="13"/>
        <v>13.512600000000001</v>
      </c>
      <c r="M296" s="26">
        <f t="shared" si="14"/>
        <v>0.17829999999999999</v>
      </c>
    </row>
    <row r="297" spans="1:13" hidden="1" x14ac:dyDescent="0.3">
      <c r="A297" s="26">
        <v>24</v>
      </c>
      <c r="B297" s="26">
        <v>23</v>
      </c>
      <c r="C297" s="26" t="s">
        <v>123</v>
      </c>
      <c r="D297" s="26" t="s">
        <v>102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26">
        <f t="shared" si="12"/>
        <v>31.142199999999999</v>
      </c>
      <c r="L297" s="26">
        <f t="shared" si="13"/>
        <v>13.512600000000001</v>
      </c>
      <c r="M297" s="26">
        <f t="shared" si="14"/>
        <v>0.17829999999999999</v>
      </c>
    </row>
    <row r="298" spans="1:13" hidden="1" x14ac:dyDescent="0.3">
      <c r="A298" s="26">
        <v>24</v>
      </c>
      <c r="B298" s="26">
        <v>23</v>
      </c>
      <c r="C298" s="26" t="s">
        <v>124</v>
      </c>
      <c r="D298" s="26" t="s">
        <v>101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26">
        <f t="shared" si="12"/>
        <v>2.6905999999999999</v>
      </c>
      <c r="L298" s="26">
        <f t="shared" si="13"/>
        <v>12.4123</v>
      </c>
      <c r="M298" s="26">
        <f t="shared" si="14"/>
        <v>0.21659999999999999</v>
      </c>
    </row>
    <row r="299" spans="1:13" hidden="1" x14ac:dyDescent="0.3">
      <c r="A299" s="26">
        <v>24</v>
      </c>
      <c r="B299" s="26">
        <v>23</v>
      </c>
      <c r="C299" s="26" t="s">
        <v>124</v>
      </c>
      <c r="D299" s="26" t="s">
        <v>102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26">
        <f t="shared" si="12"/>
        <v>5.1161000000000003</v>
      </c>
      <c r="L299" s="26">
        <f t="shared" si="13"/>
        <v>12.4123</v>
      </c>
      <c r="M299" s="26">
        <f t="shared" si="14"/>
        <v>0.21659999999999999</v>
      </c>
    </row>
    <row r="300" spans="1:13" hidden="1" x14ac:dyDescent="0.3">
      <c r="A300" s="26">
        <v>24</v>
      </c>
      <c r="B300" s="26">
        <v>23</v>
      </c>
      <c r="C300" s="26" t="s">
        <v>125</v>
      </c>
      <c r="D300" s="26" t="s">
        <v>101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26">
        <f t="shared" si="12"/>
        <v>27.908200000000001</v>
      </c>
      <c r="L300" s="26">
        <f t="shared" si="13"/>
        <v>13.758599999999999</v>
      </c>
      <c r="M300" s="26">
        <f t="shared" si="14"/>
        <v>0.1905</v>
      </c>
    </row>
    <row r="301" spans="1:13" hidden="1" x14ac:dyDescent="0.3">
      <c r="A301" s="26">
        <v>24</v>
      </c>
      <c r="B301" s="26">
        <v>23</v>
      </c>
      <c r="C301" s="26" t="s">
        <v>125</v>
      </c>
      <c r="D301" s="26" t="s">
        <v>102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26">
        <f t="shared" si="12"/>
        <v>31.142199999999999</v>
      </c>
      <c r="L301" s="26">
        <f t="shared" si="13"/>
        <v>13.758599999999999</v>
      </c>
      <c r="M301" s="26">
        <f t="shared" si="14"/>
        <v>0.1905</v>
      </c>
    </row>
    <row r="302" spans="1:13" hidden="1" x14ac:dyDescent="0.3">
      <c r="A302" s="26">
        <v>23</v>
      </c>
      <c r="B302" s="26">
        <v>5</v>
      </c>
      <c r="C302" s="26" t="s">
        <v>85</v>
      </c>
      <c r="D302" s="26" t="s">
        <v>101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26">
        <f t="shared" si="12"/>
        <v>11.1226</v>
      </c>
      <c r="L302" s="26">
        <f t="shared" si="13"/>
        <v>3.9933000000000001</v>
      </c>
      <c r="M302" s="26">
        <f t="shared" si="14"/>
        <v>0.51800000000000002</v>
      </c>
    </row>
    <row r="303" spans="1:13" hidden="1" x14ac:dyDescent="0.3">
      <c r="A303" s="26">
        <v>23</v>
      </c>
      <c r="B303" s="26">
        <v>5</v>
      </c>
      <c r="C303" s="26" t="s">
        <v>85</v>
      </c>
      <c r="D303" s="26" t="s">
        <v>102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26">
        <f t="shared" si="12"/>
        <v>18.668600000000001</v>
      </c>
      <c r="L303" s="26">
        <f t="shared" si="13"/>
        <v>3.9933000000000001</v>
      </c>
      <c r="M303" s="26">
        <f t="shared" si="14"/>
        <v>0.51800000000000002</v>
      </c>
    </row>
    <row r="304" spans="1:13" hidden="1" x14ac:dyDescent="0.3">
      <c r="A304" s="26">
        <v>23</v>
      </c>
      <c r="B304" s="26">
        <v>5</v>
      </c>
      <c r="C304" s="26" t="s">
        <v>86</v>
      </c>
      <c r="D304" s="26" t="s">
        <v>101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26">
        <f t="shared" si="12"/>
        <v>2.5076999999999998</v>
      </c>
      <c r="L304" s="26">
        <f t="shared" si="13"/>
        <v>0.51649999999999996</v>
      </c>
      <c r="M304" s="26">
        <f t="shared" si="14"/>
        <v>0.19209999999999999</v>
      </c>
    </row>
    <row r="305" spans="1:13" hidden="1" x14ac:dyDescent="0.3">
      <c r="A305" s="26">
        <v>23</v>
      </c>
      <c r="B305" s="26">
        <v>5</v>
      </c>
      <c r="C305" s="26" t="s">
        <v>86</v>
      </c>
      <c r="D305" s="26" t="s">
        <v>102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26">
        <f t="shared" si="12"/>
        <v>2.5076999999999998</v>
      </c>
      <c r="L305" s="26">
        <f t="shared" si="13"/>
        <v>0.51649999999999996</v>
      </c>
      <c r="M305" s="26">
        <f t="shared" si="14"/>
        <v>0.19209999999999999</v>
      </c>
    </row>
    <row r="306" spans="1:13" hidden="1" x14ac:dyDescent="0.3">
      <c r="A306" s="26">
        <v>23</v>
      </c>
      <c r="B306" s="26">
        <v>5</v>
      </c>
      <c r="C306" s="26" t="s">
        <v>103</v>
      </c>
      <c r="D306" s="26" t="s">
        <v>101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26">
        <f t="shared" si="12"/>
        <v>5.8404999999999996</v>
      </c>
      <c r="L306" s="26">
        <f t="shared" si="13"/>
        <v>23.141500000000001</v>
      </c>
      <c r="M306" s="26">
        <f t="shared" si="14"/>
        <v>1.1871</v>
      </c>
    </row>
    <row r="307" spans="1:13" hidden="1" x14ac:dyDescent="0.3">
      <c r="A307" s="26">
        <v>23</v>
      </c>
      <c r="B307" s="26">
        <v>5</v>
      </c>
      <c r="C307" s="26" t="s">
        <v>103</v>
      </c>
      <c r="D307" s="26" t="s">
        <v>102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26">
        <f t="shared" si="12"/>
        <v>5.8404999999999996</v>
      </c>
      <c r="L307" s="26">
        <f t="shared" si="13"/>
        <v>23.141500000000001</v>
      </c>
      <c r="M307" s="26">
        <f t="shared" si="14"/>
        <v>1.1871</v>
      </c>
    </row>
    <row r="308" spans="1:13" hidden="1" x14ac:dyDescent="0.3">
      <c r="A308" s="26">
        <v>23</v>
      </c>
      <c r="B308" s="26">
        <v>5</v>
      </c>
      <c r="C308" s="26" t="s">
        <v>104</v>
      </c>
      <c r="D308" s="26" t="s">
        <v>101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26">
        <f t="shared" si="12"/>
        <v>2.6583999999999999</v>
      </c>
      <c r="L308" s="26">
        <f t="shared" si="13"/>
        <v>18.469899999999999</v>
      </c>
      <c r="M308" s="26">
        <f t="shared" si="14"/>
        <v>0.73409999999999997</v>
      </c>
    </row>
    <row r="309" spans="1:13" hidden="1" x14ac:dyDescent="0.3">
      <c r="A309" s="26">
        <v>23</v>
      </c>
      <c r="B309" s="26">
        <v>5</v>
      </c>
      <c r="C309" s="26" t="s">
        <v>104</v>
      </c>
      <c r="D309" s="26" t="s">
        <v>102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26">
        <f t="shared" si="12"/>
        <v>2.6583999999999999</v>
      </c>
      <c r="L309" s="26">
        <f t="shared" si="13"/>
        <v>18.469899999999999</v>
      </c>
      <c r="M309" s="26">
        <f t="shared" si="14"/>
        <v>0.73409999999999997</v>
      </c>
    </row>
    <row r="310" spans="1:13" hidden="1" x14ac:dyDescent="0.3">
      <c r="A310" s="26">
        <v>23</v>
      </c>
      <c r="B310" s="26">
        <v>5</v>
      </c>
      <c r="C310" s="26" t="s">
        <v>105</v>
      </c>
      <c r="D310" s="26" t="s">
        <v>101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26">
        <f t="shared" si="12"/>
        <v>13.6303</v>
      </c>
      <c r="L310" s="26">
        <f t="shared" si="13"/>
        <v>4.5098000000000003</v>
      </c>
      <c r="M310" s="26">
        <f t="shared" si="14"/>
        <v>0.71</v>
      </c>
    </row>
    <row r="311" spans="1:13" hidden="1" x14ac:dyDescent="0.3">
      <c r="A311" s="26">
        <v>23</v>
      </c>
      <c r="B311" s="26">
        <v>5</v>
      </c>
      <c r="C311" s="26" t="s">
        <v>105</v>
      </c>
      <c r="D311" s="26" t="s">
        <v>102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26">
        <f t="shared" si="12"/>
        <v>21.176300000000001</v>
      </c>
      <c r="L311" s="26">
        <f t="shared" si="13"/>
        <v>4.5098000000000003</v>
      </c>
      <c r="M311" s="26">
        <f t="shared" si="14"/>
        <v>0.71</v>
      </c>
    </row>
    <row r="312" spans="1:13" hidden="1" x14ac:dyDescent="0.3">
      <c r="A312" s="26">
        <v>23</v>
      </c>
      <c r="B312" s="26">
        <v>5</v>
      </c>
      <c r="C312" s="26" t="s">
        <v>106</v>
      </c>
      <c r="D312" s="26" t="s">
        <v>101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26">
        <f t="shared" si="12"/>
        <v>15.5717</v>
      </c>
      <c r="L312" s="26">
        <f t="shared" si="13"/>
        <v>5.5906000000000002</v>
      </c>
      <c r="M312" s="26">
        <f t="shared" si="14"/>
        <v>0.72509999999999997</v>
      </c>
    </row>
    <row r="313" spans="1:13" hidden="1" x14ac:dyDescent="0.3">
      <c r="A313" s="26">
        <v>23</v>
      </c>
      <c r="B313" s="26">
        <v>5</v>
      </c>
      <c r="C313" s="26" t="s">
        <v>106</v>
      </c>
      <c r="D313" s="26" t="s">
        <v>102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26">
        <f t="shared" si="12"/>
        <v>26.136099999999999</v>
      </c>
      <c r="L313" s="26">
        <f t="shared" si="13"/>
        <v>5.5906000000000002</v>
      </c>
      <c r="M313" s="26">
        <f t="shared" si="14"/>
        <v>0.72509999999999997</v>
      </c>
    </row>
    <row r="314" spans="1:13" hidden="1" x14ac:dyDescent="0.3">
      <c r="A314" s="26">
        <v>23</v>
      </c>
      <c r="B314" s="26">
        <v>5</v>
      </c>
      <c r="C314" s="26" t="s">
        <v>107</v>
      </c>
      <c r="D314" s="26" t="s">
        <v>101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26">
        <f t="shared" si="12"/>
        <v>17.359500000000001</v>
      </c>
      <c r="L314" s="26">
        <f t="shared" si="13"/>
        <v>5.6184000000000003</v>
      </c>
      <c r="M314" s="26">
        <f t="shared" si="14"/>
        <v>0.92889999999999995</v>
      </c>
    </row>
    <row r="315" spans="1:13" hidden="1" x14ac:dyDescent="0.3">
      <c r="A315" s="26">
        <v>23</v>
      </c>
      <c r="B315" s="26">
        <v>5</v>
      </c>
      <c r="C315" s="26" t="s">
        <v>107</v>
      </c>
      <c r="D315" s="26" t="s">
        <v>102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26">
        <f t="shared" si="12"/>
        <v>26.4147</v>
      </c>
      <c r="L315" s="26">
        <f t="shared" si="13"/>
        <v>5.6184000000000003</v>
      </c>
      <c r="M315" s="26">
        <f t="shared" si="14"/>
        <v>0.92889999999999995</v>
      </c>
    </row>
    <row r="316" spans="1:13" hidden="1" x14ac:dyDescent="0.3">
      <c r="A316" s="26">
        <v>23</v>
      </c>
      <c r="B316" s="26">
        <v>5</v>
      </c>
      <c r="C316" s="26" t="s">
        <v>108</v>
      </c>
      <c r="D316" s="26" t="s">
        <v>101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26">
        <f t="shared" si="12"/>
        <v>1.8337000000000001</v>
      </c>
      <c r="L316" s="26">
        <f t="shared" si="13"/>
        <v>35.992100000000001</v>
      </c>
      <c r="M316" s="26">
        <f t="shared" si="14"/>
        <v>1.1957</v>
      </c>
    </row>
    <row r="317" spans="1:13" hidden="1" x14ac:dyDescent="0.3">
      <c r="A317" s="26">
        <v>23</v>
      </c>
      <c r="B317" s="26">
        <v>5</v>
      </c>
      <c r="C317" s="26" t="s">
        <v>108</v>
      </c>
      <c r="D317" s="26" t="s">
        <v>102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26">
        <f t="shared" si="12"/>
        <v>8.6250999999999998</v>
      </c>
      <c r="L317" s="26">
        <f t="shared" si="13"/>
        <v>35.992100000000001</v>
      </c>
      <c r="M317" s="26">
        <f t="shared" si="14"/>
        <v>1.1957</v>
      </c>
    </row>
    <row r="318" spans="1:13" hidden="1" x14ac:dyDescent="0.3">
      <c r="A318" s="26">
        <v>23</v>
      </c>
      <c r="B318" s="26">
        <v>5</v>
      </c>
      <c r="C318" s="26" t="s">
        <v>109</v>
      </c>
      <c r="D318" s="26" t="s">
        <v>101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26">
        <f t="shared" si="12"/>
        <v>18.187000000000001</v>
      </c>
      <c r="L318" s="26">
        <f t="shared" si="13"/>
        <v>28.804099999999998</v>
      </c>
      <c r="M318" s="26">
        <f t="shared" si="14"/>
        <v>2.1280999999999999</v>
      </c>
    </row>
    <row r="319" spans="1:13" hidden="1" x14ac:dyDescent="0.3">
      <c r="A319" s="26">
        <v>23</v>
      </c>
      <c r="B319" s="26">
        <v>5</v>
      </c>
      <c r="C319" s="26" t="s">
        <v>109</v>
      </c>
      <c r="D319" s="26" t="s">
        <v>102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26">
        <f t="shared" si="12"/>
        <v>24.978400000000001</v>
      </c>
      <c r="L319" s="26">
        <f t="shared" si="13"/>
        <v>28.804099999999998</v>
      </c>
      <c r="M319" s="26">
        <f t="shared" si="14"/>
        <v>2.1280999999999999</v>
      </c>
    </row>
    <row r="320" spans="1:13" hidden="1" x14ac:dyDescent="0.3">
      <c r="A320" s="26">
        <v>23</v>
      </c>
      <c r="B320" s="26">
        <v>5</v>
      </c>
      <c r="C320" s="26" t="s">
        <v>110</v>
      </c>
      <c r="D320" s="26" t="s">
        <v>101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26">
        <f t="shared" si="12"/>
        <v>1.8337000000000001</v>
      </c>
      <c r="L320" s="26">
        <f t="shared" si="13"/>
        <v>35.992100000000001</v>
      </c>
      <c r="M320" s="26">
        <f t="shared" si="14"/>
        <v>1.1957</v>
      </c>
    </row>
    <row r="321" spans="1:13" hidden="1" x14ac:dyDescent="0.3">
      <c r="A321" s="26">
        <v>23</v>
      </c>
      <c r="B321" s="26">
        <v>5</v>
      </c>
      <c r="C321" s="26" t="s">
        <v>110</v>
      </c>
      <c r="D321" s="26" t="s">
        <v>102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26">
        <f t="shared" si="12"/>
        <v>8.6250999999999998</v>
      </c>
      <c r="L321" s="26">
        <f t="shared" si="13"/>
        <v>35.992100000000001</v>
      </c>
      <c r="M321" s="26">
        <f t="shared" si="14"/>
        <v>1.1957</v>
      </c>
    </row>
    <row r="322" spans="1:13" hidden="1" x14ac:dyDescent="0.3">
      <c r="A322" s="26">
        <v>23</v>
      </c>
      <c r="B322" s="26">
        <v>5</v>
      </c>
      <c r="C322" s="26" t="s">
        <v>111</v>
      </c>
      <c r="D322" s="26" t="s">
        <v>101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26">
        <f t="shared" si="12"/>
        <v>18.187000000000001</v>
      </c>
      <c r="L322" s="26">
        <f t="shared" si="13"/>
        <v>28.804099999999998</v>
      </c>
      <c r="M322" s="26">
        <f t="shared" si="14"/>
        <v>2.1280999999999999</v>
      </c>
    </row>
    <row r="323" spans="1:13" hidden="1" x14ac:dyDescent="0.3">
      <c r="A323" s="26">
        <v>23</v>
      </c>
      <c r="B323" s="26">
        <v>5</v>
      </c>
      <c r="C323" s="26" t="s">
        <v>111</v>
      </c>
      <c r="D323" s="26" t="s">
        <v>102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26">
        <f t="shared" ref="K323:K386" si="15">ABS(E323)</f>
        <v>24.978400000000001</v>
      </c>
      <c r="L323" s="26">
        <f t="shared" ref="L323:L386" si="16">ABS(F323)</f>
        <v>28.804099999999998</v>
      </c>
      <c r="M323" s="26">
        <f t="shared" ref="M323:M386" si="17">ABS(G323)</f>
        <v>2.1280999999999999</v>
      </c>
    </row>
    <row r="324" spans="1:13" hidden="1" x14ac:dyDescent="0.3">
      <c r="A324" s="26">
        <v>23</v>
      </c>
      <c r="B324" s="26">
        <v>5</v>
      </c>
      <c r="C324" s="26" t="s">
        <v>112</v>
      </c>
      <c r="D324" s="26" t="s">
        <v>101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26">
        <f t="shared" si="15"/>
        <v>6.2885999999999997</v>
      </c>
      <c r="L324" s="26">
        <f t="shared" si="16"/>
        <v>29.451799999999999</v>
      </c>
      <c r="M324" s="26">
        <f t="shared" si="17"/>
        <v>0.56159999999999999</v>
      </c>
    </row>
    <row r="325" spans="1:13" hidden="1" x14ac:dyDescent="0.3">
      <c r="A325" s="26">
        <v>23</v>
      </c>
      <c r="B325" s="26">
        <v>5</v>
      </c>
      <c r="C325" s="26" t="s">
        <v>112</v>
      </c>
      <c r="D325" s="26" t="s">
        <v>102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26">
        <f t="shared" si="15"/>
        <v>13.08</v>
      </c>
      <c r="L325" s="26">
        <f t="shared" si="16"/>
        <v>29.451799999999999</v>
      </c>
      <c r="M325" s="26">
        <f t="shared" si="17"/>
        <v>0.56159999999999999</v>
      </c>
    </row>
    <row r="326" spans="1:13" hidden="1" x14ac:dyDescent="0.3">
      <c r="A326" s="26">
        <v>23</v>
      </c>
      <c r="B326" s="26">
        <v>5</v>
      </c>
      <c r="C326" s="26" t="s">
        <v>113</v>
      </c>
      <c r="D326" s="26" t="s">
        <v>101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26">
        <f t="shared" si="15"/>
        <v>13.732100000000001</v>
      </c>
      <c r="L326" s="26">
        <f t="shared" si="16"/>
        <v>22.2639</v>
      </c>
      <c r="M326" s="26">
        <f t="shared" si="17"/>
        <v>1.4939</v>
      </c>
    </row>
    <row r="327" spans="1:13" hidden="1" x14ac:dyDescent="0.3">
      <c r="A327" s="26">
        <v>23</v>
      </c>
      <c r="B327" s="26">
        <v>5</v>
      </c>
      <c r="C327" s="26" t="s">
        <v>113</v>
      </c>
      <c r="D327" s="26" t="s">
        <v>102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26">
        <f t="shared" si="15"/>
        <v>20.523499999999999</v>
      </c>
      <c r="L327" s="26">
        <f t="shared" si="16"/>
        <v>22.2639</v>
      </c>
      <c r="M327" s="26">
        <f t="shared" si="17"/>
        <v>1.4939</v>
      </c>
    </row>
    <row r="328" spans="1:13" hidden="1" x14ac:dyDescent="0.3">
      <c r="A328" s="26">
        <v>23</v>
      </c>
      <c r="B328" s="26">
        <v>5</v>
      </c>
      <c r="C328" s="26" t="s">
        <v>114</v>
      </c>
      <c r="D328" s="26" t="s">
        <v>101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26">
        <f t="shared" si="15"/>
        <v>6.2885999999999997</v>
      </c>
      <c r="L328" s="26">
        <f t="shared" si="16"/>
        <v>29.451799999999999</v>
      </c>
      <c r="M328" s="26">
        <f t="shared" si="17"/>
        <v>0.56159999999999999</v>
      </c>
    </row>
    <row r="329" spans="1:13" hidden="1" x14ac:dyDescent="0.3">
      <c r="A329" s="26">
        <v>23</v>
      </c>
      <c r="B329" s="26">
        <v>5</v>
      </c>
      <c r="C329" s="26" t="s">
        <v>114</v>
      </c>
      <c r="D329" s="26" t="s">
        <v>102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26">
        <f t="shared" si="15"/>
        <v>13.08</v>
      </c>
      <c r="L329" s="26">
        <f t="shared" si="16"/>
        <v>29.451799999999999</v>
      </c>
      <c r="M329" s="26">
        <f t="shared" si="17"/>
        <v>0.56159999999999999</v>
      </c>
    </row>
    <row r="330" spans="1:13" hidden="1" x14ac:dyDescent="0.3">
      <c r="A330" s="26">
        <v>23</v>
      </c>
      <c r="B330" s="26">
        <v>5</v>
      </c>
      <c r="C330" s="26" t="s">
        <v>115</v>
      </c>
      <c r="D330" s="26" t="s">
        <v>101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26">
        <f t="shared" si="15"/>
        <v>13.732100000000001</v>
      </c>
      <c r="L330" s="26">
        <f t="shared" si="16"/>
        <v>22.2639</v>
      </c>
      <c r="M330" s="26">
        <f t="shared" si="17"/>
        <v>1.4939</v>
      </c>
    </row>
    <row r="331" spans="1:13" hidden="1" x14ac:dyDescent="0.3">
      <c r="A331" s="26">
        <v>23</v>
      </c>
      <c r="B331" s="26">
        <v>5</v>
      </c>
      <c r="C331" s="26" t="s">
        <v>115</v>
      </c>
      <c r="D331" s="26" t="s">
        <v>102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26">
        <f t="shared" si="15"/>
        <v>20.523499999999999</v>
      </c>
      <c r="L331" s="26">
        <f t="shared" si="16"/>
        <v>22.2639</v>
      </c>
      <c r="M331" s="26">
        <f t="shared" si="17"/>
        <v>1.4939</v>
      </c>
    </row>
    <row r="332" spans="1:13" hidden="1" x14ac:dyDescent="0.3">
      <c r="A332" s="26">
        <v>23</v>
      </c>
      <c r="B332" s="26">
        <v>5</v>
      </c>
      <c r="C332" s="26" t="s">
        <v>116</v>
      </c>
      <c r="D332" s="26" t="s">
        <v>101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26">
        <f t="shared" si="15"/>
        <v>7.6782000000000004</v>
      </c>
      <c r="L332" s="26">
        <f t="shared" si="16"/>
        <v>37.706600000000002</v>
      </c>
      <c r="M332" s="26">
        <f t="shared" si="17"/>
        <v>0.84830000000000005</v>
      </c>
    </row>
    <row r="333" spans="1:13" hidden="1" x14ac:dyDescent="0.3">
      <c r="A333" s="26">
        <v>23</v>
      </c>
      <c r="B333" s="26">
        <v>5</v>
      </c>
      <c r="C333" s="26" t="s">
        <v>116</v>
      </c>
      <c r="D333" s="26" t="s">
        <v>102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26">
        <f t="shared" si="15"/>
        <v>16.7334</v>
      </c>
      <c r="L333" s="26">
        <f t="shared" si="16"/>
        <v>37.706600000000002</v>
      </c>
      <c r="M333" s="26">
        <f t="shared" si="17"/>
        <v>0.84830000000000005</v>
      </c>
    </row>
    <row r="334" spans="1:13" hidden="1" x14ac:dyDescent="0.3">
      <c r="A334" s="26">
        <v>23</v>
      </c>
      <c r="B334" s="26">
        <v>5</v>
      </c>
      <c r="C334" s="26" t="s">
        <v>117</v>
      </c>
      <c r="D334" s="26" t="s">
        <v>101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26">
        <f t="shared" si="15"/>
        <v>24.031500000000001</v>
      </c>
      <c r="L334" s="26">
        <f t="shared" si="16"/>
        <v>27.089600000000001</v>
      </c>
      <c r="M334" s="26">
        <f t="shared" si="17"/>
        <v>2.4754999999999998</v>
      </c>
    </row>
    <row r="335" spans="1:13" hidden="1" x14ac:dyDescent="0.3">
      <c r="A335" s="26">
        <v>23</v>
      </c>
      <c r="B335" s="26">
        <v>5</v>
      </c>
      <c r="C335" s="26" t="s">
        <v>117</v>
      </c>
      <c r="D335" s="26" t="s">
        <v>102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26">
        <f t="shared" si="15"/>
        <v>33.0867</v>
      </c>
      <c r="L335" s="26">
        <f t="shared" si="16"/>
        <v>27.089600000000001</v>
      </c>
      <c r="M335" s="26">
        <f t="shared" si="17"/>
        <v>2.4754999999999998</v>
      </c>
    </row>
    <row r="336" spans="1:13" hidden="1" x14ac:dyDescent="0.3">
      <c r="A336" s="26">
        <v>23</v>
      </c>
      <c r="B336" s="26">
        <v>5</v>
      </c>
      <c r="C336" s="26" t="s">
        <v>118</v>
      </c>
      <c r="D336" s="26" t="s">
        <v>101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26">
        <f t="shared" si="15"/>
        <v>7.6782000000000004</v>
      </c>
      <c r="L336" s="26">
        <f t="shared" si="16"/>
        <v>37.706600000000002</v>
      </c>
      <c r="M336" s="26">
        <f t="shared" si="17"/>
        <v>0.84830000000000005</v>
      </c>
    </row>
    <row r="337" spans="1:13" hidden="1" x14ac:dyDescent="0.3">
      <c r="A337" s="26">
        <v>23</v>
      </c>
      <c r="B337" s="26">
        <v>5</v>
      </c>
      <c r="C337" s="26" t="s">
        <v>118</v>
      </c>
      <c r="D337" s="26" t="s">
        <v>102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26">
        <f t="shared" si="15"/>
        <v>16.7334</v>
      </c>
      <c r="L337" s="26">
        <f t="shared" si="16"/>
        <v>37.706600000000002</v>
      </c>
      <c r="M337" s="26">
        <f t="shared" si="17"/>
        <v>0.84830000000000005</v>
      </c>
    </row>
    <row r="338" spans="1:13" hidden="1" x14ac:dyDescent="0.3">
      <c r="A338" s="26">
        <v>23</v>
      </c>
      <c r="B338" s="26">
        <v>5</v>
      </c>
      <c r="C338" s="26" t="s">
        <v>119</v>
      </c>
      <c r="D338" s="26" t="s">
        <v>101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26">
        <f t="shared" si="15"/>
        <v>24.031500000000001</v>
      </c>
      <c r="L338" s="26">
        <f t="shared" si="16"/>
        <v>27.089600000000001</v>
      </c>
      <c r="M338" s="26">
        <f t="shared" si="17"/>
        <v>2.4754999999999998</v>
      </c>
    </row>
    <row r="339" spans="1:13" hidden="1" x14ac:dyDescent="0.3">
      <c r="A339" s="26">
        <v>23</v>
      </c>
      <c r="B339" s="26">
        <v>5</v>
      </c>
      <c r="C339" s="26" t="s">
        <v>119</v>
      </c>
      <c r="D339" s="26" t="s">
        <v>102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26">
        <f t="shared" si="15"/>
        <v>33.0867</v>
      </c>
      <c r="L339" s="26">
        <f t="shared" si="16"/>
        <v>27.089600000000001</v>
      </c>
      <c r="M339" s="26">
        <f t="shared" si="17"/>
        <v>2.4754999999999998</v>
      </c>
    </row>
    <row r="340" spans="1:13" hidden="1" x14ac:dyDescent="0.3">
      <c r="A340" s="26">
        <v>23</v>
      </c>
      <c r="B340" s="26">
        <v>5</v>
      </c>
      <c r="C340" s="26" t="s">
        <v>120</v>
      </c>
      <c r="D340" s="26" t="s">
        <v>101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26">
        <f t="shared" si="15"/>
        <v>12.133100000000001</v>
      </c>
      <c r="L340" s="26">
        <f t="shared" si="16"/>
        <v>31.1663</v>
      </c>
      <c r="M340" s="26">
        <f t="shared" si="17"/>
        <v>0.21410000000000001</v>
      </c>
    </row>
    <row r="341" spans="1:13" hidden="1" x14ac:dyDescent="0.3">
      <c r="A341" s="26">
        <v>23</v>
      </c>
      <c r="B341" s="26">
        <v>5</v>
      </c>
      <c r="C341" s="26" t="s">
        <v>120</v>
      </c>
      <c r="D341" s="26" t="s">
        <v>102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26">
        <f t="shared" si="15"/>
        <v>21.188300000000002</v>
      </c>
      <c r="L341" s="26">
        <f t="shared" si="16"/>
        <v>31.1663</v>
      </c>
      <c r="M341" s="26">
        <f t="shared" si="17"/>
        <v>0.21410000000000001</v>
      </c>
    </row>
    <row r="342" spans="1:13" hidden="1" x14ac:dyDescent="0.3">
      <c r="A342" s="26">
        <v>23</v>
      </c>
      <c r="B342" s="26">
        <v>5</v>
      </c>
      <c r="C342" s="26" t="s">
        <v>121</v>
      </c>
      <c r="D342" s="26" t="s">
        <v>101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26">
        <f t="shared" si="15"/>
        <v>19.576599999999999</v>
      </c>
      <c r="L342" s="26">
        <f t="shared" si="16"/>
        <v>20.549399999999999</v>
      </c>
      <c r="M342" s="26">
        <f t="shared" si="17"/>
        <v>1.8413999999999999</v>
      </c>
    </row>
    <row r="343" spans="1:13" hidden="1" x14ac:dyDescent="0.3">
      <c r="A343" s="26">
        <v>23</v>
      </c>
      <c r="B343" s="26">
        <v>5</v>
      </c>
      <c r="C343" s="26" t="s">
        <v>121</v>
      </c>
      <c r="D343" s="26" t="s">
        <v>102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26">
        <f t="shared" si="15"/>
        <v>28.631799999999998</v>
      </c>
      <c r="L343" s="26">
        <f t="shared" si="16"/>
        <v>20.549399999999999</v>
      </c>
      <c r="M343" s="26">
        <f t="shared" si="17"/>
        <v>1.8413999999999999</v>
      </c>
    </row>
    <row r="344" spans="1:13" hidden="1" x14ac:dyDescent="0.3">
      <c r="A344" s="26">
        <v>23</v>
      </c>
      <c r="B344" s="26">
        <v>5</v>
      </c>
      <c r="C344" s="26" t="s">
        <v>122</v>
      </c>
      <c r="D344" s="26" t="s">
        <v>101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26">
        <f t="shared" si="15"/>
        <v>12.133100000000001</v>
      </c>
      <c r="L344" s="26">
        <f t="shared" si="16"/>
        <v>31.1663</v>
      </c>
      <c r="M344" s="26">
        <f t="shared" si="17"/>
        <v>0.21410000000000001</v>
      </c>
    </row>
    <row r="345" spans="1:13" hidden="1" x14ac:dyDescent="0.3">
      <c r="A345" s="26">
        <v>23</v>
      </c>
      <c r="B345" s="26">
        <v>5</v>
      </c>
      <c r="C345" s="26" t="s">
        <v>122</v>
      </c>
      <c r="D345" s="26" t="s">
        <v>102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26">
        <f t="shared" si="15"/>
        <v>21.188300000000002</v>
      </c>
      <c r="L345" s="26">
        <f t="shared" si="16"/>
        <v>31.1663</v>
      </c>
      <c r="M345" s="26">
        <f t="shared" si="17"/>
        <v>0.21410000000000001</v>
      </c>
    </row>
    <row r="346" spans="1:13" hidden="1" x14ac:dyDescent="0.3">
      <c r="A346" s="26">
        <v>23</v>
      </c>
      <c r="B346" s="26">
        <v>5</v>
      </c>
      <c r="C346" s="26" t="s">
        <v>123</v>
      </c>
      <c r="D346" s="26" t="s">
        <v>101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26">
        <f t="shared" si="15"/>
        <v>19.576599999999999</v>
      </c>
      <c r="L346" s="26">
        <f t="shared" si="16"/>
        <v>20.549399999999999</v>
      </c>
      <c r="M346" s="26">
        <f t="shared" si="17"/>
        <v>1.8413999999999999</v>
      </c>
    </row>
    <row r="347" spans="1:13" hidden="1" x14ac:dyDescent="0.3">
      <c r="A347" s="26">
        <v>23</v>
      </c>
      <c r="B347" s="26">
        <v>5</v>
      </c>
      <c r="C347" s="26" t="s">
        <v>123</v>
      </c>
      <c r="D347" s="26" t="s">
        <v>102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26">
        <f t="shared" si="15"/>
        <v>28.631799999999998</v>
      </c>
      <c r="L347" s="26">
        <f t="shared" si="16"/>
        <v>20.549399999999999</v>
      </c>
      <c r="M347" s="26">
        <f t="shared" si="17"/>
        <v>1.8413999999999999</v>
      </c>
    </row>
    <row r="348" spans="1:13" hidden="1" x14ac:dyDescent="0.3">
      <c r="A348" s="26">
        <v>23</v>
      </c>
      <c r="B348" s="26">
        <v>5</v>
      </c>
      <c r="C348" s="26" t="s">
        <v>124</v>
      </c>
      <c r="D348" s="26" t="s">
        <v>101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26">
        <f t="shared" si="15"/>
        <v>1.8337000000000001</v>
      </c>
      <c r="L348" s="26">
        <f t="shared" si="16"/>
        <v>37.706600000000002</v>
      </c>
      <c r="M348" s="26">
        <f t="shared" si="17"/>
        <v>1.1957</v>
      </c>
    </row>
    <row r="349" spans="1:13" hidden="1" x14ac:dyDescent="0.3">
      <c r="A349" s="26">
        <v>23</v>
      </c>
      <c r="B349" s="26">
        <v>5</v>
      </c>
      <c r="C349" s="26" t="s">
        <v>124</v>
      </c>
      <c r="D349" s="26" t="s">
        <v>102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26">
        <f t="shared" si="15"/>
        <v>8.6250999999999998</v>
      </c>
      <c r="L349" s="26">
        <f t="shared" si="16"/>
        <v>37.706600000000002</v>
      </c>
      <c r="M349" s="26">
        <f t="shared" si="17"/>
        <v>1.1957</v>
      </c>
    </row>
    <row r="350" spans="1:13" hidden="1" x14ac:dyDescent="0.3">
      <c r="A350" s="26">
        <v>23</v>
      </c>
      <c r="B350" s="26">
        <v>5</v>
      </c>
      <c r="C350" s="26" t="s">
        <v>125</v>
      </c>
      <c r="D350" s="26" t="s">
        <v>101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26">
        <f t="shared" si="15"/>
        <v>24.031500000000001</v>
      </c>
      <c r="L350" s="26">
        <f t="shared" si="16"/>
        <v>28.804099999999998</v>
      </c>
      <c r="M350" s="26">
        <f t="shared" si="17"/>
        <v>2.4754999999999998</v>
      </c>
    </row>
    <row r="351" spans="1:13" hidden="1" x14ac:dyDescent="0.3">
      <c r="A351" s="26">
        <v>23</v>
      </c>
      <c r="B351" s="26">
        <v>5</v>
      </c>
      <c r="C351" s="26" t="s">
        <v>125</v>
      </c>
      <c r="D351" s="26" t="s">
        <v>102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26">
        <f t="shared" si="15"/>
        <v>33.0867</v>
      </c>
      <c r="L351" s="26">
        <f t="shared" si="16"/>
        <v>28.804099999999998</v>
      </c>
      <c r="M351" s="26">
        <f t="shared" si="17"/>
        <v>2.4754999999999998</v>
      </c>
    </row>
    <row r="352" spans="1:13" hidden="1" x14ac:dyDescent="0.3">
      <c r="A352" s="26">
        <v>23</v>
      </c>
      <c r="B352" s="26">
        <v>8</v>
      </c>
      <c r="C352" s="26" t="s">
        <v>85</v>
      </c>
      <c r="D352" s="26" t="s">
        <v>101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26">
        <f t="shared" si="15"/>
        <v>10.229699999999999</v>
      </c>
      <c r="L352" s="26">
        <f t="shared" si="16"/>
        <v>8.8915000000000006</v>
      </c>
      <c r="M352" s="26">
        <f t="shared" si="17"/>
        <v>4.0000000000000001E-3</v>
      </c>
    </row>
    <row r="353" spans="1:13" hidden="1" x14ac:dyDescent="0.3">
      <c r="A353" s="26">
        <v>23</v>
      </c>
      <c r="B353" s="26">
        <v>8</v>
      </c>
      <c r="C353" s="26" t="s">
        <v>85</v>
      </c>
      <c r="D353" s="26" t="s">
        <v>102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26">
        <f t="shared" si="15"/>
        <v>17.775700000000001</v>
      </c>
      <c r="L353" s="26">
        <f t="shared" si="16"/>
        <v>8.8915000000000006</v>
      </c>
      <c r="M353" s="26">
        <f t="shared" si="17"/>
        <v>4.0000000000000001E-3</v>
      </c>
    </row>
    <row r="354" spans="1:13" hidden="1" x14ac:dyDescent="0.3">
      <c r="A354" s="26">
        <v>23</v>
      </c>
      <c r="B354" s="26">
        <v>8</v>
      </c>
      <c r="C354" s="26" t="s">
        <v>86</v>
      </c>
      <c r="D354" s="26" t="s">
        <v>101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26">
        <f t="shared" si="15"/>
        <v>2.1774</v>
      </c>
      <c r="L354" s="26">
        <f t="shared" si="16"/>
        <v>2.0922000000000001</v>
      </c>
      <c r="M354" s="26">
        <f t="shared" si="17"/>
        <v>2.4799999999999999E-2</v>
      </c>
    </row>
    <row r="355" spans="1:13" hidden="1" x14ac:dyDescent="0.3">
      <c r="A355" s="26">
        <v>23</v>
      </c>
      <c r="B355" s="26">
        <v>8</v>
      </c>
      <c r="C355" s="26" t="s">
        <v>86</v>
      </c>
      <c r="D355" s="26" t="s">
        <v>102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26">
        <f t="shared" si="15"/>
        <v>2.1774</v>
      </c>
      <c r="L355" s="26">
        <f t="shared" si="16"/>
        <v>2.0922000000000001</v>
      </c>
      <c r="M355" s="26">
        <f t="shared" si="17"/>
        <v>2.4799999999999999E-2</v>
      </c>
    </row>
    <row r="356" spans="1:13" hidden="1" x14ac:dyDescent="0.3">
      <c r="A356" s="26">
        <v>23</v>
      </c>
      <c r="B356" s="26">
        <v>8</v>
      </c>
      <c r="C356" s="26" t="s">
        <v>103</v>
      </c>
      <c r="D356" s="26" t="s">
        <v>101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26">
        <f t="shared" si="15"/>
        <v>5.0033000000000003</v>
      </c>
      <c r="L356" s="26">
        <f t="shared" si="16"/>
        <v>15.568099999999999</v>
      </c>
      <c r="M356" s="26">
        <f t="shared" si="17"/>
        <v>0.81910000000000005</v>
      </c>
    </row>
    <row r="357" spans="1:13" hidden="1" x14ac:dyDescent="0.3">
      <c r="A357" s="26">
        <v>23</v>
      </c>
      <c r="B357" s="26">
        <v>8</v>
      </c>
      <c r="C357" s="26" t="s">
        <v>103</v>
      </c>
      <c r="D357" s="26" t="s">
        <v>102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26">
        <f t="shared" si="15"/>
        <v>5.0033000000000003</v>
      </c>
      <c r="L357" s="26">
        <f t="shared" si="16"/>
        <v>15.568099999999999</v>
      </c>
      <c r="M357" s="26">
        <f t="shared" si="17"/>
        <v>0.81910000000000005</v>
      </c>
    </row>
    <row r="358" spans="1:13" hidden="1" x14ac:dyDescent="0.3">
      <c r="A358" s="26">
        <v>23</v>
      </c>
      <c r="B358" s="26">
        <v>8</v>
      </c>
      <c r="C358" s="26" t="s">
        <v>104</v>
      </c>
      <c r="D358" s="26" t="s">
        <v>101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26">
        <f t="shared" si="15"/>
        <v>1.5634999999999999</v>
      </c>
      <c r="L358" s="26">
        <f t="shared" si="16"/>
        <v>8.2905999999999995</v>
      </c>
      <c r="M358" s="26">
        <f t="shared" si="17"/>
        <v>0.71020000000000005</v>
      </c>
    </row>
    <row r="359" spans="1:13" hidden="1" x14ac:dyDescent="0.3">
      <c r="A359" s="26">
        <v>23</v>
      </c>
      <c r="B359" s="26">
        <v>8</v>
      </c>
      <c r="C359" s="26" t="s">
        <v>104</v>
      </c>
      <c r="D359" s="26" t="s">
        <v>102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26">
        <f t="shared" si="15"/>
        <v>1.5634999999999999</v>
      </c>
      <c r="L359" s="26">
        <f t="shared" si="16"/>
        <v>8.2905999999999995</v>
      </c>
      <c r="M359" s="26">
        <f t="shared" si="17"/>
        <v>0.71020000000000005</v>
      </c>
    </row>
    <row r="360" spans="1:13" hidden="1" x14ac:dyDescent="0.3">
      <c r="A360" s="26">
        <v>23</v>
      </c>
      <c r="B360" s="26">
        <v>8</v>
      </c>
      <c r="C360" s="26" t="s">
        <v>105</v>
      </c>
      <c r="D360" s="26" t="s">
        <v>101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26">
        <f t="shared" si="15"/>
        <v>12.4071</v>
      </c>
      <c r="L360" s="26">
        <f t="shared" si="16"/>
        <v>10.983700000000001</v>
      </c>
      <c r="M360" s="26">
        <f t="shared" si="17"/>
        <v>2.87E-2</v>
      </c>
    </row>
    <row r="361" spans="1:13" hidden="1" x14ac:dyDescent="0.3">
      <c r="A361" s="26">
        <v>23</v>
      </c>
      <c r="B361" s="26">
        <v>8</v>
      </c>
      <c r="C361" s="26" t="s">
        <v>105</v>
      </c>
      <c r="D361" s="26" t="s">
        <v>102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26">
        <f t="shared" si="15"/>
        <v>19.953099999999999</v>
      </c>
      <c r="L361" s="26">
        <f t="shared" si="16"/>
        <v>10.983700000000001</v>
      </c>
      <c r="M361" s="26">
        <f t="shared" si="17"/>
        <v>2.87E-2</v>
      </c>
    </row>
    <row r="362" spans="1:13" hidden="1" x14ac:dyDescent="0.3">
      <c r="A362" s="26">
        <v>23</v>
      </c>
      <c r="B362" s="26">
        <v>8</v>
      </c>
      <c r="C362" s="26" t="s">
        <v>106</v>
      </c>
      <c r="D362" s="26" t="s">
        <v>101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26">
        <f t="shared" si="15"/>
        <v>14.3216</v>
      </c>
      <c r="L362" s="26">
        <f t="shared" si="16"/>
        <v>12.4481</v>
      </c>
      <c r="M362" s="26">
        <f t="shared" si="17"/>
        <v>5.5999999999999999E-3</v>
      </c>
    </row>
    <row r="363" spans="1:13" hidden="1" x14ac:dyDescent="0.3">
      <c r="A363" s="26">
        <v>23</v>
      </c>
      <c r="B363" s="26">
        <v>8</v>
      </c>
      <c r="C363" s="26" t="s">
        <v>106</v>
      </c>
      <c r="D363" s="26" t="s">
        <v>102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26">
        <f t="shared" si="15"/>
        <v>24.885999999999999</v>
      </c>
      <c r="L363" s="26">
        <f t="shared" si="16"/>
        <v>12.4481</v>
      </c>
      <c r="M363" s="26">
        <f t="shared" si="17"/>
        <v>5.5999999999999999E-3</v>
      </c>
    </row>
    <row r="364" spans="1:13" hidden="1" x14ac:dyDescent="0.3">
      <c r="A364" s="26">
        <v>23</v>
      </c>
      <c r="B364" s="26">
        <v>8</v>
      </c>
      <c r="C364" s="26" t="s">
        <v>107</v>
      </c>
      <c r="D364" s="26" t="s">
        <v>101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26">
        <f t="shared" si="15"/>
        <v>15.759399999999999</v>
      </c>
      <c r="L364" s="26">
        <f t="shared" si="16"/>
        <v>14.017300000000001</v>
      </c>
      <c r="M364" s="26">
        <f t="shared" si="17"/>
        <v>4.4400000000000002E-2</v>
      </c>
    </row>
    <row r="365" spans="1:13" hidden="1" x14ac:dyDescent="0.3">
      <c r="A365" s="26">
        <v>23</v>
      </c>
      <c r="B365" s="26">
        <v>8</v>
      </c>
      <c r="C365" s="26" t="s">
        <v>107</v>
      </c>
      <c r="D365" s="26" t="s">
        <v>102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26">
        <f t="shared" si="15"/>
        <v>24.814599999999999</v>
      </c>
      <c r="L365" s="26">
        <f t="shared" si="16"/>
        <v>14.017300000000001</v>
      </c>
      <c r="M365" s="26">
        <f t="shared" si="17"/>
        <v>4.4400000000000002E-2</v>
      </c>
    </row>
    <row r="366" spans="1:13" hidden="1" x14ac:dyDescent="0.3">
      <c r="A366" s="26">
        <v>23</v>
      </c>
      <c r="B366" s="26">
        <v>8</v>
      </c>
      <c r="C366" s="26" t="s">
        <v>108</v>
      </c>
      <c r="D366" s="26" t="s">
        <v>101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26">
        <f t="shared" si="15"/>
        <v>2.2021999999999999</v>
      </c>
      <c r="L366" s="26">
        <f t="shared" si="16"/>
        <v>29.797599999999999</v>
      </c>
      <c r="M366" s="26">
        <f t="shared" si="17"/>
        <v>1.1503000000000001</v>
      </c>
    </row>
    <row r="367" spans="1:13" hidden="1" x14ac:dyDescent="0.3">
      <c r="A367" s="26">
        <v>23</v>
      </c>
      <c r="B367" s="26">
        <v>8</v>
      </c>
      <c r="C367" s="26" t="s">
        <v>108</v>
      </c>
      <c r="D367" s="26" t="s">
        <v>102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26">
        <f t="shared" si="15"/>
        <v>8.9936000000000007</v>
      </c>
      <c r="L367" s="26">
        <f t="shared" si="16"/>
        <v>29.797599999999999</v>
      </c>
      <c r="M367" s="26">
        <f t="shared" si="17"/>
        <v>1.1503000000000001</v>
      </c>
    </row>
    <row r="368" spans="1:13" hidden="1" x14ac:dyDescent="0.3">
      <c r="A368" s="26">
        <v>23</v>
      </c>
      <c r="B368" s="26">
        <v>8</v>
      </c>
      <c r="C368" s="26" t="s">
        <v>109</v>
      </c>
      <c r="D368" s="26" t="s">
        <v>101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26">
        <f t="shared" si="15"/>
        <v>16.211300000000001</v>
      </c>
      <c r="L368" s="26">
        <f t="shared" si="16"/>
        <v>13.792999999999999</v>
      </c>
      <c r="M368" s="26">
        <f t="shared" si="17"/>
        <v>1.1431</v>
      </c>
    </row>
    <row r="369" spans="1:13" hidden="1" x14ac:dyDescent="0.3">
      <c r="A369" s="26">
        <v>23</v>
      </c>
      <c r="B369" s="26">
        <v>8</v>
      </c>
      <c r="C369" s="26" t="s">
        <v>109</v>
      </c>
      <c r="D369" s="26" t="s">
        <v>102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26">
        <f t="shared" si="15"/>
        <v>23.002700000000001</v>
      </c>
      <c r="L369" s="26">
        <f t="shared" si="16"/>
        <v>13.792999999999999</v>
      </c>
      <c r="M369" s="26">
        <f t="shared" si="17"/>
        <v>1.1431</v>
      </c>
    </row>
    <row r="370" spans="1:13" hidden="1" x14ac:dyDescent="0.3">
      <c r="A370" s="26">
        <v>23</v>
      </c>
      <c r="B370" s="26">
        <v>8</v>
      </c>
      <c r="C370" s="26" t="s">
        <v>110</v>
      </c>
      <c r="D370" s="26" t="s">
        <v>101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26">
        <f t="shared" si="15"/>
        <v>2.2021999999999999</v>
      </c>
      <c r="L370" s="26">
        <f t="shared" si="16"/>
        <v>29.797599999999999</v>
      </c>
      <c r="M370" s="26">
        <f t="shared" si="17"/>
        <v>1.1503000000000001</v>
      </c>
    </row>
    <row r="371" spans="1:13" hidden="1" x14ac:dyDescent="0.3">
      <c r="A371" s="26">
        <v>23</v>
      </c>
      <c r="B371" s="26">
        <v>8</v>
      </c>
      <c r="C371" s="26" t="s">
        <v>110</v>
      </c>
      <c r="D371" s="26" t="s">
        <v>102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26">
        <f t="shared" si="15"/>
        <v>8.9936000000000007</v>
      </c>
      <c r="L371" s="26">
        <f t="shared" si="16"/>
        <v>29.797599999999999</v>
      </c>
      <c r="M371" s="26">
        <f t="shared" si="17"/>
        <v>1.1503000000000001</v>
      </c>
    </row>
    <row r="372" spans="1:13" hidden="1" x14ac:dyDescent="0.3">
      <c r="A372" s="26">
        <v>23</v>
      </c>
      <c r="B372" s="26">
        <v>8</v>
      </c>
      <c r="C372" s="26" t="s">
        <v>111</v>
      </c>
      <c r="D372" s="26" t="s">
        <v>101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26">
        <f t="shared" si="15"/>
        <v>16.211300000000001</v>
      </c>
      <c r="L372" s="26">
        <f t="shared" si="16"/>
        <v>13.792999999999999</v>
      </c>
      <c r="M372" s="26">
        <f t="shared" si="17"/>
        <v>1.1431</v>
      </c>
    </row>
    <row r="373" spans="1:13" hidden="1" x14ac:dyDescent="0.3">
      <c r="A373" s="26">
        <v>23</v>
      </c>
      <c r="B373" s="26">
        <v>8</v>
      </c>
      <c r="C373" s="26" t="s">
        <v>111</v>
      </c>
      <c r="D373" s="26" t="s">
        <v>102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26">
        <f t="shared" si="15"/>
        <v>23.002700000000001</v>
      </c>
      <c r="L373" s="26">
        <f t="shared" si="16"/>
        <v>13.792999999999999</v>
      </c>
      <c r="M373" s="26">
        <f t="shared" si="17"/>
        <v>1.1431</v>
      </c>
    </row>
    <row r="374" spans="1:13" hidden="1" x14ac:dyDescent="0.3">
      <c r="A374" s="26">
        <v>23</v>
      </c>
      <c r="B374" s="26">
        <v>8</v>
      </c>
      <c r="C374" s="26" t="s">
        <v>112</v>
      </c>
      <c r="D374" s="26" t="s">
        <v>101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26">
        <f t="shared" si="15"/>
        <v>7.0179</v>
      </c>
      <c r="L374" s="26">
        <f t="shared" si="16"/>
        <v>19.609100000000002</v>
      </c>
      <c r="M374" s="26">
        <f t="shared" si="17"/>
        <v>0.99790000000000001</v>
      </c>
    </row>
    <row r="375" spans="1:13" hidden="1" x14ac:dyDescent="0.3">
      <c r="A375" s="26">
        <v>23</v>
      </c>
      <c r="B375" s="26">
        <v>8</v>
      </c>
      <c r="C375" s="26" t="s">
        <v>112</v>
      </c>
      <c r="D375" s="26" t="s">
        <v>102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26">
        <f t="shared" si="15"/>
        <v>13.8093</v>
      </c>
      <c r="L375" s="26">
        <f t="shared" si="16"/>
        <v>19.609100000000002</v>
      </c>
      <c r="M375" s="26">
        <f t="shared" si="17"/>
        <v>0.99790000000000001</v>
      </c>
    </row>
    <row r="376" spans="1:13" hidden="1" x14ac:dyDescent="0.3">
      <c r="A376" s="26">
        <v>23</v>
      </c>
      <c r="B376" s="26">
        <v>8</v>
      </c>
      <c r="C376" s="26" t="s">
        <v>113</v>
      </c>
      <c r="D376" s="26" t="s">
        <v>101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26">
        <f t="shared" si="15"/>
        <v>11.3956</v>
      </c>
      <c r="L376" s="26">
        <f t="shared" si="16"/>
        <v>3.6044999999999998</v>
      </c>
      <c r="M376" s="26">
        <f t="shared" si="17"/>
        <v>0.99070000000000003</v>
      </c>
    </row>
    <row r="377" spans="1:13" hidden="1" x14ac:dyDescent="0.3">
      <c r="A377" s="26">
        <v>23</v>
      </c>
      <c r="B377" s="26">
        <v>8</v>
      </c>
      <c r="C377" s="26" t="s">
        <v>113</v>
      </c>
      <c r="D377" s="26" t="s">
        <v>102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26">
        <f t="shared" si="15"/>
        <v>18.187000000000001</v>
      </c>
      <c r="L377" s="26">
        <f t="shared" si="16"/>
        <v>3.6044999999999998</v>
      </c>
      <c r="M377" s="26">
        <f t="shared" si="17"/>
        <v>0.99070000000000003</v>
      </c>
    </row>
    <row r="378" spans="1:13" hidden="1" x14ac:dyDescent="0.3">
      <c r="A378" s="26">
        <v>23</v>
      </c>
      <c r="B378" s="26">
        <v>8</v>
      </c>
      <c r="C378" s="26" t="s">
        <v>114</v>
      </c>
      <c r="D378" s="26" t="s">
        <v>101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26">
        <f t="shared" si="15"/>
        <v>7.0179</v>
      </c>
      <c r="L378" s="26">
        <f t="shared" si="16"/>
        <v>19.609100000000002</v>
      </c>
      <c r="M378" s="26">
        <f t="shared" si="17"/>
        <v>0.99790000000000001</v>
      </c>
    </row>
    <row r="379" spans="1:13" hidden="1" x14ac:dyDescent="0.3">
      <c r="A379" s="26">
        <v>23</v>
      </c>
      <c r="B379" s="26">
        <v>8</v>
      </c>
      <c r="C379" s="26" t="s">
        <v>114</v>
      </c>
      <c r="D379" s="26" t="s">
        <v>102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26">
        <f t="shared" si="15"/>
        <v>13.8093</v>
      </c>
      <c r="L379" s="26">
        <f t="shared" si="16"/>
        <v>19.609100000000002</v>
      </c>
      <c r="M379" s="26">
        <f t="shared" si="17"/>
        <v>0.99790000000000001</v>
      </c>
    </row>
    <row r="380" spans="1:13" hidden="1" x14ac:dyDescent="0.3">
      <c r="A380" s="26">
        <v>23</v>
      </c>
      <c r="B380" s="26">
        <v>8</v>
      </c>
      <c r="C380" s="26" t="s">
        <v>115</v>
      </c>
      <c r="D380" s="26" t="s">
        <v>101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26">
        <f t="shared" si="15"/>
        <v>11.3956</v>
      </c>
      <c r="L380" s="26">
        <f t="shared" si="16"/>
        <v>3.6044999999999998</v>
      </c>
      <c r="M380" s="26">
        <f t="shared" si="17"/>
        <v>0.99070000000000003</v>
      </c>
    </row>
    <row r="381" spans="1:13" hidden="1" x14ac:dyDescent="0.3">
      <c r="A381" s="26">
        <v>23</v>
      </c>
      <c r="B381" s="26">
        <v>8</v>
      </c>
      <c r="C381" s="26" t="s">
        <v>115</v>
      </c>
      <c r="D381" s="26" t="s">
        <v>102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26">
        <f t="shared" si="15"/>
        <v>18.187000000000001</v>
      </c>
      <c r="L381" s="26">
        <f t="shared" si="16"/>
        <v>3.6044999999999998</v>
      </c>
      <c r="M381" s="26">
        <f t="shared" si="17"/>
        <v>0.99070000000000003</v>
      </c>
    </row>
    <row r="382" spans="1:13" hidden="1" x14ac:dyDescent="0.3">
      <c r="A382" s="26">
        <v>23</v>
      </c>
      <c r="B382" s="26">
        <v>8</v>
      </c>
      <c r="C382" s="26" t="s">
        <v>116</v>
      </c>
      <c r="D382" s="26" t="s">
        <v>101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26">
        <f t="shared" si="15"/>
        <v>7.4485000000000001</v>
      </c>
      <c r="L382" s="26">
        <f t="shared" si="16"/>
        <v>34.557299999999998</v>
      </c>
      <c r="M382" s="26">
        <f t="shared" si="17"/>
        <v>1.1762999999999999</v>
      </c>
    </row>
    <row r="383" spans="1:13" hidden="1" x14ac:dyDescent="0.3">
      <c r="A383" s="26">
        <v>23</v>
      </c>
      <c r="B383" s="26">
        <v>8</v>
      </c>
      <c r="C383" s="26" t="s">
        <v>116</v>
      </c>
      <c r="D383" s="26" t="s">
        <v>102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26">
        <f t="shared" si="15"/>
        <v>16.503699999999998</v>
      </c>
      <c r="L383" s="26">
        <f t="shared" si="16"/>
        <v>34.557299999999998</v>
      </c>
      <c r="M383" s="26">
        <f t="shared" si="17"/>
        <v>1.1762999999999999</v>
      </c>
    </row>
    <row r="384" spans="1:13" hidden="1" x14ac:dyDescent="0.3">
      <c r="A384" s="26">
        <v>23</v>
      </c>
      <c r="B384" s="26">
        <v>8</v>
      </c>
      <c r="C384" s="26" t="s">
        <v>117</v>
      </c>
      <c r="D384" s="26" t="s">
        <v>101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26">
        <f t="shared" si="15"/>
        <v>21.457599999999999</v>
      </c>
      <c r="L384" s="26">
        <f t="shared" si="16"/>
        <v>9.0333000000000006</v>
      </c>
      <c r="M384" s="26">
        <f t="shared" si="17"/>
        <v>1.1172</v>
      </c>
    </row>
    <row r="385" spans="1:13" hidden="1" x14ac:dyDescent="0.3">
      <c r="A385" s="26">
        <v>23</v>
      </c>
      <c r="B385" s="26">
        <v>8</v>
      </c>
      <c r="C385" s="26" t="s">
        <v>117</v>
      </c>
      <c r="D385" s="26" t="s">
        <v>102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26">
        <f t="shared" si="15"/>
        <v>30.512799999999999</v>
      </c>
      <c r="L385" s="26">
        <f t="shared" si="16"/>
        <v>9.0333000000000006</v>
      </c>
      <c r="M385" s="26">
        <f t="shared" si="17"/>
        <v>1.1172</v>
      </c>
    </row>
    <row r="386" spans="1:13" hidden="1" x14ac:dyDescent="0.3">
      <c r="A386" s="26">
        <v>23</v>
      </c>
      <c r="B386" s="26">
        <v>8</v>
      </c>
      <c r="C386" s="26" t="s">
        <v>118</v>
      </c>
      <c r="D386" s="26" t="s">
        <v>101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26">
        <f t="shared" si="15"/>
        <v>7.4485000000000001</v>
      </c>
      <c r="L386" s="26">
        <f t="shared" si="16"/>
        <v>34.557299999999998</v>
      </c>
      <c r="M386" s="26">
        <f t="shared" si="17"/>
        <v>1.1762999999999999</v>
      </c>
    </row>
    <row r="387" spans="1:13" hidden="1" x14ac:dyDescent="0.3">
      <c r="A387" s="26">
        <v>23</v>
      </c>
      <c r="B387" s="26">
        <v>8</v>
      </c>
      <c r="C387" s="26" t="s">
        <v>118</v>
      </c>
      <c r="D387" s="26" t="s">
        <v>102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26">
        <f t="shared" ref="K387:K450" si="18">ABS(E387)</f>
        <v>16.503699999999998</v>
      </c>
      <c r="L387" s="26">
        <f t="shared" ref="L387:L450" si="19">ABS(F387)</f>
        <v>34.557299999999998</v>
      </c>
      <c r="M387" s="26">
        <f t="shared" ref="M387:M450" si="20">ABS(G387)</f>
        <v>1.1762999999999999</v>
      </c>
    </row>
    <row r="388" spans="1:13" hidden="1" x14ac:dyDescent="0.3">
      <c r="A388" s="26">
        <v>23</v>
      </c>
      <c r="B388" s="26">
        <v>8</v>
      </c>
      <c r="C388" s="26" t="s">
        <v>119</v>
      </c>
      <c r="D388" s="26" t="s">
        <v>101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26">
        <f t="shared" si="18"/>
        <v>21.457599999999999</v>
      </c>
      <c r="L388" s="26">
        <f t="shared" si="19"/>
        <v>9.0333000000000006</v>
      </c>
      <c r="M388" s="26">
        <f t="shared" si="20"/>
        <v>1.1172</v>
      </c>
    </row>
    <row r="389" spans="1:13" hidden="1" x14ac:dyDescent="0.3">
      <c r="A389" s="26">
        <v>23</v>
      </c>
      <c r="B389" s="26">
        <v>8</v>
      </c>
      <c r="C389" s="26" t="s">
        <v>119</v>
      </c>
      <c r="D389" s="26" t="s">
        <v>102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26">
        <f t="shared" si="18"/>
        <v>30.512799999999999</v>
      </c>
      <c r="L389" s="26">
        <f t="shared" si="19"/>
        <v>9.0333000000000006</v>
      </c>
      <c r="M389" s="26">
        <f t="shared" si="20"/>
        <v>1.1172</v>
      </c>
    </row>
    <row r="390" spans="1:13" hidden="1" x14ac:dyDescent="0.3">
      <c r="A390" s="26">
        <v>23</v>
      </c>
      <c r="B390" s="26">
        <v>8</v>
      </c>
      <c r="C390" s="26" t="s">
        <v>120</v>
      </c>
      <c r="D390" s="26" t="s">
        <v>101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26">
        <f t="shared" si="18"/>
        <v>12.264200000000001</v>
      </c>
      <c r="L390" s="26">
        <f t="shared" si="19"/>
        <v>24.3688</v>
      </c>
      <c r="M390" s="26">
        <f t="shared" si="20"/>
        <v>1.0238</v>
      </c>
    </row>
    <row r="391" spans="1:13" hidden="1" x14ac:dyDescent="0.3">
      <c r="A391" s="26">
        <v>23</v>
      </c>
      <c r="B391" s="26">
        <v>8</v>
      </c>
      <c r="C391" s="26" t="s">
        <v>120</v>
      </c>
      <c r="D391" s="26" t="s">
        <v>102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26">
        <f t="shared" si="18"/>
        <v>21.319400000000002</v>
      </c>
      <c r="L391" s="26">
        <f t="shared" si="19"/>
        <v>24.3688</v>
      </c>
      <c r="M391" s="26">
        <f t="shared" si="20"/>
        <v>1.0238</v>
      </c>
    </row>
    <row r="392" spans="1:13" hidden="1" x14ac:dyDescent="0.3">
      <c r="A392" s="26">
        <v>23</v>
      </c>
      <c r="B392" s="26">
        <v>8</v>
      </c>
      <c r="C392" s="26" t="s">
        <v>121</v>
      </c>
      <c r="D392" s="26" t="s">
        <v>101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26">
        <f t="shared" si="18"/>
        <v>16.6419</v>
      </c>
      <c r="L392" s="26">
        <f t="shared" si="19"/>
        <v>1.1552</v>
      </c>
      <c r="M392" s="26">
        <f t="shared" si="20"/>
        <v>0.9647</v>
      </c>
    </row>
    <row r="393" spans="1:13" hidden="1" x14ac:dyDescent="0.3">
      <c r="A393" s="26">
        <v>23</v>
      </c>
      <c r="B393" s="26">
        <v>8</v>
      </c>
      <c r="C393" s="26" t="s">
        <v>121</v>
      </c>
      <c r="D393" s="26" t="s">
        <v>102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26">
        <f t="shared" si="18"/>
        <v>25.697099999999999</v>
      </c>
      <c r="L393" s="26">
        <f t="shared" si="19"/>
        <v>1.1552</v>
      </c>
      <c r="M393" s="26">
        <f t="shared" si="20"/>
        <v>0.9647</v>
      </c>
    </row>
    <row r="394" spans="1:13" hidden="1" x14ac:dyDescent="0.3">
      <c r="A394" s="26">
        <v>23</v>
      </c>
      <c r="B394" s="26">
        <v>8</v>
      </c>
      <c r="C394" s="26" t="s">
        <v>122</v>
      </c>
      <c r="D394" s="26" t="s">
        <v>101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26">
        <f t="shared" si="18"/>
        <v>12.264200000000001</v>
      </c>
      <c r="L394" s="26">
        <f t="shared" si="19"/>
        <v>24.3688</v>
      </c>
      <c r="M394" s="26">
        <f t="shared" si="20"/>
        <v>1.0238</v>
      </c>
    </row>
    <row r="395" spans="1:13" hidden="1" x14ac:dyDescent="0.3">
      <c r="A395" s="26">
        <v>23</v>
      </c>
      <c r="B395" s="26">
        <v>8</v>
      </c>
      <c r="C395" s="26" t="s">
        <v>122</v>
      </c>
      <c r="D395" s="26" t="s">
        <v>102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26">
        <f t="shared" si="18"/>
        <v>21.319400000000002</v>
      </c>
      <c r="L395" s="26">
        <f t="shared" si="19"/>
        <v>24.3688</v>
      </c>
      <c r="M395" s="26">
        <f t="shared" si="20"/>
        <v>1.0238</v>
      </c>
    </row>
    <row r="396" spans="1:13" hidden="1" x14ac:dyDescent="0.3">
      <c r="A396" s="26">
        <v>23</v>
      </c>
      <c r="B396" s="26">
        <v>8</v>
      </c>
      <c r="C396" s="26" t="s">
        <v>123</v>
      </c>
      <c r="D396" s="26" t="s">
        <v>101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26">
        <f t="shared" si="18"/>
        <v>16.6419</v>
      </c>
      <c r="L396" s="26">
        <f t="shared" si="19"/>
        <v>1.1552</v>
      </c>
      <c r="M396" s="26">
        <f t="shared" si="20"/>
        <v>0.9647</v>
      </c>
    </row>
    <row r="397" spans="1:13" hidden="1" x14ac:dyDescent="0.3">
      <c r="A397" s="26">
        <v>23</v>
      </c>
      <c r="B397" s="26">
        <v>8</v>
      </c>
      <c r="C397" s="26" t="s">
        <v>123</v>
      </c>
      <c r="D397" s="26" t="s">
        <v>102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26">
        <f t="shared" si="18"/>
        <v>25.697099999999999</v>
      </c>
      <c r="L397" s="26">
        <f t="shared" si="19"/>
        <v>1.1552</v>
      </c>
      <c r="M397" s="26">
        <f t="shared" si="20"/>
        <v>0.9647</v>
      </c>
    </row>
    <row r="398" spans="1:13" hidden="1" x14ac:dyDescent="0.3">
      <c r="A398" s="26">
        <v>23</v>
      </c>
      <c r="B398" s="26">
        <v>8</v>
      </c>
      <c r="C398" s="26" t="s">
        <v>124</v>
      </c>
      <c r="D398" s="26" t="s">
        <v>101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26">
        <f t="shared" si="18"/>
        <v>2.2021999999999999</v>
      </c>
      <c r="L398" s="26">
        <f t="shared" si="19"/>
        <v>34.557299999999998</v>
      </c>
      <c r="M398" s="26">
        <f t="shared" si="20"/>
        <v>1.1762999999999999</v>
      </c>
    </row>
    <row r="399" spans="1:13" hidden="1" x14ac:dyDescent="0.3">
      <c r="A399" s="26">
        <v>23</v>
      </c>
      <c r="B399" s="26">
        <v>8</v>
      </c>
      <c r="C399" s="26" t="s">
        <v>124</v>
      </c>
      <c r="D399" s="26" t="s">
        <v>102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26">
        <f t="shared" si="18"/>
        <v>8.9936000000000007</v>
      </c>
      <c r="L399" s="26">
        <f t="shared" si="19"/>
        <v>34.557299999999998</v>
      </c>
      <c r="M399" s="26">
        <f t="shared" si="20"/>
        <v>1.1762999999999999</v>
      </c>
    </row>
    <row r="400" spans="1:13" hidden="1" x14ac:dyDescent="0.3">
      <c r="A400" s="26">
        <v>23</v>
      </c>
      <c r="B400" s="26">
        <v>8</v>
      </c>
      <c r="C400" s="26" t="s">
        <v>125</v>
      </c>
      <c r="D400" s="26" t="s">
        <v>101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26">
        <f t="shared" si="18"/>
        <v>21.457599999999999</v>
      </c>
      <c r="L400" s="26">
        <f t="shared" si="19"/>
        <v>13.792999999999999</v>
      </c>
      <c r="M400" s="26">
        <f t="shared" si="20"/>
        <v>1.1431</v>
      </c>
    </row>
    <row r="401" spans="1:13" hidden="1" x14ac:dyDescent="0.3">
      <c r="A401" s="26">
        <v>23</v>
      </c>
      <c r="B401" s="26">
        <v>8</v>
      </c>
      <c r="C401" s="26" t="s">
        <v>125</v>
      </c>
      <c r="D401" s="26" t="s">
        <v>102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26">
        <f t="shared" si="18"/>
        <v>30.512799999999999</v>
      </c>
      <c r="L401" s="26">
        <f t="shared" si="19"/>
        <v>13.792999999999999</v>
      </c>
      <c r="M401" s="26">
        <f t="shared" si="20"/>
        <v>1.1431</v>
      </c>
    </row>
    <row r="402" spans="1:13" hidden="1" x14ac:dyDescent="0.3">
      <c r="A402" s="26">
        <v>23</v>
      </c>
      <c r="B402" s="26">
        <v>11</v>
      </c>
      <c r="C402" s="26" t="s">
        <v>85</v>
      </c>
      <c r="D402" s="26" t="s">
        <v>101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26">
        <f t="shared" si="18"/>
        <v>5.4901</v>
      </c>
      <c r="L402" s="26">
        <f t="shared" si="19"/>
        <v>6.2061000000000002</v>
      </c>
      <c r="M402" s="26">
        <f t="shared" si="20"/>
        <v>0.14560000000000001</v>
      </c>
    </row>
    <row r="403" spans="1:13" hidden="1" x14ac:dyDescent="0.3">
      <c r="A403" s="26">
        <v>23</v>
      </c>
      <c r="B403" s="26">
        <v>11</v>
      </c>
      <c r="C403" s="26" t="s">
        <v>85</v>
      </c>
      <c r="D403" s="26" t="s">
        <v>102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26">
        <f t="shared" si="18"/>
        <v>9.7164000000000001</v>
      </c>
      <c r="L403" s="26">
        <f t="shared" si="19"/>
        <v>6.2061000000000002</v>
      </c>
      <c r="M403" s="26">
        <f t="shared" si="20"/>
        <v>0.14560000000000001</v>
      </c>
    </row>
    <row r="404" spans="1:13" hidden="1" x14ac:dyDescent="0.3">
      <c r="A404" s="26">
        <v>23</v>
      </c>
      <c r="B404" s="26">
        <v>11</v>
      </c>
      <c r="C404" s="26" t="s">
        <v>86</v>
      </c>
      <c r="D404" s="26" t="s">
        <v>101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26">
        <f t="shared" si="18"/>
        <v>0.81589999999999996</v>
      </c>
      <c r="L404" s="26">
        <f t="shared" si="19"/>
        <v>1.2974000000000001</v>
      </c>
      <c r="M404" s="26">
        <f t="shared" si="20"/>
        <v>3.6799999999999999E-2</v>
      </c>
    </row>
    <row r="405" spans="1:13" hidden="1" x14ac:dyDescent="0.3">
      <c r="A405" s="26">
        <v>23</v>
      </c>
      <c r="B405" s="26">
        <v>11</v>
      </c>
      <c r="C405" s="26" t="s">
        <v>86</v>
      </c>
      <c r="D405" s="26" t="s">
        <v>102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26">
        <f t="shared" si="18"/>
        <v>0.81589999999999996</v>
      </c>
      <c r="L405" s="26">
        <f t="shared" si="19"/>
        <v>1.2974000000000001</v>
      </c>
      <c r="M405" s="26">
        <f t="shared" si="20"/>
        <v>3.6799999999999999E-2</v>
      </c>
    </row>
    <row r="406" spans="1:13" hidden="1" x14ac:dyDescent="0.3">
      <c r="A406" s="26">
        <v>23</v>
      </c>
      <c r="B406" s="26">
        <v>11</v>
      </c>
      <c r="C406" s="26" t="s">
        <v>103</v>
      </c>
      <c r="D406" s="26" t="s">
        <v>101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26">
        <f t="shared" si="18"/>
        <v>3.5568</v>
      </c>
      <c r="L406" s="26">
        <f t="shared" si="19"/>
        <v>2.3487</v>
      </c>
      <c r="M406" s="26">
        <f t="shared" si="20"/>
        <v>0.82879999999999998</v>
      </c>
    </row>
    <row r="407" spans="1:13" hidden="1" x14ac:dyDescent="0.3">
      <c r="A407" s="26">
        <v>23</v>
      </c>
      <c r="B407" s="26">
        <v>11</v>
      </c>
      <c r="C407" s="26" t="s">
        <v>103</v>
      </c>
      <c r="D407" s="26" t="s">
        <v>102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26">
        <f t="shared" si="18"/>
        <v>3.5568</v>
      </c>
      <c r="L407" s="26">
        <f t="shared" si="19"/>
        <v>2.3487</v>
      </c>
      <c r="M407" s="26">
        <f t="shared" si="20"/>
        <v>0.82879999999999998</v>
      </c>
    </row>
    <row r="408" spans="1:13" hidden="1" x14ac:dyDescent="0.3">
      <c r="A408" s="26">
        <v>23</v>
      </c>
      <c r="B408" s="26">
        <v>11</v>
      </c>
      <c r="C408" s="26" t="s">
        <v>104</v>
      </c>
      <c r="D408" s="26" t="s">
        <v>101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26">
        <f t="shared" si="18"/>
        <v>1.6551</v>
      </c>
      <c r="L408" s="26">
        <f t="shared" si="19"/>
        <v>1.6960999999999999</v>
      </c>
      <c r="M408" s="26">
        <f t="shared" si="20"/>
        <v>1.3523000000000001</v>
      </c>
    </row>
    <row r="409" spans="1:13" hidden="1" x14ac:dyDescent="0.3">
      <c r="A409" s="26">
        <v>23</v>
      </c>
      <c r="B409" s="26">
        <v>11</v>
      </c>
      <c r="C409" s="26" t="s">
        <v>104</v>
      </c>
      <c r="D409" s="26" t="s">
        <v>102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26">
        <f t="shared" si="18"/>
        <v>1.6551</v>
      </c>
      <c r="L409" s="26">
        <f t="shared" si="19"/>
        <v>1.6960999999999999</v>
      </c>
      <c r="M409" s="26">
        <f t="shared" si="20"/>
        <v>1.3523000000000001</v>
      </c>
    </row>
    <row r="410" spans="1:13" hidden="1" x14ac:dyDescent="0.3">
      <c r="A410" s="26">
        <v>23</v>
      </c>
      <c r="B410" s="26">
        <v>11</v>
      </c>
      <c r="C410" s="26" t="s">
        <v>105</v>
      </c>
      <c r="D410" s="26" t="s">
        <v>101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26">
        <f t="shared" si="18"/>
        <v>6.306</v>
      </c>
      <c r="L410" s="26">
        <f t="shared" si="19"/>
        <v>7.5035999999999996</v>
      </c>
      <c r="M410" s="26">
        <f t="shared" si="20"/>
        <v>0.10879999999999999</v>
      </c>
    </row>
    <row r="411" spans="1:13" hidden="1" x14ac:dyDescent="0.3">
      <c r="A411" s="26">
        <v>23</v>
      </c>
      <c r="B411" s="26">
        <v>11</v>
      </c>
      <c r="C411" s="26" t="s">
        <v>105</v>
      </c>
      <c r="D411" s="26" t="s">
        <v>102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26">
        <f t="shared" si="18"/>
        <v>10.532299999999999</v>
      </c>
      <c r="L411" s="26">
        <f t="shared" si="19"/>
        <v>7.5035999999999996</v>
      </c>
      <c r="M411" s="26">
        <f t="shared" si="20"/>
        <v>0.10879999999999999</v>
      </c>
    </row>
    <row r="412" spans="1:13" hidden="1" x14ac:dyDescent="0.3">
      <c r="A412" s="26">
        <v>23</v>
      </c>
      <c r="B412" s="26">
        <v>11</v>
      </c>
      <c r="C412" s="26" t="s">
        <v>106</v>
      </c>
      <c r="D412" s="26" t="s">
        <v>101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26">
        <f t="shared" si="18"/>
        <v>7.6862000000000004</v>
      </c>
      <c r="L412" s="26">
        <f t="shared" si="19"/>
        <v>8.6885999999999992</v>
      </c>
      <c r="M412" s="26">
        <f t="shared" si="20"/>
        <v>0.20380000000000001</v>
      </c>
    </row>
    <row r="413" spans="1:13" hidden="1" x14ac:dyDescent="0.3">
      <c r="A413" s="26">
        <v>23</v>
      </c>
      <c r="B413" s="26">
        <v>11</v>
      </c>
      <c r="C413" s="26" t="s">
        <v>106</v>
      </c>
      <c r="D413" s="26" t="s">
        <v>102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26">
        <f t="shared" si="18"/>
        <v>13.603</v>
      </c>
      <c r="L413" s="26">
        <f t="shared" si="19"/>
        <v>8.6885999999999992</v>
      </c>
      <c r="M413" s="26">
        <f t="shared" si="20"/>
        <v>0.20380000000000001</v>
      </c>
    </row>
    <row r="414" spans="1:13" hidden="1" x14ac:dyDescent="0.3">
      <c r="A414" s="26">
        <v>23</v>
      </c>
      <c r="B414" s="26">
        <v>11</v>
      </c>
      <c r="C414" s="26" t="s">
        <v>107</v>
      </c>
      <c r="D414" s="26" t="s">
        <v>101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26">
        <f t="shared" si="18"/>
        <v>7.8936000000000002</v>
      </c>
      <c r="L414" s="26">
        <f t="shared" si="19"/>
        <v>9.5233000000000008</v>
      </c>
      <c r="M414" s="26">
        <f t="shared" si="20"/>
        <v>0.1158</v>
      </c>
    </row>
    <row r="415" spans="1:13" hidden="1" x14ac:dyDescent="0.3">
      <c r="A415" s="26">
        <v>23</v>
      </c>
      <c r="B415" s="26">
        <v>11</v>
      </c>
      <c r="C415" s="26" t="s">
        <v>107</v>
      </c>
      <c r="D415" s="26" t="s">
        <v>102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26">
        <f t="shared" si="18"/>
        <v>12.9651</v>
      </c>
      <c r="L415" s="26">
        <f t="shared" si="19"/>
        <v>9.5233000000000008</v>
      </c>
      <c r="M415" s="26">
        <f t="shared" si="20"/>
        <v>0.1158</v>
      </c>
    </row>
    <row r="416" spans="1:13" hidden="1" x14ac:dyDescent="0.3">
      <c r="A416" s="26">
        <v>23</v>
      </c>
      <c r="B416" s="26">
        <v>11</v>
      </c>
      <c r="C416" s="26" t="s">
        <v>108</v>
      </c>
      <c r="D416" s="26" t="s">
        <v>101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26">
        <f t="shared" si="18"/>
        <v>3.8399999999999997E-2</v>
      </c>
      <c r="L416" s="26">
        <f t="shared" si="19"/>
        <v>2.2972999999999999</v>
      </c>
      <c r="M416" s="26">
        <f t="shared" si="20"/>
        <v>1.0294000000000001</v>
      </c>
    </row>
    <row r="417" spans="1:13" hidden="1" x14ac:dyDescent="0.3">
      <c r="A417" s="26">
        <v>23</v>
      </c>
      <c r="B417" s="26">
        <v>11</v>
      </c>
      <c r="C417" s="26" t="s">
        <v>108</v>
      </c>
      <c r="D417" s="26" t="s">
        <v>102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26">
        <f t="shared" si="18"/>
        <v>3.7652999999999999</v>
      </c>
      <c r="L417" s="26">
        <f t="shared" si="19"/>
        <v>2.2972999999999999</v>
      </c>
      <c r="M417" s="26">
        <f t="shared" si="20"/>
        <v>1.0294000000000001</v>
      </c>
    </row>
    <row r="418" spans="1:13" hidden="1" x14ac:dyDescent="0.3">
      <c r="A418" s="26">
        <v>23</v>
      </c>
      <c r="B418" s="26">
        <v>11</v>
      </c>
      <c r="C418" s="26" t="s">
        <v>109</v>
      </c>
      <c r="D418" s="26" t="s">
        <v>101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26">
        <f t="shared" si="18"/>
        <v>9.9206000000000003</v>
      </c>
      <c r="L418" s="26">
        <f t="shared" si="19"/>
        <v>8.8737999999999992</v>
      </c>
      <c r="M418" s="26">
        <f t="shared" si="20"/>
        <v>1.2914000000000001</v>
      </c>
    </row>
    <row r="419" spans="1:13" hidden="1" x14ac:dyDescent="0.3">
      <c r="A419" s="26">
        <v>23</v>
      </c>
      <c r="B419" s="26">
        <v>11</v>
      </c>
      <c r="C419" s="26" t="s">
        <v>109</v>
      </c>
      <c r="D419" s="26" t="s">
        <v>102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26">
        <f t="shared" si="18"/>
        <v>13.724299999999999</v>
      </c>
      <c r="L419" s="26">
        <f t="shared" si="19"/>
        <v>8.8737999999999992</v>
      </c>
      <c r="M419" s="26">
        <f t="shared" si="20"/>
        <v>1.2914000000000001</v>
      </c>
    </row>
    <row r="420" spans="1:13" hidden="1" x14ac:dyDescent="0.3">
      <c r="A420" s="26">
        <v>23</v>
      </c>
      <c r="B420" s="26">
        <v>11</v>
      </c>
      <c r="C420" s="26" t="s">
        <v>110</v>
      </c>
      <c r="D420" s="26" t="s">
        <v>101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26">
        <f t="shared" si="18"/>
        <v>3.8399999999999997E-2</v>
      </c>
      <c r="L420" s="26">
        <f t="shared" si="19"/>
        <v>2.2972999999999999</v>
      </c>
      <c r="M420" s="26">
        <f t="shared" si="20"/>
        <v>1.0294000000000001</v>
      </c>
    </row>
    <row r="421" spans="1:13" hidden="1" x14ac:dyDescent="0.3">
      <c r="A421" s="26">
        <v>23</v>
      </c>
      <c r="B421" s="26">
        <v>11</v>
      </c>
      <c r="C421" s="26" t="s">
        <v>110</v>
      </c>
      <c r="D421" s="26" t="s">
        <v>102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26">
        <f t="shared" si="18"/>
        <v>3.7652999999999999</v>
      </c>
      <c r="L421" s="26">
        <f t="shared" si="19"/>
        <v>2.2972999999999999</v>
      </c>
      <c r="M421" s="26">
        <f t="shared" si="20"/>
        <v>1.0294000000000001</v>
      </c>
    </row>
    <row r="422" spans="1:13" hidden="1" x14ac:dyDescent="0.3">
      <c r="A422" s="26">
        <v>23</v>
      </c>
      <c r="B422" s="26">
        <v>11</v>
      </c>
      <c r="C422" s="26" t="s">
        <v>111</v>
      </c>
      <c r="D422" s="26" t="s">
        <v>101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26">
        <f t="shared" si="18"/>
        <v>9.9206000000000003</v>
      </c>
      <c r="L422" s="26">
        <f t="shared" si="19"/>
        <v>8.8737999999999992</v>
      </c>
      <c r="M422" s="26">
        <f t="shared" si="20"/>
        <v>1.2914000000000001</v>
      </c>
    </row>
    <row r="423" spans="1:13" hidden="1" x14ac:dyDescent="0.3">
      <c r="A423" s="26">
        <v>23</v>
      </c>
      <c r="B423" s="26">
        <v>11</v>
      </c>
      <c r="C423" s="26" t="s">
        <v>111</v>
      </c>
      <c r="D423" s="26" t="s">
        <v>102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26">
        <f t="shared" si="18"/>
        <v>13.724299999999999</v>
      </c>
      <c r="L423" s="26">
        <f t="shared" si="19"/>
        <v>8.8737999999999992</v>
      </c>
      <c r="M423" s="26">
        <f t="shared" si="20"/>
        <v>1.2914000000000001</v>
      </c>
    </row>
    <row r="424" spans="1:13" hidden="1" x14ac:dyDescent="0.3">
      <c r="A424" s="26">
        <v>23</v>
      </c>
      <c r="B424" s="26">
        <v>11</v>
      </c>
      <c r="C424" s="26" t="s">
        <v>112</v>
      </c>
      <c r="D424" s="26" t="s">
        <v>101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26">
        <f t="shared" si="18"/>
        <v>2.6240000000000001</v>
      </c>
      <c r="L424" s="26">
        <f t="shared" si="19"/>
        <v>3.2109999999999999</v>
      </c>
      <c r="M424" s="26">
        <f t="shared" si="20"/>
        <v>1.7622</v>
      </c>
    </row>
    <row r="425" spans="1:13" hidden="1" x14ac:dyDescent="0.3">
      <c r="A425" s="26">
        <v>23</v>
      </c>
      <c r="B425" s="26">
        <v>11</v>
      </c>
      <c r="C425" s="26" t="s">
        <v>112</v>
      </c>
      <c r="D425" s="26" t="s">
        <v>102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26">
        <f t="shared" si="18"/>
        <v>6.4276999999999997</v>
      </c>
      <c r="L425" s="26">
        <f t="shared" si="19"/>
        <v>3.2109999999999999</v>
      </c>
      <c r="M425" s="26">
        <f t="shared" si="20"/>
        <v>1.7622</v>
      </c>
    </row>
    <row r="426" spans="1:13" hidden="1" x14ac:dyDescent="0.3">
      <c r="A426" s="26">
        <v>23</v>
      </c>
      <c r="B426" s="26">
        <v>11</v>
      </c>
      <c r="C426" s="26" t="s">
        <v>113</v>
      </c>
      <c r="D426" s="26" t="s">
        <v>101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26">
        <f t="shared" si="18"/>
        <v>7.2582000000000004</v>
      </c>
      <c r="L426" s="26">
        <f t="shared" si="19"/>
        <v>7.96</v>
      </c>
      <c r="M426" s="26">
        <f t="shared" si="20"/>
        <v>2.0242</v>
      </c>
    </row>
    <row r="427" spans="1:13" hidden="1" x14ac:dyDescent="0.3">
      <c r="A427" s="26">
        <v>23</v>
      </c>
      <c r="B427" s="26">
        <v>11</v>
      </c>
      <c r="C427" s="26" t="s">
        <v>113</v>
      </c>
      <c r="D427" s="26" t="s">
        <v>102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26">
        <f t="shared" si="18"/>
        <v>11.0619</v>
      </c>
      <c r="L427" s="26">
        <f t="shared" si="19"/>
        <v>7.96</v>
      </c>
      <c r="M427" s="26">
        <f t="shared" si="20"/>
        <v>2.0242</v>
      </c>
    </row>
    <row r="428" spans="1:13" hidden="1" x14ac:dyDescent="0.3">
      <c r="A428" s="26">
        <v>23</v>
      </c>
      <c r="B428" s="26">
        <v>11</v>
      </c>
      <c r="C428" s="26" t="s">
        <v>114</v>
      </c>
      <c r="D428" s="26" t="s">
        <v>101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26">
        <f t="shared" si="18"/>
        <v>2.6240000000000001</v>
      </c>
      <c r="L428" s="26">
        <f t="shared" si="19"/>
        <v>3.2109999999999999</v>
      </c>
      <c r="M428" s="26">
        <f t="shared" si="20"/>
        <v>1.7622</v>
      </c>
    </row>
    <row r="429" spans="1:13" hidden="1" x14ac:dyDescent="0.3">
      <c r="A429" s="26">
        <v>23</v>
      </c>
      <c r="B429" s="26">
        <v>11</v>
      </c>
      <c r="C429" s="26" t="s">
        <v>114</v>
      </c>
      <c r="D429" s="26" t="s">
        <v>102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26">
        <f t="shared" si="18"/>
        <v>6.4276999999999997</v>
      </c>
      <c r="L429" s="26">
        <f t="shared" si="19"/>
        <v>3.2109999999999999</v>
      </c>
      <c r="M429" s="26">
        <f t="shared" si="20"/>
        <v>1.7622</v>
      </c>
    </row>
    <row r="430" spans="1:13" hidden="1" x14ac:dyDescent="0.3">
      <c r="A430" s="26">
        <v>23</v>
      </c>
      <c r="B430" s="26">
        <v>11</v>
      </c>
      <c r="C430" s="26" t="s">
        <v>115</v>
      </c>
      <c r="D430" s="26" t="s">
        <v>101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26">
        <f t="shared" si="18"/>
        <v>7.2582000000000004</v>
      </c>
      <c r="L430" s="26">
        <f t="shared" si="19"/>
        <v>7.96</v>
      </c>
      <c r="M430" s="26">
        <f t="shared" si="20"/>
        <v>2.0242</v>
      </c>
    </row>
    <row r="431" spans="1:13" hidden="1" x14ac:dyDescent="0.3">
      <c r="A431" s="26">
        <v>23</v>
      </c>
      <c r="B431" s="26">
        <v>11</v>
      </c>
      <c r="C431" s="26" t="s">
        <v>115</v>
      </c>
      <c r="D431" s="26" t="s">
        <v>102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26">
        <f t="shared" si="18"/>
        <v>11.0619</v>
      </c>
      <c r="L431" s="26">
        <f t="shared" si="19"/>
        <v>7.96</v>
      </c>
      <c r="M431" s="26">
        <f t="shared" si="20"/>
        <v>2.0242</v>
      </c>
    </row>
    <row r="432" spans="1:13" hidden="1" x14ac:dyDescent="0.3">
      <c r="A432" s="26">
        <v>23</v>
      </c>
      <c r="B432" s="26">
        <v>11</v>
      </c>
      <c r="C432" s="26" t="s">
        <v>116</v>
      </c>
      <c r="D432" s="26" t="s">
        <v>101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26">
        <f t="shared" si="18"/>
        <v>2.4245999999999999</v>
      </c>
      <c r="L432" s="26">
        <f t="shared" si="19"/>
        <v>5.4565999999999999</v>
      </c>
      <c r="M432" s="26">
        <f t="shared" si="20"/>
        <v>1.0225</v>
      </c>
    </row>
    <row r="433" spans="1:13" hidden="1" x14ac:dyDescent="0.3">
      <c r="A433" s="26">
        <v>23</v>
      </c>
      <c r="B433" s="26">
        <v>11</v>
      </c>
      <c r="C433" s="26" t="s">
        <v>116</v>
      </c>
      <c r="D433" s="26" t="s">
        <v>102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26">
        <f t="shared" si="18"/>
        <v>7.4961000000000002</v>
      </c>
      <c r="L433" s="26">
        <f t="shared" si="19"/>
        <v>5.4565999999999999</v>
      </c>
      <c r="M433" s="26">
        <f t="shared" si="20"/>
        <v>1.0225</v>
      </c>
    </row>
    <row r="434" spans="1:13" hidden="1" x14ac:dyDescent="0.3">
      <c r="A434" s="26">
        <v>23</v>
      </c>
      <c r="B434" s="26">
        <v>11</v>
      </c>
      <c r="C434" s="26" t="s">
        <v>117</v>
      </c>
      <c r="D434" s="26" t="s">
        <v>101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26">
        <f t="shared" si="18"/>
        <v>12.3835</v>
      </c>
      <c r="L434" s="26">
        <f t="shared" si="19"/>
        <v>12.032999999999999</v>
      </c>
      <c r="M434" s="26">
        <f t="shared" si="20"/>
        <v>1.2983</v>
      </c>
    </row>
    <row r="435" spans="1:13" hidden="1" x14ac:dyDescent="0.3">
      <c r="A435" s="26">
        <v>23</v>
      </c>
      <c r="B435" s="26">
        <v>11</v>
      </c>
      <c r="C435" s="26" t="s">
        <v>117</v>
      </c>
      <c r="D435" s="26" t="s">
        <v>102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26">
        <f t="shared" si="18"/>
        <v>17.455100000000002</v>
      </c>
      <c r="L435" s="26">
        <f t="shared" si="19"/>
        <v>12.032999999999999</v>
      </c>
      <c r="M435" s="26">
        <f t="shared" si="20"/>
        <v>1.2983</v>
      </c>
    </row>
    <row r="436" spans="1:13" hidden="1" x14ac:dyDescent="0.3">
      <c r="A436" s="26">
        <v>23</v>
      </c>
      <c r="B436" s="26">
        <v>11</v>
      </c>
      <c r="C436" s="26" t="s">
        <v>118</v>
      </c>
      <c r="D436" s="26" t="s">
        <v>101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26">
        <f t="shared" si="18"/>
        <v>2.4245999999999999</v>
      </c>
      <c r="L436" s="26">
        <f t="shared" si="19"/>
        <v>5.4565999999999999</v>
      </c>
      <c r="M436" s="26">
        <f t="shared" si="20"/>
        <v>1.0225</v>
      </c>
    </row>
    <row r="437" spans="1:13" hidden="1" x14ac:dyDescent="0.3">
      <c r="A437" s="26">
        <v>23</v>
      </c>
      <c r="B437" s="26">
        <v>11</v>
      </c>
      <c r="C437" s="26" t="s">
        <v>118</v>
      </c>
      <c r="D437" s="26" t="s">
        <v>102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26">
        <f t="shared" si="18"/>
        <v>7.4961000000000002</v>
      </c>
      <c r="L437" s="26">
        <f t="shared" si="19"/>
        <v>5.4565999999999999</v>
      </c>
      <c r="M437" s="26">
        <f t="shared" si="20"/>
        <v>1.0225</v>
      </c>
    </row>
    <row r="438" spans="1:13" hidden="1" x14ac:dyDescent="0.3">
      <c r="A438" s="26">
        <v>23</v>
      </c>
      <c r="B438" s="26">
        <v>11</v>
      </c>
      <c r="C438" s="26" t="s">
        <v>119</v>
      </c>
      <c r="D438" s="26" t="s">
        <v>101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26">
        <f t="shared" si="18"/>
        <v>12.3835</v>
      </c>
      <c r="L438" s="26">
        <f t="shared" si="19"/>
        <v>12.032999999999999</v>
      </c>
      <c r="M438" s="26">
        <f t="shared" si="20"/>
        <v>1.2983</v>
      </c>
    </row>
    <row r="439" spans="1:13" hidden="1" x14ac:dyDescent="0.3">
      <c r="A439" s="26">
        <v>23</v>
      </c>
      <c r="B439" s="26">
        <v>11</v>
      </c>
      <c r="C439" s="26" t="s">
        <v>119</v>
      </c>
      <c r="D439" s="26" t="s">
        <v>102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26">
        <f t="shared" si="18"/>
        <v>17.455100000000002</v>
      </c>
      <c r="L439" s="26">
        <f t="shared" si="19"/>
        <v>12.032999999999999</v>
      </c>
      <c r="M439" s="26">
        <f t="shared" si="20"/>
        <v>1.2983</v>
      </c>
    </row>
    <row r="440" spans="1:13" hidden="1" x14ac:dyDescent="0.3">
      <c r="A440" s="26">
        <v>23</v>
      </c>
      <c r="B440" s="26">
        <v>11</v>
      </c>
      <c r="C440" s="26" t="s">
        <v>120</v>
      </c>
      <c r="D440" s="26" t="s">
        <v>101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26">
        <f t="shared" si="18"/>
        <v>5.0869</v>
      </c>
      <c r="L440" s="26">
        <f t="shared" si="19"/>
        <v>6.3703000000000003</v>
      </c>
      <c r="M440" s="26">
        <f t="shared" si="20"/>
        <v>1.7553000000000001</v>
      </c>
    </row>
    <row r="441" spans="1:13" hidden="1" x14ac:dyDescent="0.3">
      <c r="A441" s="26">
        <v>23</v>
      </c>
      <c r="B441" s="26">
        <v>11</v>
      </c>
      <c r="C441" s="26" t="s">
        <v>120</v>
      </c>
      <c r="D441" s="26" t="s">
        <v>102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26">
        <f t="shared" si="18"/>
        <v>10.1585</v>
      </c>
      <c r="L441" s="26">
        <f t="shared" si="19"/>
        <v>6.3703000000000003</v>
      </c>
      <c r="M441" s="26">
        <f t="shared" si="20"/>
        <v>1.7553000000000001</v>
      </c>
    </row>
    <row r="442" spans="1:13" hidden="1" x14ac:dyDescent="0.3">
      <c r="A442" s="26">
        <v>23</v>
      </c>
      <c r="B442" s="26">
        <v>11</v>
      </c>
      <c r="C442" s="26" t="s">
        <v>121</v>
      </c>
      <c r="D442" s="26" t="s">
        <v>101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26">
        <f t="shared" si="18"/>
        <v>9.7211999999999996</v>
      </c>
      <c r="L442" s="26">
        <f t="shared" si="19"/>
        <v>11.119300000000001</v>
      </c>
      <c r="M442" s="26">
        <f t="shared" si="20"/>
        <v>2.0310999999999999</v>
      </c>
    </row>
    <row r="443" spans="1:13" hidden="1" x14ac:dyDescent="0.3">
      <c r="A443" s="26">
        <v>23</v>
      </c>
      <c r="B443" s="26">
        <v>11</v>
      </c>
      <c r="C443" s="26" t="s">
        <v>121</v>
      </c>
      <c r="D443" s="26" t="s">
        <v>102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26">
        <f t="shared" si="18"/>
        <v>14.7927</v>
      </c>
      <c r="L443" s="26">
        <f t="shared" si="19"/>
        <v>11.119300000000001</v>
      </c>
      <c r="M443" s="26">
        <f t="shared" si="20"/>
        <v>2.0310999999999999</v>
      </c>
    </row>
    <row r="444" spans="1:13" hidden="1" x14ac:dyDescent="0.3">
      <c r="A444" s="26">
        <v>23</v>
      </c>
      <c r="B444" s="26">
        <v>11</v>
      </c>
      <c r="C444" s="26" t="s">
        <v>122</v>
      </c>
      <c r="D444" s="26" t="s">
        <v>101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26">
        <f t="shared" si="18"/>
        <v>5.0869</v>
      </c>
      <c r="L444" s="26">
        <f t="shared" si="19"/>
        <v>6.3703000000000003</v>
      </c>
      <c r="M444" s="26">
        <f t="shared" si="20"/>
        <v>1.7553000000000001</v>
      </c>
    </row>
    <row r="445" spans="1:13" hidden="1" x14ac:dyDescent="0.3">
      <c r="A445" s="26">
        <v>23</v>
      </c>
      <c r="B445" s="26">
        <v>11</v>
      </c>
      <c r="C445" s="26" t="s">
        <v>122</v>
      </c>
      <c r="D445" s="26" t="s">
        <v>102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26">
        <f t="shared" si="18"/>
        <v>10.1585</v>
      </c>
      <c r="L445" s="26">
        <f t="shared" si="19"/>
        <v>6.3703000000000003</v>
      </c>
      <c r="M445" s="26">
        <f t="shared" si="20"/>
        <v>1.7553000000000001</v>
      </c>
    </row>
    <row r="446" spans="1:13" hidden="1" x14ac:dyDescent="0.3">
      <c r="A446" s="26">
        <v>23</v>
      </c>
      <c r="B446" s="26">
        <v>11</v>
      </c>
      <c r="C446" s="26" t="s">
        <v>123</v>
      </c>
      <c r="D446" s="26" t="s">
        <v>101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26">
        <f t="shared" si="18"/>
        <v>9.7211999999999996</v>
      </c>
      <c r="L446" s="26">
        <f t="shared" si="19"/>
        <v>11.119300000000001</v>
      </c>
      <c r="M446" s="26">
        <f t="shared" si="20"/>
        <v>2.0310999999999999</v>
      </c>
    </row>
    <row r="447" spans="1:13" hidden="1" x14ac:dyDescent="0.3">
      <c r="A447" s="26">
        <v>23</v>
      </c>
      <c r="B447" s="26">
        <v>11</v>
      </c>
      <c r="C447" s="26" t="s">
        <v>123</v>
      </c>
      <c r="D447" s="26" t="s">
        <v>102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26">
        <f t="shared" si="18"/>
        <v>14.7927</v>
      </c>
      <c r="L447" s="26">
        <f t="shared" si="19"/>
        <v>11.119300000000001</v>
      </c>
      <c r="M447" s="26">
        <f t="shared" si="20"/>
        <v>2.0310999999999999</v>
      </c>
    </row>
    <row r="448" spans="1:13" hidden="1" x14ac:dyDescent="0.3">
      <c r="A448" s="26">
        <v>23</v>
      </c>
      <c r="B448" s="26">
        <v>11</v>
      </c>
      <c r="C448" s="26" t="s">
        <v>124</v>
      </c>
      <c r="D448" s="26" t="s">
        <v>101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26">
        <f t="shared" si="18"/>
        <v>3.8399999999999997E-2</v>
      </c>
      <c r="L448" s="26">
        <f t="shared" si="19"/>
        <v>2.2972999999999999</v>
      </c>
      <c r="M448" s="26">
        <f t="shared" si="20"/>
        <v>1.7622</v>
      </c>
    </row>
    <row r="449" spans="1:13" hidden="1" x14ac:dyDescent="0.3">
      <c r="A449" s="26">
        <v>23</v>
      </c>
      <c r="B449" s="26">
        <v>11</v>
      </c>
      <c r="C449" s="26" t="s">
        <v>124</v>
      </c>
      <c r="D449" s="26" t="s">
        <v>102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26">
        <f t="shared" si="18"/>
        <v>3.7652999999999999</v>
      </c>
      <c r="L449" s="26">
        <f t="shared" si="19"/>
        <v>2.2972999999999999</v>
      </c>
      <c r="M449" s="26">
        <f t="shared" si="20"/>
        <v>1.7622</v>
      </c>
    </row>
    <row r="450" spans="1:13" hidden="1" x14ac:dyDescent="0.3">
      <c r="A450" s="26">
        <v>23</v>
      </c>
      <c r="B450" s="26">
        <v>11</v>
      </c>
      <c r="C450" s="26" t="s">
        <v>125</v>
      </c>
      <c r="D450" s="26" t="s">
        <v>101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26">
        <f t="shared" si="18"/>
        <v>12.3835</v>
      </c>
      <c r="L450" s="26">
        <f t="shared" si="19"/>
        <v>12.032999999999999</v>
      </c>
      <c r="M450" s="26">
        <f t="shared" si="20"/>
        <v>2.0310999999999999</v>
      </c>
    </row>
    <row r="451" spans="1:13" hidden="1" x14ac:dyDescent="0.3">
      <c r="A451" s="26">
        <v>23</v>
      </c>
      <c r="B451" s="26">
        <v>11</v>
      </c>
      <c r="C451" s="26" t="s">
        <v>125</v>
      </c>
      <c r="D451" s="26" t="s">
        <v>102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26">
        <f t="shared" ref="K451:K514" si="21">ABS(E451)</f>
        <v>17.455100000000002</v>
      </c>
      <c r="L451" s="26">
        <f t="shared" ref="L451:L514" si="22">ABS(F451)</f>
        <v>12.032999999999999</v>
      </c>
      <c r="M451" s="26">
        <f t="shared" ref="M451:M514" si="23">ABS(G451)</f>
        <v>2.0310999999999999</v>
      </c>
    </row>
    <row r="452" spans="1:13" hidden="1" x14ac:dyDescent="0.3">
      <c r="A452" s="26">
        <v>23</v>
      </c>
      <c r="B452" s="26">
        <v>13</v>
      </c>
      <c r="C452" s="26" t="s">
        <v>85</v>
      </c>
      <c r="D452" s="26" t="s">
        <v>101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26">
        <f t="shared" si="21"/>
        <v>19.109400000000001</v>
      </c>
      <c r="L452" s="26">
        <f t="shared" si="22"/>
        <v>4.2365000000000004</v>
      </c>
      <c r="M452" s="26">
        <f t="shared" si="23"/>
        <v>3.5999999999999997E-2</v>
      </c>
    </row>
    <row r="453" spans="1:13" hidden="1" x14ac:dyDescent="0.3">
      <c r="A453" s="26">
        <v>23</v>
      </c>
      <c r="B453" s="26">
        <v>13</v>
      </c>
      <c r="C453" s="26" t="s">
        <v>85</v>
      </c>
      <c r="D453" s="26" t="s">
        <v>102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26">
        <f t="shared" si="21"/>
        <v>24.070599999999999</v>
      </c>
      <c r="L453" s="26">
        <f t="shared" si="22"/>
        <v>4.2365000000000004</v>
      </c>
      <c r="M453" s="26">
        <f t="shared" si="23"/>
        <v>3.5999999999999997E-2</v>
      </c>
    </row>
    <row r="454" spans="1:13" hidden="1" x14ac:dyDescent="0.3">
      <c r="A454" s="26">
        <v>23</v>
      </c>
      <c r="B454" s="26">
        <v>13</v>
      </c>
      <c r="C454" s="26" t="s">
        <v>86</v>
      </c>
      <c r="D454" s="26" t="s">
        <v>101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26">
        <f t="shared" si="21"/>
        <v>4.7975000000000003</v>
      </c>
      <c r="L454" s="26">
        <f t="shared" si="22"/>
        <v>1.6802999999999999</v>
      </c>
      <c r="M454" s="26">
        <f t="shared" si="23"/>
        <v>7.5899999999999995E-2</v>
      </c>
    </row>
    <row r="455" spans="1:13" hidden="1" x14ac:dyDescent="0.3">
      <c r="A455" s="26">
        <v>23</v>
      </c>
      <c r="B455" s="26">
        <v>13</v>
      </c>
      <c r="C455" s="26" t="s">
        <v>86</v>
      </c>
      <c r="D455" s="26" t="s">
        <v>102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26">
        <f t="shared" si="21"/>
        <v>4.7975000000000003</v>
      </c>
      <c r="L455" s="26">
        <f t="shared" si="22"/>
        <v>1.6802999999999999</v>
      </c>
      <c r="M455" s="26">
        <f t="shared" si="23"/>
        <v>7.5899999999999995E-2</v>
      </c>
    </row>
    <row r="456" spans="1:13" hidden="1" x14ac:dyDescent="0.3">
      <c r="A456" s="26">
        <v>23</v>
      </c>
      <c r="B456" s="26">
        <v>13</v>
      </c>
      <c r="C456" s="26" t="s">
        <v>103</v>
      </c>
      <c r="D456" s="26" t="s">
        <v>101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26">
        <f t="shared" si="21"/>
        <v>8.2903000000000002</v>
      </c>
      <c r="L456" s="26">
        <f t="shared" si="22"/>
        <v>12.565200000000001</v>
      </c>
      <c r="M456" s="26">
        <f t="shared" si="23"/>
        <v>0.71840000000000004</v>
      </c>
    </row>
    <row r="457" spans="1:13" hidden="1" x14ac:dyDescent="0.3">
      <c r="A457" s="26">
        <v>23</v>
      </c>
      <c r="B457" s="26">
        <v>13</v>
      </c>
      <c r="C457" s="26" t="s">
        <v>103</v>
      </c>
      <c r="D457" s="26" t="s">
        <v>102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26">
        <f t="shared" si="21"/>
        <v>8.2903000000000002</v>
      </c>
      <c r="L457" s="26">
        <f t="shared" si="22"/>
        <v>12.565200000000001</v>
      </c>
      <c r="M457" s="26">
        <f t="shared" si="23"/>
        <v>0.71840000000000004</v>
      </c>
    </row>
    <row r="458" spans="1:13" hidden="1" x14ac:dyDescent="0.3">
      <c r="A458" s="26">
        <v>23</v>
      </c>
      <c r="B458" s="26">
        <v>13</v>
      </c>
      <c r="C458" s="26" t="s">
        <v>104</v>
      </c>
      <c r="D458" s="26" t="s">
        <v>101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26">
        <f t="shared" si="21"/>
        <v>3.1168</v>
      </c>
      <c r="L458" s="26">
        <f t="shared" si="22"/>
        <v>7.4071999999999996</v>
      </c>
      <c r="M458" s="26">
        <f t="shared" si="23"/>
        <v>0.11559999999999999</v>
      </c>
    </row>
    <row r="459" spans="1:13" hidden="1" x14ac:dyDescent="0.3">
      <c r="A459" s="26">
        <v>23</v>
      </c>
      <c r="B459" s="26">
        <v>13</v>
      </c>
      <c r="C459" s="26" t="s">
        <v>104</v>
      </c>
      <c r="D459" s="26" t="s">
        <v>102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26">
        <f t="shared" si="21"/>
        <v>3.1168</v>
      </c>
      <c r="L459" s="26">
        <f t="shared" si="22"/>
        <v>7.4071999999999996</v>
      </c>
      <c r="M459" s="26">
        <f t="shared" si="23"/>
        <v>0.11559999999999999</v>
      </c>
    </row>
    <row r="460" spans="1:13" hidden="1" x14ac:dyDescent="0.3">
      <c r="A460" s="26">
        <v>23</v>
      </c>
      <c r="B460" s="26">
        <v>13</v>
      </c>
      <c r="C460" s="26" t="s">
        <v>105</v>
      </c>
      <c r="D460" s="26" t="s">
        <v>101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26">
        <f t="shared" si="21"/>
        <v>23.9068</v>
      </c>
      <c r="L460" s="26">
        <f t="shared" si="22"/>
        <v>5.9168000000000003</v>
      </c>
      <c r="M460" s="26">
        <f t="shared" si="23"/>
        <v>0.1119</v>
      </c>
    </row>
    <row r="461" spans="1:13" hidden="1" x14ac:dyDescent="0.3">
      <c r="A461" s="26">
        <v>23</v>
      </c>
      <c r="B461" s="26">
        <v>13</v>
      </c>
      <c r="C461" s="26" t="s">
        <v>105</v>
      </c>
      <c r="D461" s="26" t="s">
        <v>102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26">
        <f t="shared" si="21"/>
        <v>28.868099999999998</v>
      </c>
      <c r="L461" s="26">
        <f t="shared" si="22"/>
        <v>5.9168000000000003</v>
      </c>
      <c r="M461" s="26">
        <f t="shared" si="23"/>
        <v>0.1119</v>
      </c>
    </row>
    <row r="462" spans="1:13" hidden="1" x14ac:dyDescent="0.3">
      <c r="A462" s="26">
        <v>23</v>
      </c>
      <c r="B462" s="26">
        <v>13</v>
      </c>
      <c r="C462" s="26" t="s">
        <v>106</v>
      </c>
      <c r="D462" s="26" t="s">
        <v>101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26">
        <f t="shared" si="21"/>
        <v>26.7531</v>
      </c>
      <c r="L462" s="26">
        <f t="shared" si="22"/>
        <v>5.9310999999999998</v>
      </c>
      <c r="M462" s="26">
        <f t="shared" si="23"/>
        <v>5.04E-2</v>
      </c>
    </row>
    <row r="463" spans="1:13" hidden="1" x14ac:dyDescent="0.3">
      <c r="A463" s="26">
        <v>23</v>
      </c>
      <c r="B463" s="26">
        <v>13</v>
      </c>
      <c r="C463" s="26" t="s">
        <v>106</v>
      </c>
      <c r="D463" s="26" t="s">
        <v>102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26">
        <f t="shared" si="21"/>
        <v>33.698900000000002</v>
      </c>
      <c r="L463" s="26">
        <f t="shared" si="22"/>
        <v>5.9310999999999998</v>
      </c>
      <c r="M463" s="26">
        <f t="shared" si="23"/>
        <v>5.04E-2</v>
      </c>
    </row>
    <row r="464" spans="1:13" hidden="1" x14ac:dyDescent="0.3">
      <c r="A464" s="26">
        <v>23</v>
      </c>
      <c r="B464" s="26">
        <v>13</v>
      </c>
      <c r="C464" s="26" t="s">
        <v>107</v>
      </c>
      <c r="D464" s="26" t="s">
        <v>101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26">
        <f t="shared" si="21"/>
        <v>30.607199999999999</v>
      </c>
      <c r="L464" s="26">
        <f t="shared" si="22"/>
        <v>7.7723000000000004</v>
      </c>
      <c r="M464" s="26">
        <f t="shared" si="23"/>
        <v>0.16470000000000001</v>
      </c>
    </row>
    <row r="465" spans="1:13" hidden="1" x14ac:dyDescent="0.3">
      <c r="A465" s="26">
        <v>23</v>
      </c>
      <c r="B465" s="26">
        <v>13</v>
      </c>
      <c r="C465" s="26" t="s">
        <v>107</v>
      </c>
      <c r="D465" s="26" t="s">
        <v>102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26">
        <f t="shared" si="21"/>
        <v>36.560699999999997</v>
      </c>
      <c r="L465" s="26">
        <f t="shared" si="22"/>
        <v>7.7723000000000004</v>
      </c>
      <c r="M465" s="26">
        <f t="shared" si="23"/>
        <v>0.16470000000000001</v>
      </c>
    </row>
    <row r="466" spans="1:13" hidden="1" x14ac:dyDescent="0.3">
      <c r="A466" s="26">
        <v>23</v>
      </c>
      <c r="B466" s="26">
        <v>13</v>
      </c>
      <c r="C466" s="26" t="s">
        <v>108</v>
      </c>
      <c r="D466" s="26" t="s">
        <v>101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26">
        <f t="shared" si="21"/>
        <v>5.5921000000000003</v>
      </c>
      <c r="L466" s="26">
        <f t="shared" si="22"/>
        <v>21.404199999999999</v>
      </c>
      <c r="M466" s="26">
        <f t="shared" si="23"/>
        <v>1.0382</v>
      </c>
    </row>
    <row r="467" spans="1:13" hidden="1" x14ac:dyDescent="0.3">
      <c r="A467" s="26">
        <v>23</v>
      </c>
      <c r="B467" s="26">
        <v>13</v>
      </c>
      <c r="C467" s="26" t="s">
        <v>108</v>
      </c>
      <c r="D467" s="26" t="s">
        <v>102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26">
        <f t="shared" si="21"/>
        <v>10.0572</v>
      </c>
      <c r="L467" s="26">
        <f t="shared" si="22"/>
        <v>21.404199999999999</v>
      </c>
      <c r="M467" s="26">
        <f t="shared" si="23"/>
        <v>1.0382</v>
      </c>
    </row>
    <row r="468" spans="1:13" hidden="1" x14ac:dyDescent="0.3">
      <c r="A468" s="26">
        <v>23</v>
      </c>
      <c r="B468" s="26">
        <v>13</v>
      </c>
      <c r="C468" s="26" t="s">
        <v>109</v>
      </c>
      <c r="D468" s="26" t="s">
        <v>101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26">
        <f t="shared" si="21"/>
        <v>28.8048</v>
      </c>
      <c r="L468" s="26">
        <f t="shared" si="22"/>
        <v>13.778499999999999</v>
      </c>
      <c r="M468" s="26">
        <f t="shared" si="23"/>
        <v>0.97340000000000004</v>
      </c>
    </row>
    <row r="469" spans="1:13" hidden="1" x14ac:dyDescent="0.3">
      <c r="A469" s="26">
        <v>23</v>
      </c>
      <c r="B469" s="26">
        <v>13</v>
      </c>
      <c r="C469" s="26" t="s">
        <v>109</v>
      </c>
      <c r="D469" s="26" t="s">
        <v>102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26">
        <f t="shared" si="21"/>
        <v>33.2699</v>
      </c>
      <c r="L469" s="26">
        <f t="shared" si="22"/>
        <v>13.778499999999999</v>
      </c>
      <c r="M469" s="26">
        <f t="shared" si="23"/>
        <v>0.97340000000000004</v>
      </c>
    </row>
    <row r="470" spans="1:13" hidden="1" x14ac:dyDescent="0.3">
      <c r="A470" s="26">
        <v>23</v>
      </c>
      <c r="B470" s="26">
        <v>13</v>
      </c>
      <c r="C470" s="26" t="s">
        <v>110</v>
      </c>
      <c r="D470" s="26" t="s">
        <v>101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26">
        <f t="shared" si="21"/>
        <v>5.5921000000000003</v>
      </c>
      <c r="L470" s="26">
        <f t="shared" si="22"/>
        <v>21.404199999999999</v>
      </c>
      <c r="M470" s="26">
        <f t="shared" si="23"/>
        <v>1.0382</v>
      </c>
    </row>
    <row r="471" spans="1:13" hidden="1" x14ac:dyDescent="0.3">
      <c r="A471" s="26">
        <v>23</v>
      </c>
      <c r="B471" s="26">
        <v>13</v>
      </c>
      <c r="C471" s="26" t="s">
        <v>110</v>
      </c>
      <c r="D471" s="26" t="s">
        <v>102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26">
        <f t="shared" si="21"/>
        <v>10.0572</v>
      </c>
      <c r="L471" s="26">
        <f t="shared" si="22"/>
        <v>21.404199999999999</v>
      </c>
      <c r="M471" s="26">
        <f t="shared" si="23"/>
        <v>1.0382</v>
      </c>
    </row>
    <row r="472" spans="1:13" hidden="1" x14ac:dyDescent="0.3">
      <c r="A472" s="26">
        <v>23</v>
      </c>
      <c r="B472" s="26">
        <v>13</v>
      </c>
      <c r="C472" s="26" t="s">
        <v>111</v>
      </c>
      <c r="D472" s="26" t="s">
        <v>101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26">
        <f t="shared" si="21"/>
        <v>28.8048</v>
      </c>
      <c r="L472" s="26">
        <f t="shared" si="22"/>
        <v>13.778499999999999</v>
      </c>
      <c r="M472" s="26">
        <f t="shared" si="23"/>
        <v>0.97340000000000004</v>
      </c>
    </row>
    <row r="473" spans="1:13" hidden="1" x14ac:dyDescent="0.3">
      <c r="A473" s="26">
        <v>23</v>
      </c>
      <c r="B473" s="26">
        <v>13</v>
      </c>
      <c r="C473" s="26" t="s">
        <v>111</v>
      </c>
      <c r="D473" s="26" t="s">
        <v>102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26">
        <f t="shared" si="21"/>
        <v>33.2699</v>
      </c>
      <c r="L473" s="26">
        <f t="shared" si="22"/>
        <v>13.778499999999999</v>
      </c>
      <c r="M473" s="26">
        <f t="shared" si="23"/>
        <v>0.97340000000000004</v>
      </c>
    </row>
    <row r="474" spans="1:13" hidden="1" x14ac:dyDescent="0.3">
      <c r="A474" s="26">
        <v>23</v>
      </c>
      <c r="B474" s="26">
        <v>13</v>
      </c>
      <c r="C474" s="26" t="s">
        <v>112</v>
      </c>
      <c r="D474" s="26" t="s">
        <v>101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26">
        <f t="shared" si="21"/>
        <v>12.834899999999999</v>
      </c>
      <c r="L474" s="26">
        <f t="shared" si="22"/>
        <v>14.1829</v>
      </c>
      <c r="M474" s="26">
        <f t="shared" si="23"/>
        <v>0.1943</v>
      </c>
    </row>
    <row r="475" spans="1:13" hidden="1" x14ac:dyDescent="0.3">
      <c r="A475" s="26">
        <v>23</v>
      </c>
      <c r="B475" s="26">
        <v>13</v>
      </c>
      <c r="C475" s="26" t="s">
        <v>112</v>
      </c>
      <c r="D475" s="26" t="s">
        <v>102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26">
        <f t="shared" si="21"/>
        <v>17.3</v>
      </c>
      <c r="L475" s="26">
        <f t="shared" si="22"/>
        <v>14.1829</v>
      </c>
      <c r="M475" s="26">
        <f t="shared" si="23"/>
        <v>0.1943</v>
      </c>
    </row>
    <row r="476" spans="1:13" hidden="1" x14ac:dyDescent="0.3">
      <c r="A476" s="26">
        <v>23</v>
      </c>
      <c r="B476" s="26">
        <v>13</v>
      </c>
      <c r="C476" s="26" t="s">
        <v>113</v>
      </c>
      <c r="D476" s="26" t="s">
        <v>101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26">
        <f t="shared" si="21"/>
        <v>21.562000000000001</v>
      </c>
      <c r="L476" s="26">
        <f t="shared" si="22"/>
        <v>6.5571999999999999</v>
      </c>
      <c r="M476" s="26">
        <f t="shared" si="23"/>
        <v>0.12939999999999999</v>
      </c>
    </row>
    <row r="477" spans="1:13" hidden="1" x14ac:dyDescent="0.3">
      <c r="A477" s="26">
        <v>23</v>
      </c>
      <c r="B477" s="26">
        <v>13</v>
      </c>
      <c r="C477" s="26" t="s">
        <v>113</v>
      </c>
      <c r="D477" s="26" t="s">
        <v>102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26">
        <f t="shared" si="21"/>
        <v>26.027100000000001</v>
      </c>
      <c r="L477" s="26">
        <f t="shared" si="22"/>
        <v>6.5571999999999999</v>
      </c>
      <c r="M477" s="26">
        <f t="shared" si="23"/>
        <v>0.12939999999999999</v>
      </c>
    </row>
    <row r="478" spans="1:13" hidden="1" x14ac:dyDescent="0.3">
      <c r="A478" s="26">
        <v>23</v>
      </c>
      <c r="B478" s="26">
        <v>13</v>
      </c>
      <c r="C478" s="26" t="s">
        <v>114</v>
      </c>
      <c r="D478" s="26" t="s">
        <v>101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26">
        <f t="shared" si="21"/>
        <v>12.834899999999999</v>
      </c>
      <c r="L478" s="26">
        <f t="shared" si="22"/>
        <v>14.1829</v>
      </c>
      <c r="M478" s="26">
        <f t="shared" si="23"/>
        <v>0.1943</v>
      </c>
    </row>
    <row r="479" spans="1:13" hidden="1" x14ac:dyDescent="0.3">
      <c r="A479" s="26">
        <v>23</v>
      </c>
      <c r="B479" s="26">
        <v>13</v>
      </c>
      <c r="C479" s="26" t="s">
        <v>114</v>
      </c>
      <c r="D479" s="26" t="s">
        <v>102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26">
        <f t="shared" si="21"/>
        <v>17.3</v>
      </c>
      <c r="L479" s="26">
        <f t="shared" si="22"/>
        <v>14.1829</v>
      </c>
      <c r="M479" s="26">
        <f t="shared" si="23"/>
        <v>0.1943</v>
      </c>
    </row>
    <row r="480" spans="1:13" hidden="1" x14ac:dyDescent="0.3">
      <c r="A480" s="26">
        <v>23</v>
      </c>
      <c r="B480" s="26">
        <v>13</v>
      </c>
      <c r="C480" s="26" t="s">
        <v>115</v>
      </c>
      <c r="D480" s="26" t="s">
        <v>101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26">
        <f t="shared" si="21"/>
        <v>21.562000000000001</v>
      </c>
      <c r="L480" s="26">
        <f t="shared" si="22"/>
        <v>6.5571999999999999</v>
      </c>
      <c r="M480" s="26">
        <f t="shared" si="23"/>
        <v>0.12939999999999999</v>
      </c>
    </row>
    <row r="481" spans="1:13" hidden="1" x14ac:dyDescent="0.3">
      <c r="A481" s="26">
        <v>23</v>
      </c>
      <c r="B481" s="26">
        <v>13</v>
      </c>
      <c r="C481" s="26" t="s">
        <v>115</v>
      </c>
      <c r="D481" s="26" t="s">
        <v>102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26">
        <f t="shared" si="21"/>
        <v>26.027100000000001</v>
      </c>
      <c r="L481" s="26">
        <f t="shared" si="22"/>
        <v>6.5571999999999999</v>
      </c>
      <c r="M481" s="26">
        <f t="shared" si="23"/>
        <v>0.12939999999999999</v>
      </c>
    </row>
    <row r="482" spans="1:13" hidden="1" x14ac:dyDescent="0.3">
      <c r="A482" s="26">
        <v>23</v>
      </c>
      <c r="B482" s="26">
        <v>13</v>
      </c>
      <c r="C482" s="26" t="s">
        <v>116</v>
      </c>
      <c r="D482" s="26" t="s">
        <v>101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26">
        <f t="shared" si="21"/>
        <v>16.122299999999999</v>
      </c>
      <c r="L482" s="26">
        <f t="shared" si="22"/>
        <v>24.355499999999999</v>
      </c>
      <c r="M482" s="26">
        <f t="shared" si="23"/>
        <v>1.1249</v>
      </c>
    </row>
    <row r="483" spans="1:13" hidden="1" x14ac:dyDescent="0.3">
      <c r="A483" s="26">
        <v>23</v>
      </c>
      <c r="B483" s="26">
        <v>13</v>
      </c>
      <c r="C483" s="26" t="s">
        <v>116</v>
      </c>
      <c r="D483" s="26" t="s">
        <v>102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26">
        <f t="shared" si="21"/>
        <v>22.075800000000001</v>
      </c>
      <c r="L483" s="26">
        <f t="shared" si="22"/>
        <v>24.355499999999999</v>
      </c>
      <c r="M483" s="26">
        <f t="shared" si="23"/>
        <v>1.1249</v>
      </c>
    </row>
    <row r="484" spans="1:13" hidden="1" x14ac:dyDescent="0.3">
      <c r="A484" s="26">
        <v>23</v>
      </c>
      <c r="B484" s="26">
        <v>13</v>
      </c>
      <c r="C484" s="26" t="s">
        <v>117</v>
      </c>
      <c r="D484" s="26" t="s">
        <v>101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26">
        <f t="shared" si="21"/>
        <v>39.335099999999997</v>
      </c>
      <c r="L484" s="26">
        <f t="shared" si="22"/>
        <v>10.827199999999999</v>
      </c>
      <c r="M484" s="26">
        <f t="shared" si="23"/>
        <v>0.88670000000000004</v>
      </c>
    </row>
    <row r="485" spans="1:13" hidden="1" x14ac:dyDescent="0.3">
      <c r="A485" s="26">
        <v>23</v>
      </c>
      <c r="B485" s="26">
        <v>13</v>
      </c>
      <c r="C485" s="26" t="s">
        <v>117</v>
      </c>
      <c r="D485" s="26" t="s">
        <v>102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26">
        <f t="shared" si="21"/>
        <v>45.288600000000002</v>
      </c>
      <c r="L485" s="26">
        <f t="shared" si="22"/>
        <v>10.827199999999999</v>
      </c>
      <c r="M485" s="26">
        <f t="shared" si="23"/>
        <v>0.88670000000000004</v>
      </c>
    </row>
    <row r="486" spans="1:13" hidden="1" x14ac:dyDescent="0.3">
      <c r="A486" s="26">
        <v>23</v>
      </c>
      <c r="B486" s="26">
        <v>13</v>
      </c>
      <c r="C486" s="26" t="s">
        <v>118</v>
      </c>
      <c r="D486" s="26" t="s">
        <v>101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26">
        <f t="shared" si="21"/>
        <v>16.122299999999999</v>
      </c>
      <c r="L486" s="26">
        <f t="shared" si="22"/>
        <v>24.355499999999999</v>
      </c>
      <c r="M486" s="26">
        <f t="shared" si="23"/>
        <v>1.1249</v>
      </c>
    </row>
    <row r="487" spans="1:13" hidden="1" x14ac:dyDescent="0.3">
      <c r="A487" s="26">
        <v>23</v>
      </c>
      <c r="B487" s="26">
        <v>13</v>
      </c>
      <c r="C487" s="26" t="s">
        <v>118</v>
      </c>
      <c r="D487" s="26" t="s">
        <v>102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26">
        <f t="shared" si="21"/>
        <v>22.075800000000001</v>
      </c>
      <c r="L487" s="26">
        <f t="shared" si="22"/>
        <v>24.355499999999999</v>
      </c>
      <c r="M487" s="26">
        <f t="shared" si="23"/>
        <v>1.1249</v>
      </c>
    </row>
    <row r="488" spans="1:13" hidden="1" x14ac:dyDescent="0.3">
      <c r="A488" s="26">
        <v>23</v>
      </c>
      <c r="B488" s="26">
        <v>13</v>
      </c>
      <c r="C488" s="26" t="s">
        <v>119</v>
      </c>
      <c r="D488" s="26" t="s">
        <v>101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26">
        <f t="shared" si="21"/>
        <v>39.335099999999997</v>
      </c>
      <c r="L488" s="26">
        <f t="shared" si="22"/>
        <v>10.827199999999999</v>
      </c>
      <c r="M488" s="26">
        <f t="shared" si="23"/>
        <v>0.88670000000000004</v>
      </c>
    </row>
    <row r="489" spans="1:13" hidden="1" x14ac:dyDescent="0.3">
      <c r="A489" s="26">
        <v>23</v>
      </c>
      <c r="B489" s="26">
        <v>13</v>
      </c>
      <c r="C489" s="26" t="s">
        <v>119</v>
      </c>
      <c r="D489" s="26" t="s">
        <v>102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26">
        <f t="shared" si="21"/>
        <v>45.288600000000002</v>
      </c>
      <c r="L489" s="26">
        <f t="shared" si="22"/>
        <v>10.827199999999999</v>
      </c>
      <c r="M489" s="26">
        <f t="shared" si="23"/>
        <v>0.88670000000000004</v>
      </c>
    </row>
    <row r="490" spans="1:13" hidden="1" x14ac:dyDescent="0.3">
      <c r="A490" s="26">
        <v>23</v>
      </c>
      <c r="B490" s="26">
        <v>13</v>
      </c>
      <c r="C490" s="26" t="s">
        <v>120</v>
      </c>
      <c r="D490" s="26" t="s">
        <v>101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26">
        <f t="shared" si="21"/>
        <v>23.365200000000002</v>
      </c>
      <c r="L490" s="26">
        <f t="shared" si="22"/>
        <v>17.1342</v>
      </c>
      <c r="M490" s="26">
        <f t="shared" si="23"/>
        <v>0.28100000000000003</v>
      </c>
    </row>
    <row r="491" spans="1:13" hidden="1" x14ac:dyDescent="0.3">
      <c r="A491" s="26">
        <v>23</v>
      </c>
      <c r="B491" s="26">
        <v>13</v>
      </c>
      <c r="C491" s="26" t="s">
        <v>120</v>
      </c>
      <c r="D491" s="26" t="s">
        <v>102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26">
        <f t="shared" si="21"/>
        <v>29.3187</v>
      </c>
      <c r="L491" s="26">
        <f t="shared" si="22"/>
        <v>17.1342</v>
      </c>
      <c r="M491" s="26">
        <f t="shared" si="23"/>
        <v>0.28100000000000003</v>
      </c>
    </row>
    <row r="492" spans="1:13" hidden="1" x14ac:dyDescent="0.3">
      <c r="A492" s="26">
        <v>23</v>
      </c>
      <c r="B492" s="26">
        <v>13</v>
      </c>
      <c r="C492" s="26" t="s">
        <v>121</v>
      </c>
      <c r="D492" s="26" t="s">
        <v>101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26">
        <f t="shared" si="21"/>
        <v>32.092300000000002</v>
      </c>
      <c r="L492" s="26">
        <f t="shared" si="22"/>
        <v>3.6059000000000001</v>
      </c>
      <c r="M492" s="26">
        <f t="shared" si="23"/>
        <v>4.2700000000000002E-2</v>
      </c>
    </row>
    <row r="493" spans="1:13" hidden="1" x14ac:dyDescent="0.3">
      <c r="A493" s="26">
        <v>23</v>
      </c>
      <c r="B493" s="26">
        <v>13</v>
      </c>
      <c r="C493" s="26" t="s">
        <v>121</v>
      </c>
      <c r="D493" s="26" t="s">
        <v>102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26">
        <f t="shared" si="21"/>
        <v>38.0458</v>
      </c>
      <c r="L493" s="26">
        <f t="shared" si="22"/>
        <v>3.6059000000000001</v>
      </c>
      <c r="M493" s="26">
        <f t="shared" si="23"/>
        <v>4.2700000000000002E-2</v>
      </c>
    </row>
    <row r="494" spans="1:13" hidden="1" x14ac:dyDescent="0.3">
      <c r="A494" s="26">
        <v>23</v>
      </c>
      <c r="B494" s="26">
        <v>13</v>
      </c>
      <c r="C494" s="26" t="s">
        <v>122</v>
      </c>
      <c r="D494" s="26" t="s">
        <v>101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26">
        <f t="shared" si="21"/>
        <v>23.365200000000002</v>
      </c>
      <c r="L494" s="26">
        <f t="shared" si="22"/>
        <v>17.1342</v>
      </c>
      <c r="M494" s="26">
        <f t="shared" si="23"/>
        <v>0.28100000000000003</v>
      </c>
    </row>
    <row r="495" spans="1:13" hidden="1" x14ac:dyDescent="0.3">
      <c r="A495" s="26">
        <v>23</v>
      </c>
      <c r="B495" s="26">
        <v>13</v>
      </c>
      <c r="C495" s="26" t="s">
        <v>122</v>
      </c>
      <c r="D495" s="26" t="s">
        <v>102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26">
        <f t="shared" si="21"/>
        <v>29.3187</v>
      </c>
      <c r="L495" s="26">
        <f t="shared" si="22"/>
        <v>17.1342</v>
      </c>
      <c r="M495" s="26">
        <f t="shared" si="23"/>
        <v>0.28100000000000003</v>
      </c>
    </row>
    <row r="496" spans="1:13" hidden="1" x14ac:dyDescent="0.3">
      <c r="A496" s="26">
        <v>23</v>
      </c>
      <c r="B496" s="26">
        <v>13</v>
      </c>
      <c r="C496" s="26" t="s">
        <v>123</v>
      </c>
      <c r="D496" s="26" t="s">
        <v>101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26">
        <f t="shared" si="21"/>
        <v>32.092300000000002</v>
      </c>
      <c r="L496" s="26">
        <f t="shared" si="22"/>
        <v>3.6059000000000001</v>
      </c>
      <c r="M496" s="26">
        <f t="shared" si="23"/>
        <v>4.2700000000000002E-2</v>
      </c>
    </row>
    <row r="497" spans="1:13" hidden="1" x14ac:dyDescent="0.3">
      <c r="A497" s="26">
        <v>23</v>
      </c>
      <c r="B497" s="26">
        <v>13</v>
      </c>
      <c r="C497" s="26" t="s">
        <v>123</v>
      </c>
      <c r="D497" s="26" t="s">
        <v>102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26">
        <f t="shared" si="21"/>
        <v>38.0458</v>
      </c>
      <c r="L497" s="26">
        <f t="shared" si="22"/>
        <v>3.6059000000000001</v>
      </c>
      <c r="M497" s="26">
        <f t="shared" si="23"/>
        <v>4.2700000000000002E-2</v>
      </c>
    </row>
    <row r="498" spans="1:13" hidden="1" x14ac:dyDescent="0.3">
      <c r="A498" s="26">
        <v>23</v>
      </c>
      <c r="B498" s="26">
        <v>13</v>
      </c>
      <c r="C498" s="26" t="s">
        <v>124</v>
      </c>
      <c r="D498" s="26" t="s">
        <v>101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26">
        <f t="shared" si="21"/>
        <v>5.5921000000000003</v>
      </c>
      <c r="L498" s="26">
        <f t="shared" si="22"/>
        <v>24.355499999999999</v>
      </c>
      <c r="M498" s="26">
        <f t="shared" si="23"/>
        <v>1.1249</v>
      </c>
    </row>
    <row r="499" spans="1:13" hidden="1" x14ac:dyDescent="0.3">
      <c r="A499" s="26">
        <v>23</v>
      </c>
      <c r="B499" s="26">
        <v>13</v>
      </c>
      <c r="C499" s="26" t="s">
        <v>124</v>
      </c>
      <c r="D499" s="26" t="s">
        <v>102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26">
        <f t="shared" si="21"/>
        <v>10.0572</v>
      </c>
      <c r="L499" s="26">
        <f t="shared" si="22"/>
        <v>24.355499999999999</v>
      </c>
      <c r="M499" s="26">
        <f t="shared" si="23"/>
        <v>1.1249</v>
      </c>
    </row>
    <row r="500" spans="1:13" hidden="1" x14ac:dyDescent="0.3">
      <c r="A500" s="26">
        <v>23</v>
      </c>
      <c r="B500" s="26">
        <v>13</v>
      </c>
      <c r="C500" s="26" t="s">
        <v>125</v>
      </c>
      <c r="D500" s="26" t="s">
        <v>101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26">
        <f t="shared" si="21"/>
        <v>39.335099999999997</v>
      </c>
      <c r="L500" s="26">
        <f t="shared" si="22"/>
        <v>13.778499999999999</v>
      </c>
      <c r="M500" s="26">
        <f t="shared" si="23"/>
        <v>0.97340000000000004</v>
      </c>
    </row>
    <row r="501" spans="1:13" hidden="1" x14ac:dyDescent="0.3">
      <c r="A501" s="26">
        <v>23</v>
      </c>
      <c r="B501" s="26">
        <v>13</v>
      </c>
      <c r="C501" s="26" t="s">
        <v>125</v>
      </c>
      <c r="D501" s="26" t="s">
        <v>102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26">
        <f t="shared" si="21"/>
        <v>45.288600000000002</v>
      </c>
      <c r="L501" s="26">
        <f t="shared" si="22"/>
        <v>13.778499999999999</v>
      </c>
      <c r="M501" s="26">
        <f t="shared" si="23"/>
        <v>0.97340000000000004</v>
      </c>
    </row>
    <row r="502" spans="1:13" hidden="1" x14ac:dyDescent="0.3">
      <c r="A502" s="26">
        <v>23</v>
      </c>
      <c r="B502" s="26">
        <v>14</v>
      </c>
      <c r="C502" s="26" t="s">
        <v>85</v>
      </c>
      <c r="D502" s="26" t="s">
        <v>101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26">
        <f t="shared" si="21"/>
        <v>1.2093</v>
      </c>
      <c r="L502" s="26">
        <f t="shared" si="22"/>
        <v>1.5194000000000001</v>
      </c>
      <c r="M502" s="26">
        <f t="shared" si="23"/>
        <v>6.8199999999999997E-2</v>
      </c>
    </row>
    <row r="503" spans="1:13" hidden="1" x14ac:dyDescent="0.3">
      <c r="A503" s="26">
        <v>23</v>
      </c>
      <c r="B503" s="26">
        <v>14</v>
      </c>
      <c r="C503" s="26" t="s">
        <v>85</v>
      </c>
      <c r="D503" s="26" t="s">
        <v>102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26">
        <f t="shared" si="21"/>
        <v>2.1280999999999999</v>
      </c>
      <c r="L503" s="26">
        <f t="shared" si="22"/>
        <v>1.5194000000000001</v>
      </c>
      <c r="M503" s="26">
        <f t="shared" si="23"/>
        <v>6.8199999999999997E-2</v>
      </c>
    </row>
    <row r="504" spans="1:13" hidden="1" x14ac:dyDescent="0.3">
      <c r="A504" s="26">
        <v>23</v>
      </c>
      <c r="B504" s="26">
        <v>14</v>
      </c>
      <c r="C504" s="26" t="s">
        <v>86</v>
      </c>
      <c r="D504" s="26" t="s">
        <v>101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26">
        <f t="shared" si="21"/>
        <v>0.42480000000000001</v>
      </c>
      <c r="L504" s="26">
        <f t="shared" si="22"/>
        <v>0.14910000000000001</v>
      </c>
      <c r="M504" s="26">
        <f t="shared" si="23"/>
        <v>1.9E-2</v>
      </c>
    </row>
    <row r="505" spans="1:13" hidden="1" x14ac:dyDescent="0.3">
      <c r="A505" s="26">
        <v>23</v>
      </c>
      <c r="B505" s="26">
        <v>14</v>
      </c>
      <c r="C505" s="26" t="s">
        <v>86</v>
      </c>
      <c r="D505" s="26" t="s">
        <v>102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26">
        <f t="shared" si="21"/>
        <v>0.42480000000000001</v>
      </c>
      <c r="L505" s="26">
        <f t="shared" si="22"/>
        <v>0.14910000000000001</v>
      </c>
      <c r="M505" s="26">
        <f t="shared" si="23"/>
        <v>1.9E-2</v>
      </c>
    </row>
    <row r="506" spans="1:13" hidden="1" x14ac:dyDescent="0.3">
      <c r="A506" s="26">
        <v>23</v>
      </c>
      <c r="B506" s="26">
        <v>14</v>
      </c>
      <c r="C506" s="26" t="s">
        <v>103</v>
      </c>
      <c r="D506" s="26" t="s">
        <v>101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26">
        <f t="shared" si="21"/>
        <v>4.4737</v>
      </c>
      <c r="L506" s="26">
        <f t="shared" si="22"/>
        <v>2.9018000000000002</v>
      </c>
      <c r="M506" s="26">
        <f t="shared" si="23"/>
        <v>0.26050000000000001</v>
      </c>
    </row>
    <row r="507" spans="1:13" hidden="1" x14ac:dyDescent="0.3">
      <c r="A507" s="26">
        <v>23</v>
      </c>
      <c r="B507" s="26">
        <v>14</v>
      </c>
      <c r="C507" s="26" t="s">
        <v>103</v>
      </c>
      <c r="D507" s="26" t="s">
        <v>102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26">
        <f t="shared" si="21"/>
        <v>4.4737</v>
      </c>
      <c r="L507" s="26">
        <f t="shared" si="22"/>
        <v>2.9018000000000002</v>
      </c>
      <c r="M507" s="26">
        <f t="shared" si="23"/>
        <v>0.26050000000000001</v>
      </c>
    </row>
    <row r="508" spans="1:13" hidden="1" x14ac:dyDescent="0.3">
      <c r="A508" s="26">
        <v>23</v>
      </c>
      <c r="B508" s="26">
        <v>14</v>
      </c>
      <c r="C508" s="26" t="s">
        <v>104</v>
      </c>
      <c r="D508" s="26" t="s">
        <v>101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26">
        <f t="shared" si="21"/>
        <v>2.3424999999999998</v>
      </c>
      <c r="L508" s="26">
        <f t="shared" si="22"/>
        <v>8.0452999999999992</v>
      </c>
      <c r="M508" s="26">
        <f t="shared" si="23"/>
        <v>7.1300000000000002E-2</v>
      </c>
    </row>
    <row r="509" spans="1:13" hidden="1" x14ac:dyDescent="0.3">
      <c r="A509" s="26">
        <v>23</v>
      </c>
      <c r="B509" s="26">
        <v>14</v>
      </c>
      <c r="C509" s="26" t="s">
        <v>104</v>
      </c>
      <c r="D509" s="26" t="s">
        <v>102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26">
        <f t="shared" si="21"/>
        <v>2.3424999999999998</v>
      </c>
      <c r="L509" s="26">
        <f t="shared" si="22"/>
        <v>8.0452999999999992</v>
      </c>
      <c r="M509" s="26">
        <f t="shared" si="23"/>
        <v>7.1300000000000002E-2</v>
      </c>
    </row>
    <row r="510" spans="1:13" hidden="1" x14ac:dyDescent="0.3">
      <c r="A510" s="26">
        <v>23</v>
      </c>
      <c r="B510" s="26">
        <v>14</v>
      </c>
      <c r="C510" s="26" t="s">
        <v>105</v>
      </c>
      <c r="D510" s="26" t="s">
        <v>101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26">
        <f t="shared" si="21"/>
        <v>1.6342000000000001</v>
      </c>
      <c r="L510" s="26">
        <f t="shared" si="22"/>
        <v>1.3703000000000001</v>
      </c>
      <c r="M510" s="26">
        <f t="shared" si="23"/>
        <v>8.72E-2</v>
      </c>
    </row>
    <row r="511" spans="1:13" hidden="1" x14ac:dyDescent="0.3">
      <c r="A511" s="26">
        <v>23</v>
      </c>
      <c r="B511" s="26">
        <v>14</v>
      </c>
      <c r="C511" s="26" t="s">
        <v>105</v>
      </c>
      <c r="D511" s="26" t="s">
        <v>102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26">
        <f t="shared" si="21"/>
        <v>2.5529000000000002</v>
      </c>
      <c r="L511" s="26">
        <f t="shared" si="22"/>
        <v>1.3703000000000001</v>
      </c>
      <c r="M511" s="26">
        <f t="shared" si="23"/>
        <v>8.72E-2</v>
      </c>
    </row>
    <row r="512" spans="1:13" hidden="1" x14ac:dyDescent="0.3">
      <c r="A512" s="26">
        <v>23</v>
      </c>
      <c r="B512" s="26">
        <v>14</v>
      </c>
      <c r="C512" s="26" t="s">
        <v>106</v>
      </c>
      <c r="D512" s="26" t="s">
        <v>101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26">
        <f t="shared" si="21"/>
        <v>1.6931</v>
      </c>
      <c r="L512" s="26">
        <f t="shared" si="22"/>
        <v>2.1271</v>
      </c>
      <c r="M512" s="26">
        <f t="shared" si="23"/>
        <v>9.5500000000000002E-2</v>
      </c>
    </row>
    <row r="513" spans="1:13" hidden="1" x14ac:dyDescent="0.3">
      <c r="A513" s="26">
        <v>23</v>
      </c>
      <c r="B513" s="26">
        <v>14</v>
      </c>
      <c r="C513" s="26" t="s">
        <v>106</v>
      </c>
      <c r="D513" s="26" t="s">
        <v>102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26">
        <f t="shared" si="21"/>
        <v>2.9792999999999998</v>
      </c>
      <c r="L513" s="26">
        <f t="shared" si="22"/>
        <v>2.1271</v>
      </c>
      <c r="M513" s="26">
        <f t="shared" si="23"/>
        <v>9.5500000000000002E-2</v>
      </c>
    </row>
    <row r="514" spans="1:13" hidden="1" x14ac:dyDescent="0.3">
      <c r="A514" s="26">
        <v>23</v>
      </c>
      <c r="B514" s="26">
        <v>14</v>
      </c>
      <c r="C514" s="26" t="s">
        <v>107</v>
      </c>
      <c r="D514" s="26" t="s">
        <v>101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26">
        <f t="shared" si="21"/>
        <v>2.1309</v>
      </c>
      <c r="L514" s="26">
        <f t="shared" si="22"/>
        <v>1.5847</v>
      </c>
      <c r="M514" s="26">
        <f t="shared" si="23"/>
        <v>0.11219999999999999</v>
      </c>
    </row>
    <row r="515" spans="1:13" hidden="1" x14ac:dyDescent="0.3">
      <c r="A515" s="26">
        <v>23</v>
      </c>
      <c r="B515" s="26">
        <v>14</v>
      </c>
      <c r="C515" s="26" t="s">
        <v>107</v>
      </c>
      <c r="D515" s="26" t="s">
        <v>102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26">
        <f t="shared" ref="K515:K578" si="24">ABS(E515)</f>
        <v>3.2334000000000001</v>
      </c>
      <c r="L515" s="26">
        <f t="shared" ref="L515:L578" si="25">ABS(F515)</f>
        <v>1.5847</v>
      </c>
      <c r="M515" s="26">
        <f t="shared" ref="M515:M578" si="26">ABS(G515)</f>
        <v>0.11219999999999999</v>
      </c>
    </row>
    <row r="516" spans="1:13" hidden="1" x14ac:dyDescent="0.3">
      <c r="A516" s="26">
        <v>23</v>
      </c>
      <c r="B516" s="26">
        <v>14</v>
      </c>
      <c r="C516" s="26" t="s">
        <v>108</v>
      </c>
      <c r="D516" s="26" t="s">
        <v>101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26">
        <f t="shared" si="24"/>
        <v>5.1748000000000003</v>
      </c>
      <c r="L516" s="26">
        <f t="shared" si="25"/>
        <v>2.6951000000000001</v>
      </c>
      <c r="M516" s="26">
        <f t="shared" si="26"/>
        <v>0.42609999999999998</v>
      </c>
    </row>
    <row r="517" spans="1:13" hidden="1" x14ac:dyDescent="0.3">
      <c r="A517" s="26">
        <v>23</v>
      </c>
      <c r="B517" s="26">
        <v>14</v>
      </c>
      <c r="C517" s="26" t="s">
        <v>108</v>
      </c>
      <c r="D517" s="26" t="s">
        <v>102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26">
        <f t="shared" si="24"/>
        <v>4.3479000000000001</v>
      </c>
      <c r="L517" s="26">
        <f t="shared" si="25"/>
        <v>2.6951000000000001</v>
      </c>
      <c r="M517" s="26">
        <f t="shared" si="26"/>
        <v>0.42609999999999998</v>
      </c>
    </row>
    <row r="518" spans="1:13" hidden="1" x14ac:dyDescent="0.3">
      <c r="A518" s="26">
        <v>23</v>
      </c>
      <c r="B518" s="26">
        <v>14</v>
      </c>
      <c r="C518" s="26" t="s">
        <v>109</v>
      </c>
      <c r="D518" s="26" t="s">
        <v>101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26">
        <f t="shared" si="24"/>
        <v>7.3516000000000004</v>
      </c>
      <c r="L518" s="26">
        <f t="shared" si="25"/>
        <v>5.43</v>
      </c>
      <c r="M518" s="26">
        <f t="shared" si="26"/>
        <v>0.30330000000000001</v>
      </c>
    </row>
    <row r="519" spans="1:13" hidden="1" x14ac:dyDescent="0.3">
      <c r="A519" s="26">
        <v>23</v>
      </c>
      <c r="B519" s="26">
        <v>14</v>
      </c>
      <c r="C519" s="26" t="s">
        <v>109</v>
      </c>
      <c r="D519" s="26" t="s">
        <v>102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26">
        <f t="shared" si="24"/>
        <v>8.1784999999999997</v>
      </c>
      <c r="L519" s="26">
        <f t="shared" si="25"/>
        <v>5.43</v>
      </c>
      <c r="M519" s="26">
        <f t="shared" si="26"/>
        <v>0.30330000000000001</v>
      </c>
    </row>
    <row r="520" spans="1:13" hidden="1" x14ac:dyDescent="0.3">
      <c r="A520" s="26">
        <v>23</v>
      </c>
      <c r="B520" s="26">
        <v>14</v>
      </c>
      <c r="C520" s="26" t="s">
        <v>110</v>
      </c>
      <c r="D520" s="26" t="s">
        <v>101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26">
        <f t="shared" si="24"/>
        <v>5.1748000000000003</v>
      </c>
      <c r="L520" s="26">
        <f t="shared" si="25"/>
        <v>2.6951000000000001</v>
      </c>
      <c r="M520" s="26">
        <f t="shared" si="26"/>
        <v>0.42609999999999998</v>
      </c>
    </row>
    <row r="521" spans="1:13" hidden="1" x14ac:dyDescent="0.3">
      <c r="A521" s="26">
        <v>23</v>
      </c>
      <c r="B521" s="26">
        <v>14</v>
      </c>
      <c r="C521" s="26" t="s">
        <v>110</v>
      </c>
      <c r="D521" s="26" t="s">
        <v>102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26">
        <f t="shared" si="24"/>
        <v>4.3479000000000001</v>
      </c>
      <c r="L521" s="26">
        <f t="shared" si="25"/>
        <v>2.6951000000000001</v>
      </c>
      <c r="M521" s="26">
        <f t="shared" si="26"/>
        <v>0.42609999999999998</v>
      </c>
    </row>
    <row r="522" spans="1:13" hidden="1" x14ac:dyDescent="0.3">
      <c r="A522" s="26">
        <v>23</v>
      </c>
      <c r="B522" s="26">
        <v>14</v>
      </c>
      <c r="C522" s="26" t="s">
        <v>111</v>
      </c>
      <c r="D522" s="26" t="s">
        <v>101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26">
        <f t="shared" si="24"/>
        <v>7.3516000000000004</v>
      </c>
      <c r="L522" s="26">
        <f t="shared" si="25"/>
        <v>5.43</v>
      </c>
      <c r="M522" s="26">
        <f t="shared" si="26"/>
        <v>0.30330000000000001</v>
      </c>
    </row>
    <row r="523" spans="1:13" hidden="1" x14ac:dyDescent="0.3">
      <c r="A523" s="26">
        <v>23</v>
      </c>
      <c r="B523" s="26">
        <v>14</v>
      </c>
      <c r="C523" s="26" t="s">
        <v>111</v>
      </c>
      <c r="D523" s="26" t="s">
        <v>102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26">
        <f t="shared" si="24"/>
        <v>8.1784999999999997</v>
      </c>
      <c r="L523" s="26">
        <f t="shared" si="25"/>
        <v>5.43</v>
      </c>
      <c r="M523" s="26">
        <f t="shared" si="26"/>
        <v>0.30330000000000001</v>
      </c>
    </row>
    <row r="524" spans="1:13" hidden="1" x14ac:dyDescent="0.3">
      <c r="A524" s="26">
        <v>23</v>
      </c>
      <c r="B524" s="26">
        <v>14</v>
      </c>
      <c r="C524" s="26" t="s">
        <v>112</v>
      </c>
      <c r="D524" s="26" t="s">
        <v>101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26">
        <f t="shared" si="24"/>
        <v>2.1911</v>
      </c>
      <c r="L524" s="26">
        <f t="shared" si="25"/>
        <v>9.8958999999999993</v>
      </c>
      <c r="M524" s="26">
        <f t="shared" si="26"/>
        <v>0.16120000000000001</v>
      </c>
    </row>
    <row r="525" spans="1:13" hidden="1" x14ac:dyDescent="0.3">
      <c r="A525" s="26">
        <v>23</v>
      </c>
      <c r="B525" s="26">
        <v>14</v>
      </c>
      <c r="C525" s="26" t="s">
        <v>112</v>
      </c>
      <c r="D525" s="26" t="s">
        <v>102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26">
        <f t="shared" si="24"/>
        <v>1.3643000000000001</v>
      </c>
      <c r="L525" s="26">
        <f t="shared" si="25"/>
        <v>9.8958999999999993</v>
      </c>
      <c r="M525" s="26">
        <f t="shared" si="26"/>
        <v>0.16120000000000001</v>
      </c>
    </row>
    <row r="526" spans="1:13" hidden="1" x14ac:dyDescent="0.3">
      <c r="A526" s="26">
        <v>23</v>
      </c>
      <c r="B526" s="26">
        <v>14</v>
      </c>
      <c r="C526" s="26" t="s">
        <v>113</v>
      </c>
      <c r="D526" s="26" t="s">
        <v>101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26">
        <f t="shared" si="24"/>
        <v>4.3680000000000003</v>
      </c>
      <c r="L526" s="26">
        <f t="shared" si="25"/>
        <v>12.630800000000001</v>
      </c>
      <c r="M526" s="26">
        <f t="shared" si="26"/>
        <v>3.8399999999999997E-2</v>
      </c>
    </row>
    <row r="527" spans="1:13" hidden="1" x14ac:dyDescent="0.3">
      <c r="A527" s="26">
        <v>23</v>
      </c>
      <c r="B527" s="26">
        <v>14</v>
      </c>
      <c r="C527" s="26" t="s">
        <v>113</v>
      </c>
      <c r="D527" s="26" t="s">
        <v>102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26">
        <f t="shared" si="24"/>
        <v>5.1947999999999999</v>
      </c>
      <c r="L527" s="26">
        <f t="shared" si="25"/>
        <v>12.630800000000001</v>
      </c>
      <c r="M527" s="26">
        <f t="shared" si="26"/>
        <v>3.8399999999999997E-2</v>
      </c>
    </row>
    <row r="528" spans="1:13" hidden="1" x14ac:dyDescent="0.3">
      <c r="A528" s="26">
        <v>23</v>
      </c>
      <c r="B528" s="26">
        <v>14</v>
      </c>
      <c r="C528" s="26" t="s">
        <v>114</v>
      </c>
      <c r="D528" s="26" t="s">
        <v>101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26">
        <f t="shared" si="24"/>
        <v>2.1911</v>
      </c>
      <c r="L528" s="26">
        <f t="shared" si="25"/>
        <v>9.8958999999999993</v>
      </c>
      <c r="M528" s="26">
        <f t="shared" si="26"/>
        <v>0.16120000000000001</v>
      </c>
    </row>
    <row r="529" spans="1:13" hidden="1" x14ac:dyDescent="0.3">
      <c r="A529" s="26">
        <v>23</v>
      </c>
      <c r="B529" s="26">
        <v>14</v>
      </c>
      <c r="C529" s="26" t="s">
        <v>114</v>
      </c>
      <c r="D529" s="26" t="s">
        <v>102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26">
        <f t="shared" si="24"/>
        <v>1.3643000000000001</v>
      </c>
      <c r="L529" s="26">
        <f t="shared" si="25"/>
        <v>9.8958999999999993</v>
      </c>
      <c r="M529" s="26">
        <f t="shared" si="26"/>
        <v>0.16120000000000001</v>
      </c>
    </row>
    <row r="530" spans="1:13" hidden="1" x14ac:dyDescent="0.3">
      <c r="A530" s="26">
        <v>23</v>
      </c>
      <c r="B530" s="26">
        <v>14</v>
      </c>
      <c r="C530" s="26" t="s">
        <v>115</v>
      </c>
      <c r="D530" s="26" t="s">
        <v>101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26">
        <f t="shared" si="24"/>
        <v>4.3680000000000003</v>
      </c>
      <c r="L530" s="26">
        <f t="shared" si="25"/>
        <v>12.630800000000001</v>
      </c>
      <c r="M530" s="26">
        <f t="shared" si="26"/>
        <v>3.8399999999999997E-2</v>
      </c>
    </row>
    <row r="531" spans="1:13" hidden="1" x14ac:dyDescent="0.3">
      <c r="A531" s="26">
        <v>23</v>
      </c>
      <c r="B531" s="26">
        <v>14</v>
      </c>
      <c r="C531" s="26" t="s">
        <v>115</v>
      </c>
      <c r="D531" s="26" t="s">
        <v>102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26">
        <f t="shared" si="24"/>
        <v>5.1947999999999999</v>
      </c>
      <c r="L531" s="26">
        <f t="shared" si="25"/>
        <v>12.630800000000001</v>
      </c>
      <c r="M531" s="26">
        <f t="shared" si="26"/>
        <v>3.8399999999999997E-2</v>
      </c>
    </row>
    <row r="532" spans="1:13" hidden="1" x14ac:dyDescent="0.3">
      <c r="A532" s="26">
        <v>23</v>
      </c>
      <c r="B532" s="26">
        <v>14</v>
      </c>
      <c r="C532" s="26" t="s">
        <v>116</v>
      </c>
      <c r="D532" s="26" t="s">
        <v>101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26">
        <f t="shared" si="24"/>
        <v>4.3871000000000002</v>
      </c>
      <c r="L532" s="26">
        <f t="shared" si="25"/>
        <v>2.3883999999999999</v>
      </c>
      <c r="M532" s="26">
        <f t="shared" si="26"/>
        <v>0.46550000000000002</v>
      </c>
    </row>
    <row r="533" spans="1:13" hidden="1" x14ac:dyDescent="0.3">
      <c r="A533" s="26">
        <v>23</v>
      </c>
      <c r="B533" s="26">
        <v>14</v>
      </c>
      <c r="C533" s="26" t="s">
        <v>116</v>
      </c>
      <c r="D533" s="26" t="s">
        <v>102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26">
        <f t="shared" si="24"/>
        <v>3.2846000000000002</v>
      </c>
      <c r="L533" s="26">
        <f t="shared" si="25"/>
        <v>2.3883999999999999</v>
      </c>
      <c r="M533" s="26">
        <f t="shared" si="26"/>
        <v>0.46550000000000002</v>
      </c>
    </row>
    <row r="534" spans="1:13" hidden="1" x14ac:dyDescent="0.3">
      <c r="A534" s="26">
        <v>23</v>
      </c>
      <c r="B534" s="26">
        <v>14</v>
      </c>
      <c r="C534" s="26" t="s">
        <v>117</v>
      </c>
      <c r="D534" s="26" t="s">
        <v>101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26">
        <f t="shared" si="24"/>
        <v>8.1392000000000007</v>
      </c>
      <c r="L534" s="26">
        <f t="shared" si="25"/>
        <v>5.7366999999999999</v>
      </c>
      <c r="M534" s="26">
        <f t="shared" si="26"/>
        <v>0.26379999999999998</v>
      </c>
    </row>
    <row r="535" spans="1:13" hidden="1" x14ac:dyDescent="0.3">
      <c r="A535" s="26">
        <v>23</v>
      </c>
      <c r="B535" s="26">
        <v>14</v>
      </c>
      <c r="C535" s="26" t="s">
        <v>117</v>
      </c>
      <c r="D535" s="26" t="s">
        <v>102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26">
        <f t="shared" si="24"/>
        <v>9.2416999999999998</v>
      </c>
      <c r="L535" s="26">
        <f t="shared" si="25"/>
        <v>5.7366999999999999</v>
      </c>
      <c r="M535" s="26">
        <f t="shared" si="26"/>
        <v>0.26379999999999998</v>
      </c>
    </row>
    <row r="536" spans="1:13" hidden="1" x14ac:dyDescent="0.3">
      <c r="A536" s="26">
        <v>23</v>
      </c>
      <c r="B536" s="26">
        <v>14</v>
      </c>
      <c r="C536" s="26" t="s">
        <v>118</v>
      </c>
      <c r="D536" s="26" t="s">
        <v>101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26">
        <f t="shared" si="24"/>
        <v>4.3871000000000002</v>
      </c>
      <c r="L536" s="26">
        <f t="shared" si="25"/>
        <v>2.3883999999999999</v>
      </c>
      <c r="M536" s="26">
        <f t="shared" si="26"/>
        <v>0.46550000000000002</v>
      </c>
    </row>
    <row r="537" spans="1:13" hidden="1" x14ac:dyDescent="0.3">
      <c r="A537" s="26">
        <v>23</v>
      </c>
      <c r="B537" s="26">
        <v>14</v>
      </c>
      <c r="C537" s="26" t="s">
        <v>118</v>
      </c>
      <c r="D537" s="26" t="s">
        <v>102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26">
        <f t="shared" si="24"/>
        <v>3.2846000000000002</v>
      </c>
      <c r="L537" s="26">
        <f t="shared" si="25"/>
        <v>2.3883999999999999</v>
      </c>
      <c r="M537" s="26">
        <f t="shared" si="26"/>
        <v>0.46550000000000002</v>
      </c>
    </row>
    <row r="538" spans="1:13" hidden="1" x14ac:dyDescent="0.3">
      <c r="A538" s="26">
        <v>23</v>
      </c>
      <c r="B538" s="26">
        <v>14</v>
      </c>
      <c r="C538" s="26" t="s">
        <v>119</v>
      </c>
      <c r="D538" s="26" t="s">
        <v>101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26">
        <f t="shared" si="24"/>
        <v>8.1392000000000007</v>
      </c>
      <c r="L538" s="26">
        <f t="shared" si="25"/>
        <v>5.7366999999999999</v>
      </c>
      <c r="M538" s="26">
        <f t="shared" si="26"/>
        <v>0.26379999999999998</v>
      </c>
    </row>
    <row r="539" spans="1:13" hidden="1" x14ac:dyDescent="0.3">
      <c r="A539" s="26">
        <v>23</v>
      </c>
      <c r="B539" s="26">
        <v>14</v>
      </c>
      <c r="C539" s="26" t="s">
        <v>119</v>
      </c>
      <c r="D539" s="26" t="s">
        <v>102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26">
        <f t="shared" si="24"/>
        <v>9.2416999999999998</v>
      </c>
      <c r="L539" s="26">
        <f t="shared" si="25"/>
        <v>5.7366999999999999</v>
      </c>
      <c r="M539" s="26">
        <f t="shared" si="26"/>
        <v>0.26379999999999998</v>
      </c>
    </row>
    <row r="540" spans="1:13" hidden="1" x14ac:dyDescent="0.3">
      <c r="A540" s="26">
        <v>23</v>
      </c>
      <c r="B540" s="26">
        <v>14</v>
      </c>
      <c r="C540" s="26" t="s">
        <v>120</v>
      </c>
      <c r="D540" s="26" t="s">
        <v>101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26">
        <f t="shared" si="24"/>
        <v>1.4035</v>
      </c>
      <c r="L540" s="26">
        <f t="shared" si="25"/>
        <v>9.5891999999999999</v>
      </c>
      <c r="M540" s="26">
        <f t="shared" si="26"/>
        <v>0.2006</v>
      </c>
    </row>
    <row r="541" spans="1:13" hidden="1" x14ac:dyDescent="0.3">
      <c r="A541" s="26">
        <v>23</v>
      </c>
      <c r="B541" s="26">
        <v>14</v>
      </c>
      <c r="C541" s="26" t="s">
        <v>120</v>
      </c>
      <c r="D541" s="26" t="s">
        <v>102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26">
        <f t="shared" si="24"/>
        <v>0.30099999999999999</v>
      </c>
      <c r="L541" s="26">
        <f t="shared" si="25"/>
        <v>9.5891999999999999</v>
      </c>
      <c r="M541" s="26">
        <f t="shared" si="26"/>
        <v>0.2006</v>
      </c>
    </row>
    <row r="542" spans="1:13" hidden="1" x14ac:dyDescent="0.3">
      <c r="A542" s="26">
        <v>23</v>
      </c>
      <c r="B542" s="26">
        <v>14</v>
      </c>
      <c r="C542" s="26" t="s">
        <v>121</v>
      </c>
      <c r="D542" s="26" t="s">
        <v>101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26">
        <f t="shared" si="24"/>
        <v>5.1555999999999997</v>
      </c>
      <c r="L542" s="26">
        <f t="shared" si="25"/>
        <v>12.9375</v>
      </c>
      <c r="M542" s="26">
        <f t="shared" si="26"/>
        <v>1.1000000000000001E-3</v>
      </c>
    </row>
    <row r="543" spans="1:13" hidden="1" x14ac:dyDescent="0.3">
      <c r="A543" s="26">
        <v>23</v>
      </c>
      <c r="B543" s="26">
        <v>14</v>
      </c>
      <c r="C543" s="26" t="s">
        <v>121</v>
      </c>
      <c r="D543" s="26" t="s">
        <v>102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26">
        <f t="shared" si="24"/>
        <v>6.2580999999999998</v>
      </c>
      <c r="L543" s="26">
        <f t="shared" si="25"/>
        <v>12.9375</v>
      </c>
      <c r="M543" s="26">
        <f t="shared" si="26"/>
        <v>1.1000000000000001E-3</v>
      </c>
    </row>
    <row r="544" spans="1:13" hidden="1" x14ac:dyDescent="0.3">
      <c r="A544" s="26">
        <v>23</v>
      </c>
      <c r="B544" s="26">
        <v>14</v>
      </c>
      <c r="C544" s="26" t="s">
        <v>122</v>
      </c>
      <c r="D544" s="26" t="s">
        <v>101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26">
        <f t="shared" si="24"/>
        <v>1.4035</v>
      </c>
      <c r="L544" s="26">
        <f t="shared" si="25"/>
        <v>9.5891999999999999</v>
      </c>
      <c r="M544" s="26">
        <f t="shared" si="26"/>
        <v>0.2006</v>
      </c>
    </row>
    <row r="545" spans="1:13" hidden="1" x14ac:dyDescent="0.3">
      <c r="A545" s="26">
        <v>23</v>
      </c>
      <c r="B545" s="26">
        <v>14</v>
      </c>
      <c r="C545" s="26" t="s">
        <v>122</v>
      </c>
      <c r="D545" s="26" t="s">
        <v>102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26">
        <f t="shared" si="24"/>
        <v>0.30099999999999999</v>
      </c>
      <c r="L545" s="26">
        <f t="shared" si="25"/>
        <v>9.5891999999999999</v>
      </c>
      <c r="M545" s="26">
        <f t="shared" si="26"/>
        <v>0.2006</v>
      </c>
    </row>
    <row r="546" spans="1:13" hidden="1" x14ac:dyDescent="0.3">
      <c r="A546" s="26">
        <v>23</v>
      </c>
      <c r="B546" s="26">
        <v>14</v>
      </c>
      <c r="C546" s="26" t="s">
        <v>123</v>
      </c>
      <c r="D546" s="26" t="s">
        <v>101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26">
        <f t="shared" si="24"/>
        <v>5.1555999999999997</v>
      </c>
      <c r="L546" s="26">
        <f t="shared" si="25"/>
        <v>12.9375</v>
      </c>
      <c r="M546" s="26">
        <f t="shared" si="26"/>
        <v>1.1000000000000001E-3</v>
      </c>
    </row>
    <row r="547" spans="1:13" hidden="1" x14ac:dyDescent="0.3">
      <c r="A547" s="26">
        <v>23</v>
      </c>
      <c r="B547" s="26">
        <v>14</v>
      </c>
      <c r="C547" s="26" t="s">
        <v>123</v>
      </c>
      <c r="D547" s="26" t="s">
        <v>102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26">
        <f t="shared" si="24"/>
        <v>6.2580999999999998</v>
      </c>
      <c r="L547" s="26">
        <f t="shared" si="25"/>
        <v>12.9375</v>
      </c>
      <c r="M547" s="26">
        <f t="shared" si="26"/>
        <v>1.1000000000000001E-3</v>
      </c>
    </row>
    <row r="548" spans="1:13" hidden="1" x14ac:dyDescent="0.3">
      <c r="A548" s="26">
        <v>23</v>
      </c>
      <c r="B548" s="26">
        <v>14</v>
      </c>
      <c r="C548" s="26" t="s">
        <v>124</v>
      </c>
      <c r="D548" s="26" t="s">
        <v>101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26">
        <f t="shared" si="24"/>
        <v>5.1748000000000003</v>
      </c>
      <c r="L548" s="26">
        <f t="shared" si="25"/>
        <v>9.8958999999999993</v>
      </c>
      <c r="M548" s="26">
        <f t="shared" si="26"/>
        <v>0.46550000000000002</v>
      </c>
    </row>
    <row r="549" spans="1:13" hidden="1" x14ac:dyDescent="0.3">
      <c r="A549" s="26">
        <v>23</v>
      </c>
      <c r="B549" s="26">
        <v>14</v>
      </c>
      <c r="C549" s="26" t="s">
        <v>124</v>
      </c>
      <c r="D549" s="26" t="s">
        <v>102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26">
        <f t="shared" si="24"/>
        <v>4.3479000000000001</v>
      </c>
      <c r="L549" s="26">
        <f t="shared" si="25"/>
        <v>9.8958999999999993</v>
      </c>
      <c r="M549" s="26">
        <f t="shared" si="26"/>
        <v>0.46550000000000002</v>
      </c>
    </row>
    <row r="550" spans="1:13" hidden="1" x14ac:dyDescent="0.3">
      <c r="A550" s="26">
        <v>23</v>
      </c>
      <c r="B550" s="26">
        <v>14</v>
      </c>
      <c r="C550" s="26" t="s">
        <v>125</v>
      </c>
      <c r="D550" s="26" t="s">
        <v>101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26">
        <f t="shared" si="24"/>
        <v>8.1392000000000007</v>
      </c>
      <c r="L550" s="26">
        <f t="shared" si="25"/>
        <v>12.9375</v>
      </c>
      <c r="M550" s="26">
        <f t="shared" si="26"/>
        <v>0.30330000000000001</v>
      </c>
    </row>
    <row r="551" spans="1:13" hidden="1" x14ac:dyDescent="0.3">
      <c r="A551" s="26">
        <v>23</v>
      </c>
      <c r="B551" s="26">
        <v>14</v>
      </c>
      <c r="C551" s="26" t="s">
        <v>125</v>
      </c>
      <c r="D551" s="26" t="s">
        <v>102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26">
        <f t="shared" si="24"/>
        <v>9.2416999999999998</v>
      </c>
      <c r="L551" s="26">
        <f t="shared" si="25"/>
        <v>12.9375</v>
      </c>
      <c r="M551" s="26">
        <f t="shared" si="26"/>
        <v>0.30330000000000001</v>
      </c>
    </row>
    <row r="552" spans="1:13" hidden="1" x14ac:dyDescent="0.3">
      <c r="A552" s="26">
        <v>23</v>
      </c>
      <c r="B552" s="26">
        <v>19</v>
      </c>
      <c r="C552" s="26" t="s">
        <v>85</v>
      </c>
      <c r="D552" s="26" t="s">
        <v>101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26">
        <f t="shared" si="24"/>
        <v>7.9520999999999997</v>
      </c>
      <c r="L552" s="26">
        <f t="shared" si="25"/>
        <v>6.1966999999999999</v>
      </c>
      <c r="M552" s="26">
        <f t="shared" si="26"/>
        <v>0.877</v>
      </c>
    </row>
    <row r="553" spans="1:13" hidden="1" x14ac:dyDescent="0.3">
      <c r="A553" s="26">
        <v>23</v>
      </c>
      <c r="B553" s="26">
        <v>19</v>
      </c>
      <c r="C553" s="26" t="s">
        <v>85</v>
      </c>
      <c r="D553" s="26" t="s">
        <v>102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26">
        <f t="shared" si="24"/>
        <v>13.464600000000001</v>
      </c>
      <c r="L553" s="26">
        <f t="shared" si="25"/>
        <v>6.1966999999999999</v>
      </c>
      <c r="M553" s="26">
        <f t="shared" si="26"/>
        <v>0.877</v>
      </c>
    </row>
    <row r="554" spans="1:13" hidden="1" x14ac:dyDescent="0.3">
      <c r="A554" s="26">
        <v>23</v>
      </c>
      <c r="B554" s="26">
        <v>19</v>
      </c>
      <c r="C554" s="26" t="s">
        <v>86</v>
      </c>
      <c r="D554" s="26" t="s">
        <v>101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26">
        <f t="shared" si="24"/>
        <v>2.5649999999999999</v>
      </c>
      <c r="L554" s="26">
        <f t="shared" si="25"/>
        <v>0.4128</v>
      </c>
      <c r="M554" s="26">
        <f t="shared" si="26"/>
        <v>0.2036</v>
      </c>
    </row>
    <row r="555" spans="1:13" hidden="1" x14ac:dyDescent="0.3">
      <c r="A555" s="26">
        <v>23</v>
      </c>
      <c r="B555" s="26">
        <v>19</v>
      </c>
      <c r="C555" s="26" t="s">
        <v>86</v>
      </c>
      <c r="D555" s="26" t="s">
        <v>102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26">
        <f t="shared" si="24"/>
        <v>2.5649999999999999</v>
      </c>
      <c r="L555" s="26">
        <f t="shared" si="25"/>
        <v>0.4128</v>
      </c>
      <c r="M555" s="26">
        <f t="shared" si="26"/>
        <v>0.2036</v>
      </c>
    </row>
    <row r="556" spans="1:13" hidden="1" x14ac:dyDescent="0.3">
      <c r="A556" s="26">
        <v>23</v>
      </c>
      <c r="B556" s="26">
        <v>19</v>
      </c>
      <c r="C556" s="26" t="s">
        <v>103</v>
      </c>
      <c r="D556" s="26" t="s">
        <v>101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26">
        <f t="shared" si="24"/>
        <v>3.9706999999999999</v>
      </c>
      <c r="L556" s="26">
        <f t="shared" si="25"/>
        <v>5.5110999999999999</v>
      </c>
      <c r="M556" s="26">
        <f t="shared" si="26"/>
        <v>3.6457999999999999</v>
      </c>
    </row>
    <row r="557" spans="1:13" hidden="1" x14ac:dyDescent="0.3">
      <c r="A557" s="26">
        <v>23</v>
      </c>
      <c r="B557" s="26">
        <v>19</v>
      </c>
      <c r="C557" s="26" t="s">
        <v>103</v>
      </c>
      <c r="D557" s="26" t="s">
        <v>102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26">
        <f t="shared" si="24"/>
        <v>3.9706999999999999</v>
      </c>
      <c r="L557" s="26">
        <f t="shared" si="25"/>
        <v>5.5110999999999999</v>
      </c>
      <c r="M557" s="26">
        <f t="shared" si="26"/>
        <v>3.6457999999999999</v>
      </c>
    </row>
    <row r="558" spans="1:13" hidden="1" x14ac:dyDescent="0.3">
      <c r="A558" s="26">
        <v>23</v>
      </c>
      <c r="B558" s="26">
        <v>19</v>
      </c>
      <c r="C558" s="26" t="s">
        <v>104</v>
      </c>
      <c r="D558" s="26" t="s">
        <v>101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26">
        <f t="shared" si="24"/>
        <v>14.065300000000001</v>
      </c>
      <c r="L558" s="26">
        <f t="shared" si="25"/>
        <v>18.6096</v>
      </c>
      <c r="M558" s="26">
        <f t="shared" si="26"/>
        <v>1.1685000000000001</v>
      </c>
    </row>
    <row r="559" spans="1:13" hidden="1" x14ac:dyDescent="0.3">
      <c r="A559" s="26">
        <v>23</v>
      </c>
      <c r="B559" s="26">
        <v>19</v>
      </c>
      <c r="C559" s="26" t="s">
        <v>104</v>
      </c>
      <c r="D559" s="26" t="s">
        <v>102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26">
        <f t="shared" si="24"/>
        <v>14.065300000000001</v>
      </c>
      <c r="L559" s="26">
        <f t="shared" si="25"/>
        <v>18.6096</v>
      </c>
      <c r="M559" s="26">
        <f t="shared" si="26"/>
        <v>1.1685000000000001</v>
      </c>
    </row>
    <row r="560" spans="1:13" hidden="1" x14ac:dyDescent="0.3">
      <c r="A560" s="26">
        <v>23</v>
      </c>
      <c r="B560" s="26">
        <v>19</v>
      </c>
      <c r="C560" s="26" t="s">
        <v>105</v>
      </c>
      <c r="D560" s="26" t="s">
        <v>101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26">
        <f t="shared" si="24"/>
        <v>10.517099999999999</v>
      </c>
      <c r="L560" s="26">
        <f t="shared" si="25"/>
        <v>5.7839</v>
      </c>
      <c r="M560" s="26">
        <f t="shared" si="26"/>
        <v>1.0806</v>
      </c>
    </row>
    <row r="561" spans="1:13" hidden="1" x14ac:dyDescent="0.3">
      <c r="A561" s="26">
        <v>23</v>
      </c>
      <c r="B561" s="26">
        <v>19</v>
      </c>
      <c r="C561" s="26" t="s">
        <v>105</v>
      </c>
      <c r="D561" s="26" t="s">
        <v>102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26">
        <f t="shared" si="24"/>
        <v>16.029599999999999</v>
      </c>
      <c r="L561" s="26">
        <f t="shared" si="25"/>
        <v>5.7839</v>
      </c>
      <c r="M561" s="26">
        <f t="shared" si="26"/>
        <v>1.0806</v>
      </c>
    </row>
    <row r="562" spans="1:13" hidden="1" x14ac:dyDescent="0.3">
      <c r="A562" s="26">
        <v>23</v>
      </c>
      <c r="B562" s="26">
        <v>19</v>
      </c>
      <c r="C562" s="26" t="s">
        <v>106</v>
      </c>
      <c r="D562" s="26" t="s">
        <v>101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26">
        <f t="shared" si="24"/>
        <v>11.132999999999999</v>
      </c>
      <c r="L562" s="26">
        <f t="shared" si="25"/>
        <v>8.6753999999999998</v>
      </c>
      <c r="M562" s="26">
        <f t="shared" si="26"/>
        <v>1.2278</v>
      </c>
    </row>
    <row r="563" spans="1:13" hidden="1" x14ac:dyDescent="0.3">
      <c r="A563" s="26">
        <v>23</v>
      </c>
      <c r="B563" s="26">
        <v>19</v>
      </c>
      <c r="C563" s="26" t="s">
        <v>106</v>
      </c>
      <c r="D563" s="26" t="s">
        <v>102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26">
        <f t="shared" si="24"/>
        <v>18.8505</v>
      </c>
      <c r="L563" s="26">
        <f t="shared" si="25"/>
        <v>8.6753999999999998</v>
      </c>
      <c r="M563" s="26">
        <f t="shared" si="26"/>
        <v>1.2278</v>
      </c>
    </row>
    <row r="564" spans="1:13" hidden="1" x14ac:dyDescent="0.3">
      <c r="A564" s="26">
        <v>23</v>
      </c>
      <c r="B564" s="26">
        <v>19</v>
      </c>
      <c r="C564" s="26" t="s">
        <v>107</v>
      </c>
      <c r="D564" s="26" t="s">
        <v>101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26">
        <f t="shared" si="24"/>
        <v>13.646599999999999</v>
      </c>
      <c r="L564" s="26">
        <f t="shared" si="25"/>
        <v>6.7755999999999998</v>
      </c>
      <c r="M564" s="26">
        <f t="shared" si="26"/>
        <v>1.3781000000000001</v>
      </c>
    </row>
    <row r="565" spans="1:13" hidden="1" x14ac:dyDescent="0.3">
      <c r="A565" s="26">
        <v>23</v>
      </c>
      <c r="B565" s="26">
        <v>19</v>
      </c>
      <c r="C565" s="26" t="s">
        <v>107</v>
      </c>
      <c r="D565" s="26" t="s">
        <v>102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26">
        <f t="shared" si="24"/>
        <v>20.261600000000001</v>
      </c>
      <c r="L565" s="26">
        <f t="shared" si="25"/>
        <v>6.7755999999999998</v>
      </c>
      <c r="M565" s="26">
        <f t="shared" si="26"/>
        <v>1.3781000000000001</v>
      </c>
    </row>
    <row r="566" spans="1:13" hidden="1" x14ac:dyDescent="0.3">
      <c r="A566" s="26">
        <v>23</v>
      </c>
      <c r="B566" s="26">
        <v>19</v>
      </c>
      <c r="C566" s="26" t="s">
        <v>108</v>
      </c>
      <c r="D566" s="26" t="s">
        <v>101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26">
        <f t="shared" si="24"/>
        <v>1.5979000000000001</v>
      </c>
      <c r="L566" s="26">
        <f t="shared" si="25"/>
        <v>2.1385000000000001</v>
      </c>
      <c r="M566" s="26">
        <f t="shared" si="26"/>
        <v>5.8933999999999997</v>
      </c>
    </row>
    <row r="567" spans="1:13" hidden="1" x14ac:dyDescent="0.3">
      <c r="A567" s="26">
        <v>23</v>
      </c>
      <c r="B567" s="26">
        <v>19</v>
      </c>
      <c r="C567" s="26" t="s">
        <v>108</v>
      </c>
      <c r="D567" s="26" t="s">
        <v>102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26">
        <f t="shared" si="24"/>
        <v>6.5591999999999997</v>
      </c>
      <c r="L567" s="26">
        <f t="shared" si="25"/>
        <v>2.1385000000000001</v>
      </c>
      <c r="M567" s="26">
        <f t="shared" si="26"/>
        <v>5.8933999999999997</v>
      </c>
    </row>
    <row r="568" spans="1:13" hidden="1" x14ac:dyDescent="0.3">
      <c r="A568" s="26">
        <v>23</v>
      </c>
      <c r="B568" s="26">
        <v>19</v>
      </c>
      <c r="C568" s="26" t="s">
        <v>109</v>
      </c>
      <c r="D568" s="26" t="s">
        <v>101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26">
        <f t="shared" si="24"/>
        <v>12.7159</v>
      </c>
      <c r="L568" s="26">
        <f t="shared" si="25"/>
        <v>13.2927</v>
      </c>
      <c r="M568" s="26">
        <f t="shared" si="26"/>
        <v>4.3148</v>
      </c>
    </row>
    <row r="569" spans="1:13" hidden="1" x14ac:dyDescent="0.3">
      <c r="A569" s="26">
        <v>23</v>
      </c>
      <c r="B569" s="26">
        <v>19</v>
      </c>
      <c r="C569" s="26" t="s">
        <v>109</v>
      </c>
      <c r="D569" s="26" t="s">
        <v>102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26">
        <f t="shared" si="24"/>
        <v>17.677099999999999</v>
      </c>
      <c r="L569" s="26">
        <f t="shared" si="25"/>
        <v>13.2927</v>
      </c>
      <c r="M569" s="26">
        <f t="shared" si="26"/>
        <v>4.3148</v>
      </c>
    </row>
    <row r="570" spans="1:13" hidden="1" x14ac:dyDescent="0.3">
      <c r="A570" s="26">
        <v>23</v>
      </c>
      <c r="B570" s="26">
        <v>19</v>
      </c>
      <c r="C570" s="26" t="s">
        <v>110</v>
      </c>
      <c r="D570" s="26" t="s">
        <v>101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26">
        <f t="shared" si="24"/>
        <v>1.5979000000000001</v>
      </c>
      <c r="L570" s="26">
        <f t="shared" si="25"/>
        <v>2.1385000000000001</v>
      </c>
      <c r="M570" s="26">
        <f t="shared" si="26"/>
        <v>5.8933999999999997</v>
      </c>
    </row>
    <row r="571" spans="1:13" hidden="1" x14ac:dyDescent="0.3">
      <c r="A571" s="26">
        <v>23</v>
      </c>
      <c r="B571" s="26">
        <v>19</v>
      </c>
      <c r="C571" s="26" t="s">
        <v>110</v>
      </c>
      <c r="D571" s="26" t="s">
        <v>102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26">
        <f t="shared" si="24"/>
        <v>6.5591999999999997</v>
      </c>
      <c r="L571" s="26">
        <f t="shared" si="25"/>
        <v>2.1385000000000001</v>
      </c>
      <c r="M571" s="26">
        <f t="shared" si="26"/>
        <v>5.8933999999999997</v>
      </c>
    </row>
    <row r="572" spans="1:13" hidden="1" x14ac:dyDescent="0.3">
      <c r="A572" s="26">
        <v>23</v>
      </c>
      <c r="B572" s="26">
        <v>19</v>
      </c>
      <c r="C572" s="26" t="s">
        <v>111</v>
      </c>
      <c r="D572" s="26" t="s">
        <v>101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26">
        <f t="shared" si="24"/>
        <v>12.7159</v>
      </c>
      <c r="L572" s="26">
        <f t="shared" si="25"/>
        <v>13.2927</v>
      </c>
      <c r="M572" s="26">
        <f t="shared" si="26"/>
        <v>4.3148</v>
      </c>
    </row>
    <row r="573" spans="1:13" hidden="1" x14ac:dyDescent="0.3">
      <c r="A573" s="26">
        <v>23</v>
      </c>
      <c r="B573" s="26">
        <v>19</v>
      </c>
      <c r="C573" s="26" t="s">
        <v>111</v>
      </c>
      <c r="D573" s="26" t="s">
        <v>102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26">
        <f t="shared" si="24"/>
        <v>17.677099999999999</v>
      </c>
      <c r="L573" s="26">
        <f t="shared" si="25"/>
        <v>13.2927</v>
      </c>
      <c r="M573" s="26">
        <f t="shared" si="26"/>
        <v>4.3148</v>
      </c>
    </row>
    <row r="574" spans="1:13" hidden="1" x14ac:dyDescent="0.3">
      <c r="A574" s="26">
        <v>23</v>
      </c>
      <c r="B574" s="26">
        <v>19</v>
      </c>
      <c r="C574" s="26" t="s">
        <v>112</v>
      </c>
      <c r="D574" s="26" t="s">
        <v>101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26">
        <f t="shared" si="24"/>
        <v>12.5345</v>
      </c>
      <c r="L574" s="26">
        <f t="shared" si="25"/>
        <v>20.476400000000002</v>
      </c>
      <c r="M574" s="26">
        <f t="shared" si="26"/>
        <v>2.4251999999999998</v>
      </c>
    </row>
    <row r="575" spans="1:13" hidden="1" x14ac:dyDescent="0.3">
      <c r="A575" s="26">
        <v>23</v>
      </c>
      <c r="B575" s="26">
        <v>19</v>
      </c>
      <c r="C575" s="26" t="s">
        <v>112</v>
      </c>
      <c r="D575" s="26" t="s">
        <v>102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26">
        <f t="shared" si="24"/>
        <v>7.5731999999999999</v>
      </c>
      <c r="L575" s="26">
        <f t="shared" si="25"/>
        <v>20.476400000000002</v>
      </c>
      <c r="M575" s="26">
        <f t="shared" si="26"/>
        <v>2.4251999999999998</v>
      </c>
    </row>
    <row r="576" spans="1:13" hidden="1" x14ac:dyDescent="0.3">
      <c r="A576" s="26">
        <v>23</v>
      </c>
      <c r="B576" s="26">
        <v>19</v>
      </c>
      <c r="C576" s="26" t="s">
        <v>113</v>
      </c>
      <c r="D576" s="26" t="s">
        <v>101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26">
        <f t="shared" si="24"/>
        <v>26.848299999999998</v>
      </c>
      <c r="L576" s="26">
        <f t="shared" si="25"/>
        <v>31.630500000000001</v>
      </c>
      <c r="M576" s="26">
        <f t="shared" si="26"/>
        <v>0.84660000000000002</v>
      </c>
    </row>
    <row r="577" spans="1:13" hidden="1" x14ac:dyDescent="0.3">
      <c r="A577" s="26">
        <v>23</v>
      </c>
      <c r="B577" s="26">
        <v>19</v>
      </c>
      <c r="C577" s="26" t="s">
        <v>113</v>
      </c>
      <c r="D577" s="26" t="s">
        <v>102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26">
        <f t="shared" si="24"/>
        <v>31.8096</v>
      </c>
      <c r="L577" s="26">
        <f t="shared" si="25"/>
        <v>31.630500000000001</v>
      </c>
      <c r="M577" s="26">
        <f t="shared" si="26"/>
        <v>0.84660000000000002</v>
      </c>
    </row>
    <row r="578" spans="1:13" hidden="1" x14ac:dyDescent="0.3">
      <c r="A578" s="26">
        <v>23</v>
      </c>
      <c r="B578" s="26">
        <v>19</v>
      </c>
      <c r="C578" s="26" t="s">
        <v>114</v>
      </c>
      <c r="D578" s="26" t="s">
        <v>101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26">
        <f t="shared" si="24"/>
        <v>12.5345</v>
      </c>
      <c r="L578" s="26">
        <f t="shared" si="25"/>
        <v>20.476400000000002</v>
      </c>
      <c r="M578" s="26">
        <f t="shared" si="26"/>
        <v>2.4251999999999998</v>
      </c>
    </row>
    <row r="579" spans="1:13" hidden="1" x14ac:dyDescent="0.3">
      <c r="A579" s="26">
        <v>23</v>
      </c>
      <c r="B579" s="26">
        <v>19</v>
      </c>
      <c r="C579" s="26" t="s">
        <v>114</v>
      </c>
      <c r="D579" s="26" t="s">
        <v>102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26">
        <f t="shared" ref="K579:K642" si="27">ABS(E579)</f>
        <v>7.5731999999999999</v>
      </c>
      <c r="L579" s="26">
        <f t="shared" ref="L579:L642" si="28">ABS(F579)</f>
        <v>20.476400000000002</v>
      </c>
      <c r="M579" s="26">
        <f t="shared" ref="M579:M642" si="29">ABS(G579)</f>
        <v>2.4251999999999998</v>
      </c>
    </row>
    <row r="580" spans="1:13" hidden="1" x14ac:dyDescent="0.3">
      <c r="A580" s="26">
        <v>23</v>
      </c>
      <c r="B580" s="26">
        <v>19</v>
      </c>
      <c r="C580" s="26" t="s">
        <v>115</v>
      </c>
      <c r="D580" s="26" t="s">
        <v>101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26">
        <f t="shared" si="27"/>
        <v>26.848299999999998</v>
      </c>
      <c r="L580" s="26">
        <f t="shared" si="28"/>
        <v>31.630500000000001</v>
      </c>
      <c r="M580" s="26">
        <f t="shared" si="29"/>
        <v>0.84660000000000002</v>
      </c>
    </row>
    <row r="581" spans="1:13" hidden="1" x14ac:dyDescent="0.3">
      <c r="A581" s="26">
        <v>23</v>
      </c>
      <c r="B581" s="26">
        <v>19</v>
      </c>
      <c r="C581" s="26" t="s">
        <v>115</v>
      </c>
      <c r="D581" s="26" t="s">
        <v>102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26">
        <f t="shared" si="27"/>
        <v>31.8096</v>
      </c>
      <c r="L581" s="26">
        <f t="shared" si="28"/>
        <v>31.630500000000001</v>
      </c>
      <c r="M581" s="26">
        <f t="shared" si="29"/>
        <v>0.84660000000000002</v>
      </c>
    </row>
    <row r="582" spans="1:13" hidden="1" x14ac:dyDescent="0.3">
      <c r="A582" s="26">
        <v>23</v>
      </c>
      <c r="B582" s="26">
        <v>19</v>
      </c>
      <c r="C582" s="26" t="s">
        <v>116</v>
      </c>
      <c r="D582" s="26" t="s">
        <v>101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26">
        <f t="shared" si="27"/>
        <v>6.5486000000000004</v>
      </c>
      <c r="L582" s="26">
        <f t="shared" si="28"/>
        <v>0.69230000000000003</v>
      </c>
      <c r="M582" s="26">
        <f t="shared" si="29"/>
        <v>6.3601000000000001</v>
      </c>
    </row>
    <row r="583" spans="1:13" hidden="1" x14ac:dyDescent="0.3">
      <c r="A583" s="26">
        <v>23</v>
      </c>
      <c r="B583" s="26">
        <v>19</v>
      </c>
      <c r="C583" s="26" t="s">
        <v>116</v>
      </c>
      <c r="D583" s="26" t="s">
        <v>102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26">
        <f t="shared" si="27"/>
        <v>13.163600000000001</v>
      </c>
      <c r="L583" s="26">
        <f t="shared" si="28"/>
        <v>0.69230000000000003</v>
      </c>
      <c r="M583" s="26">
        <f t="shared" si="29"/>
        <v>6.3601000000000001</v>
      </c>
    </row>
    <row r="584" spans="1:13" hidden="1" x14ac:dyDescent="0.3">
      <c r="A584" s="26">
        <v>23</v>
      </c>
      <c r="B584" s="26">
        <v>19</v>
      </c>
      <c r="C584" s="26" t="s">
        <v>117</v>
      </c>
      <c r="D584" s="26" t="s">
        <v>101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26">
        <f t="shared" si="27"/>
        <v>17.666499999999999</v>
      </c>
      <c r="L584" s="26">
        <f t="shared" si="28"/>
        <v>14.738899999999999</v>
      </c>
      <c r="M584" s="26">
        <f t="shared" si="29"/>
        <v>3.8481000000000001</v>
      </c>
    </row>
    <row r="585" spans="1:13" hidden="1" x14ac:dyDescent="0.3">
      <c r="A585" s="26">
        <v>23</v>
      </c>
      <c r="B585" s="26">
        <v>19</v>
      </c>
      <c r="C585" s="26" t="s">
        <v>117</v>
      </c>
      <c r="D585" s="26" t="s">
        <v>102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26">
        <f t="shared" si="27"/>
        <v>24.281500000000001</v>
      </c>
      <c r="L585" s="26">
        <f t="shared" si="28"/>
        <v>14.738899999999999</v>
      </c>
      <c r="M585" s="26">
        <f t="shared" si="29"/>
        <v>3.8481000000000001</v>
      </c>
    </row>
    <row r="586" spans="1:13" hidden="1" x14ac:dyDescent="0.3">
      <c r="A586" s="26">
        <v>23</v>
      </c>
      <c r="B586" s="26">
        <v>19</v>
      </c>
      <c r="C586" s="26" t="s">
        <v>118</v>
      </c>
      <c r="D586" s="26" t="s">
        <v>101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26">
        <f t="shared" si="27"/>
        <v>6.5486000000000004</v>
      </c>
      <c r="L586" s="26">
        <f t="shared" si="28"/>
        <v>0.69230000000000003</v>
      </c>
      <c r="M586" s="26">
        <f t="shared" si="29"/>
        <v>6.3601000000000001</v>
      </c>
    </row>
    <row r="587" spans="1:13" hidden="1" x14ac:dyDescent="0.3">
      <c r="A587" s="26">
        <v>23</v>
      </c>
      <c r="B587" s="26">
        <v>19</v>
      </c>
      <c r="C587" s="26" t="s">
        <v>118</v>
      </c>
      <c r="D587" s="26" t="s">
        <v>102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26">
        <f t="shared" si="27"/>
        <v>13.163600000000001</v>
      </c>
      <c r="L587" s="26">
        <f t="shared" si="28"/>
        <v>0.69230000000000003</v>
      </c>
      <c r="M587" s="26">
        <f t="shared" si="29"/>
        <v>6.3601000000000001</v>
      </c>
    </row>
    <row r="588" spans="1:13" hidden="1" x14ac:dyDescent="0.3">
      <c r="A588" s="26">
        <v>23</v>
      </c>
      <c r="B588" s="26">
        <v>19</v>
      </c>
      <c r="C588" s="26" t="s">
        <v>119</v>
      </c>
      <c r="D588" s="26" t="s">
        <v>101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26">
        <f t="shared" si="27"/>
        <v>17.666499999999999</v>
      </c>
      <c r="L588" s="26">
        <f t="shared" si="28"/>
        <v>14.738899999999999</v>
      </c>
      <c r="M588" s="26">
        <f t="shared" si="29"/>
        <v>3.8481000000000001</v>
      </c>
    </row>
    <row r="589" spans="1:13" hidden="1" x14ac:dyDescent="0.3">
      <c r="A589" s="26">
        <v>23</v>
      </c>
      <c r="B589" s="26">
        <v>19</v>
      </c>
      <c r="C589" s="26" t="s">
        <v>119</v>
      </c>
      <c r="D589" s="26" t="s">
        <v>102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26">
        <f t="shared" si="27"/>
        <v>24.281500000000001</v>
      </c>
      <c r="L589" s="26">
        <f t="shared" si="28"/>
        <v>14.738899999999999</v>
      </c>
      <c r="M589" s="26">
        <f t="shared" si="29"/>
        <v>3.8481000000000001</v>
      </c>
    </row>
    <row r="590" spans="1:13" hidden="1" x14ac:dyDescent="0.3">
      <c r="A590" s="26">
        <v>23</v>
      </c>
      <c r="B590" s="26">
        <v>19</v>
      </c>
      <c r="C590" s="26" t="s">
        <v>120</v>
      </c>
      <c r="D590" s="26" t="s">
        <v>101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26">
        <f t="shared" si="27"/>
        <v>7.5838999999999999</v>
      </c>
      <c r="L590" s="26">
        <f t="shared" si="28"/>
        <v>19.030100000000001</v>
      </c>
      <c r="M590" s="26">
        <f t="shared" si="29"/>
        <v>2.8919000000000001</v>
      </c>
    </row>
    <row r="591" spans="1:13" hidden="1" x14ac:dyDescent="0.3">
      <c r="A591" s="26">
        <v>23</v>
      </c>
      <c r="B591" s="26">
        <v>19</v>
      </c>
      <c r="C591" s="26" t="s">
        <v>120</v>
      </c>
      <c r="D591" s="26" t="s">
        <v>102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26">
        <f t="shared" si="27"/>
        <v>0.96889999999999998</v>
      </c>
      <c r="L591" s="26">
        <f t="shared" si="28"/>
        <v>19.030100000000001</v>
      </c>
      <c r="M591" s="26">
        <f t="shared" si="29"/>
        <v>2.8919000000000001</v>
      </c>
    </row>
    <row r="592" spans="1:13" hidden="1" x14ac:dyDescent="0.3">
      <c r="A592" s="26">
        <v>23</v>
      </c>
      <c r="B592" s="26">
        <v>19</v>
      </c>
      <c r="C592" s="26" t="s">
        <v>121</v>
      </c>
      <c r="D592" s="26" t="s">
        <v>101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26">
        <f t="shared" si="27"/>
        <v>31.798999999999999</v>
      </c>
      <c r="L592" s="26">
        <f t="shared" si="28"/>
        <v>33.076700000000002</v>
      </c>
      <c r="M592" s="26">
        <f t="shared" si="29"/>
        <v>0.38</v>
      </c>
    </row>
    <row r="593" spans="1:13" hidden="1" x14ac:dyDescent="0.3">
      <c r="A593" s="26">
        <v>23</v>
      </c>
      <c r="B593" s="26">
        <v>19</v>
      </c>
      <c r="C593" s="26" t="s">
        <v>121</v>
      </c>
      <c r="D593" s="26" t="s">
        <v>102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26">
        <f t="shared" si="27"/>
        <v>38.414000000000001</v>
      </c>
      <c r="L593" s="26">
        <f t="shared" si="28"/>
        <v>33.076700000000002</v>
      </c>
      <c r="M593" s="26">
        <f t="shared" si="29"/>
        <v>0.38</v>
      </c>
    </row>
    <row r="594" spans="1:13" hidden="1" x14ac:dyDescent="0.3">
      <c r="A594" s="26">
        <v>23</v>
      </c>
      <c r="B594" s="26">
        <v>19</v>
      </c>
      <c r="C594" s="26" t="s">
        <v>122</v>
      </c>
      <c r="D594" s="26" t="s">
        <v>101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26">
        <f t="shared" si="27"/>
        <v>7.5838999999999999</v>
      </c>
      <c r="L594" s="26">
        <f t="shared" si="28"/>
        <v>19.030100000000001</v>
      </c>
      <c r="M594" s="26">
        <f t="shared" si="29"/>
        <v>2.8919000000000001</v>
      </c>
    </row>
    <row r="595" spans="1:13" hidden="1" x14ac:dyDescent="0.3">
      <c r="A595" s="26">
        <v>23</v>
      </c>
      <c r="B595" s="26">
        <v>19</v>
      </c>
      <c r="C595" s="26" t="s">
        <v>122</v>
      </c>
      <c r="D595" s="26" t="s">
        <v>102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26">
        <f t="shared" si="27"/>
        <v>0.96889999999999998</v>
      </c>
      <c r="L595" s="26">
        <f t="shared" si="28"/>
        <v>19.030100000000001</v>
      </c>
      <c r="M595" s="26">
        <f t="shared" si="29"/>
        <v>2.8919000000000001</v>
      </c>
    </row>
    <row r="596" spans="1:13" hidden="1" x14ac:dyDescent="0.3">
      <c r="A596" s="26">
        <v>23</v>
      </c>
      <c r="B596" s="26">
        <v>19</v>
      </c>
      <c r="C596" s="26" t="s">
        <v>123</v>
      </c>
      <c r="D596" s="26" t="s">
        <v>101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26">
        <f t="shared" si="27"/>
        <v>31.798999999999999</v>
      </c>
      <c r="L596" s="26">
        <f t="shared" si="28"/>
        <v>33.076700000000002</v>
      </c>
      <c r="M596" s="26">
        <f t="shared" si="29"/>
        <v>0.38</v>
      </c>
    </row>
    <row r="597" spans="1:13" hidden="1" x14ac:dyDescent="0.3">
      <c r="A597" s="26">
        <v>23</v>
      </c>
      <c r="B597" s="26">
        <v>19</v>
      </c>
      <c r="C597" s="26" t="s">
        <v>123</v>
      </c>
      <c r="D597" s="26" t="s">
        <v>102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26">
        <f t="shared" si="27"/>
        <v>38.414000000000001</v>
      </c>
      <c r="L597" s="26">
        <f t="shared" si="28"/>
        <v>33.076700000000002</v>
      </c>
      <c r="M597" s="26">
        <f t="shared" si="29"/>
        <v>0.38</v>
      </c>
    </row>
    <row r="598" spans="1:13" hidden="1" x14ac:dyDescent="0.3">
      <c r="A598" s="26">
        <v>23</v>
      </c>
      <c r="B598" s="26">
        <v>19</v>
      </c>
      <c r="C598" s="26" t="s">
        <v>124</v>
      </c>
      <c r="D598" s="26" t="s">
        <v>101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26">
        <f t="shared" si="27"/>
        <v>12.5345</v>
      </c>
      <c r="L598" s="26">
        <f t="shared" si="28"/>
        <v>20.476400000000002</v>
      </c>
      <c r="M598" s="26">
        <f t="shared" si="29"/>
        <v>6.3601000000000001</v>
      </c>
    </row>
    <row r="599" spans="1:13" hidden="1" x14ac:dyDescent="0.3">
      <c r="A599" s="26">
        <v>23</v>
      </c>
      <c r="B599" s="26">
        <v>19</v>
      </c>
      <c r="C599" s="26" t="s">
        <v>124</v>
      </c>
      <c r="D599" s="26" t="s">
        <v>102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26">
        <f t="shared" si="27"/>
        <v>7.5731999999999999</v>
      </c>
      <c r="L599" s="26">
        <f t="shared" si="28"/>
        <v>20.476400000000002</v>
      </c>
      <c r="M599" s="26">
        <f t="shared" si="29"/>
        <v>6.3601000000000001</v>
      </c>
    </row>
    <row r="600" spans="1:13" hidden="1" x14ac:dyDescent="0.3">
      <c r="A600" s="26">
        <v>23</v>
      </c>
      <c r="B600" s="26">
        <v>19</v>
      </c>
      <c r="C600" s="26" t="s">
        <v>125</v>
      </c>
      <c r="D600" s="26" t="s">
        <v>101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26">
        <f t="shared" si="27"/>
        <v>31.798999999999999</v>
      </c>
      <c r="L600" s="26">
        <f t="shared" si="28"/>
        <v>33.076700000000002</v>
      </c>
      <c r="M600" s="26">
        <f t="shared" si="29"/>
        <v>4.3148</v>
      </c>
    </row>
    <row r="601" spans="1:13" hidden="1" x14ac:dyDescent="0.3">
      <c r="A601" s="26">
        <v>23</v>
      </c>
      <c r="B601" s="26">
        <v>19</v>
      </c>
      <c r="C601" s="26" t="s">
        <v>125</v>
      </c>
      <c r="D601" s="26" t="s">
        <v>102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26">
        <f t="shared" si="27"/>
        <v>38.414000000000001</v>
      </c>
      <c r="L601" s="26">
        <f t="shared" si="28"/>
        <v>33.076700000000002</v>
      </c>
      <c r="M601" s="26">
        <f t="shared" si="29"/>
        <v>4.3148</v>
      </c>
    </row>
    <row r="602" spans="1:13" hidden="1" x14ac:dyDescent="0.3">
      <c r="A602" s="26">
        <v>23</v>
      </c>
      <c r="B602" s="26">
        <v>21</v>
      </c>
      <c r="C602" s="26" t="s">
        <v>85</v>
      </c>
      <c r="D602" s="26" t="s">
        <v>101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26">
        <f t="shared" si="27"/>
        <v>8.0084999999999997</v>
      </c>
      <c r="L602" s="26">
        <f t="shared" si="28"/>
        <v>1.4339999999999999</v>
      </c>
      <c r="M602" s="26">
        <f t="shared" si="29"/>
        <v>1.0035000000000001</v>
      </c>
    </row>
    <row r="603" spans="1:13" hidden="1" x14ac:dyDescent="0.3">
      <c r="A603" s="26">
        <v>23</v>
      </c>
      <c r="B603" s="26">
        <v>21</v>
      </c>
      <c r="C603" s="26" t="s">
        <v>85</v>
      </c>
      <c r="D603" s="26" t="s">
        <v>102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26">
        <f t="shared" si="27"/>
        <v>13.521000000000001</v>
      </c>
      <c r="L603" s="26">
        <f t="shared" si="28"/>
        <v>1.4339999999999999</v>
      </c>
      <c r="M603" s="26">
        <f t="shared" si="29"/>
        <v>1.0035000000000001</v>
      </c>
    </row>
    <row r="604" spans="1:13" hidden="1" x14ac:dyDescent="0.3">
      <c r="A604" s="26">
        <v>23</v>
      </c>
      <c r="B604" s="26">
        <v>21</v>
      </c>
      <c r="C604" s="26" t="s">
        <v>86</v>
      </c>
      <c r="D604" s="26" t="s">
        <v>101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26">
        <f t="shared" si="27"/>
        <v>2.6749000000000001</v>
      </c>
      <c r="L604" s="26">
        <f t="shared" si="28"/>
        <v>2.4396</v>
      </c>
      <c r="M604" s="26">
        <f t="shared" si="29"/>
        <v>0.2031</v>
      </c>
    </row>
    <row r="605" spans="1:13" hidden="1" x14ac:dyDescent="0.3">
      <c r="A605" s="26">
        <v>23</v>
      </c>
      <c r="B605" s="26">
        <v>21</v>
      </c>
      <c r="C605" s="26" t="s">
        <v>86</v>
      </c>
      <c r="D605" s="26" t="s">
        <v>102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26">
        <f t="shared" si="27"/>
        <v>2.6749000000000001</v>
      </c>
      <c r="L605" s="26">
        <f t="shared" si="28"/>
        <v>2.4396</v>
      </c>
      <c r="M605" s="26">
        <f t="shared" si="29"/>
        <v>0.2031</v>
      </c>
    </row>
    <row r="606" spans="1:13" hidden="1" x14ac:dyDescent="0.3">
      <c r="A606" s="26">
        <v>23</v>
      </c>
      <c r="B606" s="26">
        <v>21</v>
      </c>
      <c r="C606" s="26" t="s">
        <v>103</v>
      </c>
      <c r="D606" s="26" t="s">
        <v>101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26">
        <f t="shared" si="27"/>
        <v>5.0350000000000001</v>
      </c>
      <c r="L606" s="26">
        <f t="shared" si="28"/>
        <v>6.5023999999999997</v>
      </c>
      <c r="M606" s="26">
        <f t="shared" si="29"/>
        <v>2.2976000000000001</v>
      </c>
    </row>
    <row r="607" spans="1:13" hidden="1" x14ac:dyDescent="0.3">
      <c r="A607" s="26">
        <v>23</v>
      </c>
      <c r="B607" s="26">
        <v>21</v>
      </c>
      <c r="C607" s="26" t="s">
        <v>103</v>
      </c>
      <c r="D607" s="26" t="s">
        <v>102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26">
        <f t="shared" si="27"/>
        <v>5.0350000000000001</v>
      </c>
      <c r="L607" s="26">
        <f t="shared" si="28"/>
        <v>6.5023999999999997</v>
      </c>
      <c r="M607" s="26">
        <f t="shared" si="29"/>
        <v>2.2976000000000001</v>
      </c>
    </row>
    <row r="608" spans="1:13" hidden="1" x14ac:dyDescent="0.3">
      <c r="A608" s="26">
        <v>23</v>
      </c>
      <c r="B608" s="26">
        <v>21</v>
      </c>
      <c r="C608" s="26" t="s">
        <v>104</v>
      </c>
      <c r="D608" s="26" t="s">
        <v>101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26">
        <f t="shared" si="27"/>
        <v>13.2888</v>
      </c>
      <c r="L608" s="26">
        <f t="shared" si="28"/>
        <v>12.7636</v>
      </c>
      <c r="M608" s="26">
        <f t="shared" si="29"/>
        <v>1.851</v>
      </c>
    </row>
    <row r="609" spans="1:13" hidden="1" x14ac:dyDescent="0.3">
      <c r="A609" s="26">
        <v>23</v>
      </c>
      <c r="B609" s="26">
        <v>21</v>
      </c>
      <c r="C609" s="26" t="s">
        <v>104</v>
      </c>
      <c r="D609" s="26" t="s">
        <v>102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26">
        <f t="shared" si="27"/>
        <v>13.2888</v>
      </c>
      <c r="L609" s="26">
        <f t="shared" si="28"/>
        <v>12.7636</v>
      </c>
      <c r="M609" s="26">
        <f t="shared" si="29"/>
        <v>1.851</v>
      </c>
    </row>
    <row r="610" spans="1:13" hidden="1" x14ac:dyDescent="0.3">
      <c r="A610" s="26">
        <v>23</v>
      </c>
      <c r="B610" s="26">
        <v>21</v>
      </c>
      <c r="C610" s="26" t="s">
        <v>105</v>
      </c>
      <c r="D610" s="26" t="s">
        <v>101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26">
        <f t="shared" si="27"/>
        <v>10.683400000000001</v>
      </c>
      <c r="L610" s="26">
        <f t="shared" si="28"/>
        <v>1.0056</v>
      </c>
      <c r="M610" s="26">
        <f t="shared" si="29"/>
        <v>1.2065999999999999</v>
      </c>
    </row>
    <row r="611" spans="1:13" hidden="1" x14ac:dyDescent="0.3">
      <c r="A611" s="26">
        <v>23</v>
      </c>
      <c r="B611" s="26">
        <v>21</v>
      </c>
      <c r="C611" s="26" t="s">
        <v>105</v>
      </c>
      <c r="D611" s="26" t="s">
        <v>102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26">
        <f t="shared" si="27"/>
        <v>16.195900000000002</v>
      </c>
      <c r="L611" s="26">
        <f t="shared" si="28"/>
        <v>1.0056</v>
      </c>
      <c r="M611" s="26">
        <f t="shared" si="29"/>
        <v>1.2065999999999999</v>
      </c>
    </row>
    <row r="612" spans="1:13" hidden="1" x14ac:dyDescent="0.3">
      <c r="A612" s="26">
        <v>23</v>
      </c>
      <c r="B612" s="26">
        <v>21</v>
      </c>
      <c r="C612" s="26" t="s">
        <v>106</v>
      </c>
      <c r="D612" s="26" t="s">
        <v>101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26">
        <f t="shared" si="27"/>
        <v>11.2118</v>
      </c>
      <c r="L612" s="26">
        <f t="shared" si="28"/>
        <v>2.0076000000000001</v>
      </c>
      <c r="M612" s="26">
        <f t="shared" si="29"/>
        <v>1.4049</v>
      </c>
    </row>
    <row r="613" spans="1:13" hidden="1" x14ac:dyDescent="0.3">
      <c r="A613" s="26">
        <v>23</v>
      </c>
      <c r="B613" s="26">
        <v>21</v>
      </c>
      <c r="C613" s="26" t="s">
        <v>106</v>
      </c>
      <c r="D613" s="26" t="s">
        <v>102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26">
        <f t="shared" si="27"/>
        <v>18.929300000000001</v>
      </c>
      <c r="L613" s="26">
        <f t="shared" si="28"/>
        <v>2.0076000000000001</v>
      </c>
      <c r="M613" s="26">
        <f t="shared" si="29"/>
        <v>1.4049</v>
      </c>
    </row>
    <row r="614" spans="1:13" hidden="1" x14ac:dyDescent="0.3">
      <c r="A614" s="26">
        <v>23</v>
      </c>
      <c r="B614" s="26">
        <v>21</v>
      </c>
      <c r="C614" s="26" t="s">
        <v>107</v>
      </c>
      <c r="D614" s="26" t="s">
        <v>101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26">
        <f t="shared" si="27"/>
        <v>13.89</v>
      </c>
      <c r="L614" s="26">
        <f t="shared" si="28"/>
        <v>2.1825000000000001</v>
      </c>
      <c r="M614" s="26">
        <f t="shared" si="29"/>
        <v>1.5290999999999999</v>
      </c>
    </row>
    <row r="615" spans="1:13" hidden="1" x14ac:dyDescent="0.3">
      <c r="A615" s="26">
        <v>23</v>
      </c>
      <c r="B615" s="26">
        <v>21</v>
      </c>
      <c r="C615" s="26" t="s">
        <v>107</v>
      </c>
      <c r="D615" s="26" t="s">
        <v>102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26">
        <f t="shared" si="27"/>
        <v>20.504999999999999</v>
      </c>
      <c r="L615" s="26">
        <f t="shared" si="28"/>
        <v>2.1825000000000001</v>
      </c>
      <c r="M615" s="26">
        <f t="shared" si="29"/>
        <v>1.5290999999999999</v>
      </c>
    </row>
    <row r="616" spans="1:13" hidden="1" x14ac:dyDescent="0.3">
      <c r="A616" s="26">
        <v>23</v>
      </c>
      <c r="B616" s="26">
        <v>21</v>
      </c>
      <c r="C616" s="26" t="s">
        <v>108</v>
      </c>
      <c r="D616" s="26" t="s">
        <v>101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26">
        <f t="shared" si="27"/>
        <v>0.15859999999999999</v>
      </c>
      <c r="L616" s="26">
        <f t="shared" si="28"/>
        <v>10.3939</v>
      </c>
      <c r="M616" s="26">
        <f t="shared" si="29"/>
        <v>4.1197999999999997</v>
      </c>
    </row>
    <row r="617" spans="1:13" hidden="1" x14ac:dyDescent="0.3">
      <c r="A617" s="26">
        <v>23</v>
      </c>
      <c r="B617" s="26">
        <v>21</v>
      </c>
      <c r="C617" s="26" t="s">
        <v>108</v>
      </c>
      <c r="D617" s="26" t="s">
        <v>102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26">
        <f t="shared" si="27"/>
        <v>5.1197999999999997</v>
      </c>
      <c r="L617" s="26">
        <f t="shared" si="28"/>
        <v>10.3939</v>
      </c>
      <c r="M617" s="26">
        <f t="shared" si="29"/>
        <v>4.1197999999999997</v>
      </c>
    </row>
    <row r="618" spans="1:13" hidden="1" x14ac:dyDescent="0.3">
      <c r="A618" s="26">
        <v>23</v>
      </c>
      <c r="B618" s="26">
        <v>21</v>
      </c>
      <c r="C618" s="26" t="s">
        <v>109</v>
      </c>
      <c r="D618" s="26" t="s">
        <v>101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26">
        <f t="shared" si="27"/>
        <v>14.256600000000001</v>
      </c>
      <c r="L618" s="26">
        <f t="shared" si="28"/>
        <v>7.8128000000000002</v>
      </c>
      <c r="M618" s="26">
        <f t="shared" si="29"/>
        <v>2.3136000000000001</v>
      </c>
    </row>
    <row r="619" spans="1:13" hidden="1" x14ac:dyDescent="0.3">
      <c r="A619" s="26">
        <v>23</v>
      </c>
      <c r="B619" s="26">
        <v>21</v>
      </c>
      <c r="C619" s="26" t="s">
        <v>109</v>
      </c>
      <c r="D619" s="26" t="s">
        <v>102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26">
        <f t="shared" si="27"/>
        <v>19.2179</v>
      </c>
      <c r="L619" s="26">
        <f t="shared" si="28"/>
        <v>7.8128000000000002</v>
      </c>
      <c r="M619" s="26">
        <f t="shared" si="29"/>
        <v>2.3136000000000001</v>
      </c>
    </row>
    <row r="620" spans="1:13" hidden="1" x14ac:dyDescent="0.3">
      <c r="A620" s="26">
        <v>23</v>
      </c>
      <c r="B620" s="26">
        <v>21</v>
      </c>
      <c r="C620" s="26" t="s">
        <v>110</v>
      </c>
      <c r="D620" s="26" t="s">
        <v>101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26">
        <f t="shared" si="27"/>
        <v>0.15859999999999999</v>
      </c>
      <c r="L620" s="26">
        <f t="shared" si="28"/>
        <v>10.3939</v>
      </c>
      <c r="M620" s="26">
        <f t="shared" si="29"/>
        <v>4.1197999999999997</v>
      </c>
    </row>
    <row r="621" spans="1:13" hidden="1" x14ac:dyDescent="0.3">
      <c r="A621" s="26">
        <v>23</v>
      </c>
      <c r="B621" s="26">
        <v>21</v>
      </c>
      <c r="C621" s="26" t="s">
        <v>110</v>
      </c>
      <c r="D621" s="26" t="s">
        <v>102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26">
        <f t="shared" si="27"/>
        <v>5.1197999999999997</v>
      </c>
      <c r="L621" s="26">
        <f t="shared" si="28"/>
        <v>10.3939</v>
      </c>
      <c r="M621" s="26">
        <f t="shared" si="29"/>
        <v>4.1197999999999997</v>
      </c>
    </row>
    <row r="622" spans="1:13" hidden="1" x14ac:dyDescent="0.3">
      <c r="A622" s="26">
        <v>23</v>
      </c>
      <c r="B622" s="26">
        <v>21</v>
      </c>
      <c r="C622" s="26" t="s">
        <v>111</v>
      </c>
      <c r="D622" s="26" t="s">
        <v>101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26">
        <f t="shared" si="27"/>
        <v>14.256600000000001</v>
      </c>
      <c r="L622" s="26">
        <f t="shared" si="28"/>
        <v>7.8128000000000002</v>
      </c>
      <c r="M622" s="26">
        <f t="shared" si="29"/>
        <v>2.3136000000000001</v>
      </c>
    </row>
    <row r="623" spans="1:13" hidden="1" x14ac:dyDescent="0.3">
      <c r="A623" s="26">
        <v>23</v>
      </c>
      <c r="B623" s="26">
        <v>21</v>
      </c>
      <c r="C623" s="26" t="s">
        <v>111</v>
      </c>
      <c r="D623" s="26" t="s">
        <v>102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26">
        <f t="shared" si="27"/>
        <v>19.2179</v>
      </c>
      <c r="L623" s="26">
        <f t="shared" si="28"/>
        <v>7.8128000000000002</v>
      </c>
      <c r="M623" s="26">
        <f t="shared" si="29"/>
        <v>2.3136000000000001</v>
      </c>
    </row>
    <row r="624" spans="1:13" hidden="1" x14ac:dyDescent="0.3">
      <c r="A624" s="26">
        <v>23</v>
      </c>
      <c r="B624" s="26">
        <v>21</v>
      </c>
      <c r="C624" s="26" t="s">
        <v>112</v>
      </c>
      <c r="D624" s="26" t="s">
        <v>101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26">
        <f t="shared" si="27"/>
        <v>11.396800000000001</v>
      </c>
      <c r="L624" s="26">
        <f t="shared" si="28"/>
        <v>19.159700000000001</v>
      </c>
      <c r="M624" s="26">
        <f t="shared" si="29"/>
        <v>3.4944999999999999</v>
      </c>
    </row>
    <row r="625" spans="1:13" hidden="1" x14ac:dyDescent="0.3">
      <c r="A625" s="26">
        <v>23</v>
      </c>
      <c r="B625" s="26">
        <v>21</v>
      </c>
      <c r="C625" s="26" t="s">
        <v>112</v>
      </c>
      <c r="D625" s="26" t="s">
        <v>102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26">
        <f t="shared" si="27"/>
        <v>6.4355000000000002</v>
      </c>
      <c r="L625" s="26">
        <f t="shared" si="28"/>
        <v>19.159700000000001</v>
      </c>
      <c r="M625" s="26">
        <f t="shared" si="29"/>
        <v>3.4944999999999999</v>
      </c>
    </row>
    <row r="626" spans="1:13" hidden="1" x14ac:dyDescent="0.3">
      <c r="A626" s="26">
        <v>23</v>
      </c>
      <c r="B626" s="26">
        <v>21</v>
      </c>
      <c r="C626" s="26" t="s">
        <v>113</v>
      </c>
      <c r="D626" s="26" t="s">
        <v>101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26">
        <f t="shared" si="27"/>
        <v>25.812000000000001</v>
      </c>
      <c r="L626" s="26">
        <f t="shared" si="28"/>
        <v>16.578499999999998</v>
      </c>
      <c r="M626" s="26">
        <f t="shared" si="29"/>
        <v>1.6882999999999999</v>
      </c>
    </row>
    <row r="627" spans="1:13" hidden="1" x14ac:dyDescent="0.3">
      <c r="A627" s="26">
        <v>23</v>
      </c>
      <c r="B627" s="26">
        <v>21</v>
      </c>
      <c r="C627" s="26" t="s">
        <v>113</v>
      </c>
      <c r="D627" s="26" t="s">
        <v>102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26">
        <f t="shared" si="27"/>
        <v>30.773199999999999</v>
      </c>
      <c r="L627" s="26">
        <f t="shared" si="28"/>
        <v>16.578499999999998</v>
      </c>
      <c r="M627" s="26">
        <f t="shared" si="29"/>
        <v>1.6882999999999999</v>
      </c>
    </row>
    <row r="628" spans="1:13" hidden="1" x14ac:dyDescent="0.3">
      <c r="A628" s="26">
        <v>23</v>
      </c>
      <c r="B628" s="26">
        <v>21</v>
      </c>
      <c r="C628" s="26" t="s">
        <v>114</v>
      </c>
      <c r="D628" s="26" t="s">
        <v>101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26">
        <f t="shared" si="27"/>
        <v>11.396800000000001</v>
      </c>
      <c r="L628" s="26">
        <f t="shared" si="28"/>
        <v>19.159700000000001</v>
      </c>
      <c r="M628" s="26">
        <f t="shared" si="29"/>
        <v>3.4944999999999999</v>
      </c>
    </row>
    <row r="629" spans="1:13" hidden="1" x14ac:dyDescent="0.3">
      <c r="A629" s="26">
        <v>23</v>
      </c>
      <c r="B629" s="26">
        <v>21</v>
      </c>
      <c r="C629" s="26" t="s">
        <v>114</v>
      </c>
      <c r="D629" s="26" t="s">
        <v>102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26">
        <f t="shared" si="27"/>
        <v>6.4355000000000002</v>
      </c>
      <c r="L629" s="26">
        <f t="shared" si="28"/>
        <v>19.159700000000001</v>
      </c>
      <c r="M629" s="26">
        <f t="shared" si="29"/>
        <v>3.4944999999999999</v>
      </c>
    </row>
    <row r="630" spans="1:13" hidden="1" x14ac:dyDescent="0.3">
      <c r="A630" s="26">
        <v>23</v>
      </c>
      <c r="B630" s="26">
        <v>21</v>
      </c>
      <c r="C630" s="26" t="s">
        <v>115</v>
      </c>
      <c r="D630" s="26" t="s">
        <v>101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26">
        <f t="shared" si="27"/>
        <v>25.812000000000001</v>
      </c>
      <c r="L630" s="26">
        <f t="shared" si="28"/>
        <v>16.578499999999998</v>
      </c>
      <c r="M630" s="26">
        <f t="shared" si="29"/>
        <v>1.6882999999999999</v>
      </c>
    </row>
    <row r="631" spans="1:13" hidden="1" x14ac:dyDescent="0.3">
      <c r="A631" s="26">
        <v>23</v>
      </c>
      <c r="B631" s="26">
        <v>21</v>
      </c>
      <c r="C631" s="26" t="s">
        <v>115</v>
      </c>
      <c r="D631" s="26" t="s">
        <v>102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26">
        <f t="shared" si="27"/>
        <v>30.773199999999999</v>
      </c>
      <c r="L631" s="26">
        <f t="shared" si="28"/>
        <v>16.578499999999998</v>
      </c>
      <c r="M631" s="26">
        <f t="shared" si="29"/>
        <v>1.6882999999999999</v>
      </c>
    </row>
    <row r="632" spans="1:13" hidden="1" x14ac:dyDescent="0.3">
      <c r="A632" s="26">
        <v>23</v>
      </c>
      <c r="B632" s="26">
        <v>21</v>
      </c>
      <c r="C632" s="26" t="s">
        <v>116</v>
      </c>
      <c r="D632" s="26" t="s">
        <v>101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26">
        <f t="shared" si="27"/>
        <v>5.2359999999999998</v>
      </c>
      <c r="L632" s="26">
        <f t="shared" si="28"/>
        <v>8.3846000000000007</v>
      </c>
      <c r="M632" s="26">
        <f t="shared" si="29"/>
        <v>4.6239999999999997</v>
      </c>
    </row>
    <row r="633" spans="1:13" hidden="1" x14ac:dyDescent="0.3">
      <c r="A633" s="26">
        <v>23</v>
      </c>
      <c r="B633" s="26">
        <v>21</v>
      </c>
      <c r="C633" s="26" t="s">
        <v>116</v>
      </c>
      <c r="D633" s="26" t="s">
        <v>102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26">
        <f t="shared" si="27"/>
        <v>11.851000000000001</v>
      </c>
      <c r="L633" s="26">
        <f t="shared" si="28"/>
        <v>8.3846000000000007</v>
      </c>
      <c r="M633" s="26">
        <f t="shared" si="29"/>
        <v>4.6239999999999997</v>
      </c>
    </row>
    <row r="634" spans="1:13" hidden="1" x14ac:dyDescent="0.3">
      <c r="A634" s="26">
        <v>23</v>
      </c>
      <c r="B634" s="26">
        <v>21</v>
      </c>
      <c r="C634" s="26" t="s">
        <v>117</v>
      </c>
      <c r="D634" s="26" t="s">
        <v>101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26">
        <f t="shared" si="27"/>
        <v>19.334099999999999</v>
      </c>
      <c r="L634" s="26">
        <f t="shared" si="28"/>
        <v>9.8221000000000007</v>
      </c>
      <c r="M634" s="26">
        <f t="shared" si="29"/>
        <v>1.8093999999999999</v>
      </c>
    </row>
    <row r="635" spans="1:13" hidden="1" x14ac:dyDescent="0.3">
      <c r="A635" s="26">
        <v>23</v>
      </c>
      <c r="B635" s="26">
        <v>21</v>
      </c>
      <c r="C635" s="26" t="s">
        <v>117</v>
      </c>
      <c r="D635" s="26" t="s">
        <v>102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26">
        <f t="shared" si="27"/>
        <v>25.949100000000001</v>
      </c>
      <c r="L635" s="26">
        <f t="shared" si="28"/>
        <v>9.8221000000000007</v>
      </c>
      <c r="M635" s="26">
        <f t="shared" si="29"/>
        <v>1.8093999999999999</v>
      </c>
    </row>
    <row r="636" spans="1:13" hidden="1" x14ac:dyDescent="0.3">
      <c r="A636" s="26">
        <v>23</v>
      </c>
      <c r="B636" s="26">
        <v>21</v>
      </c>
      <c r="C636" s="26" t="s">
        <v>118</v>
      </c>
      <c r="D636" s="26" t="s">
        <v>101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26">
        <f t="shared" si="27"/>
        <v>5.2359999999999998</v>
      </c>
      <c r="L636" s="26">
        <f t="shared" si="28"/>
        <v>8.3846000000000007</v>
      </c>
      <c r="M636" s="26">
        <f t="shared" si="29"/>
        <v>4.6239999999999997</v>
      </c>
    </row>
    <row r="637" spans="1:13" hidden="1" x14ac:dyDescent="0.3">
      <c r="A637" s="26">
        <v>23</v>
      </c>
      <c r="B637" s="26">
        <v>21</v>
      </c>
      <c r="C637" s="26" t="s">
        <v>118</v>
      </c>
      <c r="D637" s="26" t="s">
        <v>102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26">
        <f t="shared" si="27"/>
        <v>11.851000000000001</v>
      </c>
      <c r="L637" s="26">
        <f t="shared" si="28"/>
        <v>8.3846000000000007</v>
      </c>
      <c r="M637" s="26">
        <f t="shared" si="29"/>
        <v>4.6239999999999997</v>
      </c>
    </row>
    <row r="638" spans="1:13" hidden="1" x14ac:dyDescent="0.3">
      <c r="A638" s="26">
        <v>23</v>
      </c>
      <c r="B638" s="26">
        <v>21</v>
      </c>
      <c r="C638" s="26" t="s">
        <v>119</v>
      </c>
      <c r="D638" s="26" t="s">
        <v>101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26">
        <f t="shared" si="27"/>
        <v>19.334099999999999</v>
      </c>
      <c r="L638" s="26">
        <f t="shared" si="28"/>
        <v>9.8221000000000007</v>
      </c>
      <c r="M638" s="26">
        <f t="shared" si="29"/>
        <v>1.8093999999999999</v>
      </c>
    </row>
    <row r="639" spans="1:13" hidden="1" x14ac:dyDescent="0.3">
      <c r="A639" s="26">
        <v>23</v>
      </c>
      <c r="B639" s="26">
        <v>21</v>
      </c>
      <c r="C639" s="26" t="s">
        <v>119</v>
      </c>
      <c r="D639" s="26" t="s">
        <v>102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26">
        <f t="shared" si="27"/>
        <v>25.949100000000001</v>
      </c>
      <c r="L639" s="26">
        <f t="shared" si="28"/>
        <v>9.8221000000000007</v>
      </c>
      <c r="M639" s="26">
        <f t="shared" si="29"/>
        <v>1.8093999999999999</v>
      </c>
    </row>
    <row r="640" spans="1:13" hidden="1" x14ac:dyDescent="0.3">
      <c r="A640" s="26">
        <v>23</v>
      </c>
      <c r="B640" s="26">
        <v>21</v>
      </c>
      <c r="C640" s="26" t="s">
        <v>120</v>
      </c>
      <c r="D640" s="26" t="s">
        <v>101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26">
        <f t="shared" si="27"/>
        <v>6.3193000000000001</v>
      </c>
      <c r="L640" s="26">
        <f t="shared" si="28"/>
        <v>17.150300000000001</v>
      </c>
      <c r="M640" s="26">
        <f t="shared" si="29"/>
        <v>3.9986999999999999</v>
      </c>
    </row>
    <row r="641" spans="1:13" hidden="1" x14ac:dyDescent="0.3">
      <c r="A641" s="26">
        <v>23</v>
      </c>
      <c r="B641" s="26">
        <v>21</v>
      </c>
      <c r="C641" s="26" t="s">
        <v>120</v>
      </c>
      <c r="D641" s="26" t="s">
        <v>102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26">
        <f t="shared" si="27"/>
        <v>0.29570000000000002</v>
      </c>
      <c r="L641" s="26">
        <f t="shared" si="28"/>
        <v>17.150300000000001</v>
      </c>
      <c r="M641" s="26">
        <f t="shared" si="29"/>
        <v>3.9986999999999999</v>
      </c>
    </row>
    <row r="642" spans="1:13" hidden="1" x14ac:dyDescent="0.3">
      <c r="A642" s="26">
        <v>23</v>
      </c>
      <c r="B642" s="26">
        <v>21</v>
      </c>
      <c r="C642" s="26" t="s">
        <v>121</v>
      </c>
      <c r="D642" s="26" t="s">
        <v>101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26">
        <f t="shared" si="27"/>
        <v>30.889399999999998</v>
      </c>
      <c r="L642" s="26">
        <f t="shared" si="28"/>
        <v>18.587900000000001</v>
      </c>
      <c r="M642" s="26">
        <f t="shared" si="29"/>
        <v>1.1840999999999999</v>
      </c>
    </row>
    <row r="643" spans="1:13" hidden="1" x14ac:dyDescent="0.3">
      <c r="A643" s="26">
        <v>23</v>
      </c>
      <c r="B643" s="26">
        <v>21</v>
      </c>
      <c r="C643" s="26" t="s">
        <v>121</v>
      </c>
      <c r="D643" s="26" t="s">
        <v>102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26">
        <f t="shared" ref="K643:K706" si="30">ABS(E643)</f>
        <v>37.504399999999997</v>
      </c>
      <c r="L643" s="26">
        <f t="shared" ref="L643:L706" si="31">ABS(F643)</f>
        <v>18.587900000000001</v>
      </c>
      <c r="M643" s="26">
        <f t="shared" ref="M643:M706" si="32">ABS(G643)</f>
        <v>1.1840999999999999</v>
      </c>
    </row>
    <row r="644" spans="1:13" hidden="1" x14ac:dyDescent="0.3">
      <c r="A644" s="26">
        <v>23</v>
      </c>
      <c r="B644" s="26">
        <v>21</v>
      </c>
      <c r="C644" s="26" t="s">
        <v>122</v>
      </c>
      <c r="D644" s="26" t="s">
        <v>101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26">
        <f t="shared" si="30"/>
        <v>6.3193000000000001</v>
      </c>
      <c r="L644" s="26">
        <f t="shared" si="31"/>
        <v>17.150300000000001</v>
      </c>
      <c r="M644" s="26">
        <f t="shared" si="32"/>
        <v>3.9986999999999999</v>
      </c>
    </row>
    <row r="645" spans="1:13" hidden="1" x14ac:dyDescent="0.3">
      <c r="A645" s="26">
        <v>23</v>
      </c>
      <c r="B645" s="26">
        <v>21</v>
      </c>
      <c r="C645" s="26" t="s">
        <v>122</v>
      </c>
      <c r="D645" s="26" t="s">
        <v>102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26">
        <f t="shared" si="30"/>
        <v>0.29570000000000002</v>
      </c>
      <c r="L645" s="26">
        <f t="shared" si="31"/>
        <v>17.150300000000001</v>
      </c>
      <c r="M645" s="26">
        <f t="shared" si="32"/>
        <v>3.9986999999999999</v>
      </c>
    </row>
    <row r="646" spans="1:13" hidden="1" x14ac:dyDescent="0.3">
      <c r="A646" s="26">
        <v>23</v>
      </c>
      <c r="B646" s="26">
        <v>21</v>
      </c>
      <c r="C646" s="26" t="s">
        <v>123</v>
      </c>
      <c r="D646" s="26" t="s">
        <v>101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26">
        <f t="shared" si="30"/>
        <v>30.889399999999998</v>
      </c>
      <c r="L646" s="26">
        <f t="shared" si="31"/>
        <v>18.587900000000001</v>
      </c>
      <c r="M646" s="26">
        <f t="shared" si="32"/>
        <v>1.1840999999999999</v>
      </c>
    </row>
    <row r="647" spans="1:13" hidden="1" x14ac:dyDescent="0.3">
      <c r="A647" s="26">
        <v>23</v>
      </c>
      <c r="B647" s="26">
        <v>21</v>
      </c>
      <c r="C647" s="26" t="s">
        <v>123</v>
      </c>
      <c r="D647" s="26" t="s">
        <v>102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26">
        <f t="shared" si="30"/>
        <v>37.504399999999997</v>
      </c>
      <c r="L647" s="26">
        <f t="shared" si="31"/>
        <v>18.587900000000001</v>
      </c>
      <c r="M647" s="26">
        <f t="shared" si="32"/>
        <v>1.1840999999999999</v>
      </c>
    </row>
    <row r="648" spans="1:13" hidden="1" x14ac:dyDescent="0.3">
      <c r="A648" s="26">
        <v>23</v>
      </c>
      <c r="B648" s="26">
        <v>21</v>
      </c>
      <c r="C648" s="26" t="s">
        <v>124</v>
      </c>
      <c r="D648" s="26" t="s">
        <v>101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26">
        <f t="shared" si="30"/>
        <v>11.396800000000001</v>
      </c>
      <c r="L648" s="26">
        <f t="shared" si="31"/>
        <v>19.159700000000001</v>
      </c>
      <c r="M648" s="26">
        <f t="shared" si="32"/>
        <v>4.6239999999999997</v>
      </c>
    </row>
    <row r="649" spans="1:13" hidden="1" x14ac:dyDescent="0.3">
      <c r="A649" s="26">
        <v>23</v>
      </c>
      <c r="B649" s="26">
        <v>21</v>
      </c>
      <c r="C649" s="26" t="s">
        <v>124</v>
      </c>
      <c r="D649" s="26" t="s">
        <v>102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26">
        <f t="shared" si="30"/>
        <v>6.4355000000000002</v>
      </c>
      <c r="L649" s="26">
        <f t="shared" si="31"/>
        <v>19.159700000000001</v>
      </c>
      <c r="M649" s="26">
        <f t="shared" si="32"/>
        <v>4.6239999999999997</v>
      </c>
    </row>
    <row r="650" spans="1:13" hidden="1" x14ac:dyDescent="0.3">
      <c r="A650" s="26">
        <v>23</v>
      </c>
      <c r="B650" s="26">
        <v>21</v>
      </c>
      <c r="C650" s="26" t="s">
        <v>125</v>
      </c>
      <c r="D650" s="26" t="s">
        <v>101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26">
        <f t="shared" si="30"/>
        <v>30.889399999999998</v>
      </c>
      <c r="L650" s="26">
        <f t="shared" si="31"/>
        <v>18.587900000000001</v>
      </c>
      <c r="M650" s="26">
        <f t="shared" si="32"/>
        <v>2.3136000000000001</v>
      </c>
    </row>
    <row r="651" spans="1:13" hidden="1" x14ac:dyDescent="0.3">
      <c r="A651" s="26">
        <v>23</v>
      </c>
      <c r="B651" s="26">
        <v>21</v>
      </c>
      <c r="C651" s="26" t="s">
        <v>125</v>
      </c>
      <c r="D651" s="26" t="s">
        <v>102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26">
        <f t="shared" si="30"/>
        <v>37.504399999999997</v>
      </c>
      <c r="L651" s="26">
        <f t="shared" si="31"/>
        <v>18.587900000000001</v>
      </c>
      <c r="M651" s="26">
        <f t="shared" si="32"/>
        <v>2.3136000000000001</v>
      </c>
    </row>
    <row r="652" spans="1:13" hidden="1" x14ac:dyDescent="0.3">
      <c r="A652" s="26">
        <v>23</v>
      </c>
      <c r="B652" s="26">
        <v>22</v>
      </c>
      <c r="C652" s="26" t="s">
        <v>85</v>
      </c>
      <c r="D652" s="26" t="s">
        <v>101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26">
        <f t="shared" si="30"/>
        <v>3.504</v>
      </c>
      <c r="L652" s="26">
        <f t="shared" si="31"/>
        <v>0.61639999999999995</v>
      </c>
      <c r="M652" s="26">
        <f t="shared" si="32"/>
        <v>5.8900000000000001E-2</v>
      </c>
    </row>
    <row r="653" spans="1:13" hidden="1" x14ac:dyDescent="0.3">
      <c r="A653" s="26">
        <v>23</v>
      </c>
      <c r="B653" s="26">
        <v>22</v>
      </c>
      <c r="C653" s="26" t="s">
        <v>85</v>
      </c>
      <c r="D653" s="26" t="s">
        <v>102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26">
        <f t="shared" si="30"/>
        <v>4.4227999999999996</v>
      </c>
      <c r="L653" s="26">
        <f t="shared" si="31"/>
        <v>0.61639999999999995</v>
      </c>
      <c r="M653" s="26">
        <f t="shared" si="32"/>
        <v>5.8900000000000001E-2</v>
      </c>
    </row>
    <row r="654" spans="1:13" hidden="1" x14ac:dyDescent="0.3">
      <c r="A654" s="26">
        <v>23</v>
      </c>
      <c r="B654" s="26">
        <v>22</v>
      </c>
      <c r="C654" s="26" t="s">
        <v>86</v>
      </c>
      <c r="D654" s="26" t="s">
        <v>101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26">
        <f t="shared" si="30"/>
        <v>0.9052</v>
      </c>
      <c r="L654" s="26">
        <f t="shared" si="31"/>
        <v>0.58620000000000005</v>
      </c>
      <c r="M654" s="26">
        <f t="shared" si="32"/>
        <v>1.3899999999999999E-2</v>
      </c>
    </row>
    <row r="655" spans="1:13" hidden="1" x14ac:dyDescent="0.3">
      <c r="A655" s="26">
        <v>23</v>
      </c>
      <c r="B655" s="26">
        <v>22</v>
      </c>
      <c r="C655" s="26" t="s">
        <v>86</v>
      </c>
      <c r="D655" s="26" t="s">
        <v>102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26">
        <f t="shared" si="30"/>
        <v>0.9052</v>
      </c>
      <c r="L655" s="26">
        <f t="shared" si="31"/>
        <v>0.58620000000000005</v>
      </c>
      <c r="M655" s="26">
        <f t="shared" si="32"/>
        <v>1.3899999999999999E-2</v>
      </c>
    </row>
    <row r="656" spans="1:13" hidden="1" x14ac:dyDescent="0.3">
      <c r="A656" s="26">
        <v>23</v>
      </c>
      <c r="B656" s="26">
        <v>22</v>
      </c>
      <c r="C656" s="26" t="s">
        <v>103</v>
      </c>
      <c r="D656" s="26" t="s">
        <v>101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26">
        <f t="shared" si="30"/>
        <v>5.2567000000000004</v>
      </c>
      <c r="L656" s="26">
        <f t="shared" si="31"/>
        <v>3.6234000000000002</v>
      </c>
      <c r="M656" s="26">
        <f t="shared" si="32"/>
        <v>0.18579999999999999</v>
      </c>
    </row>
    <row r="657" spans="1:13" hidden="1" x14ac:dyDescent="0.3">
      <c r="A657" s="26">
        <v>23</v>
      </c>
      <c r="B657" s="26">
        <v>22</v>
      </c>
      <c r="C657" s="26" t="s">
        <v>103</v>
      </c>
      <c r="D657" s="26" t="s">
        <v>102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26">
        <f t="shared" si="30"/>
        <v>5.2567000000000004</v>
      </c>
      <c r="L657" s="26">
        <f t="shared" si="31"/>
        <v>3.6234000000000002</v>
      </c>
      <c r="M657" s="26">
        <f t="shared" si="32"/>
        <v>0.18579999999999999</v>
      </c>
    </row>
    <row r="658" spans="1:13" hidden="1" x14ac:dyDescent="0.3">
      <c r="A658" s="26">
        <v>23</v>
      </c>
      <c r="B658" s="26">
        <v>22</v>
      </c>
      <c r="C658" s="26" t="s">
        <v>104</v>
      </c>
      <c r="D658" s="26" t="s">
        <v>101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26">
        <f t="shared" si="30"/>
        <v>6.4450000000000003</v>
      </c>
      <c r="L658" s="26">
        <f t="shared" si="31"/>
        <v>6.6308999999999996</v>
      </c>
      <c r="M658" s="26">
        <f t="shared" si="32"/>
        <v>0.09</v>
      </c>
    </row>
    <row r="659" spans="1:13" hidden="1" x14ac:dyDescent="0.3">
      <c r="A659" s="26">
        <v>23</v>
      </c>
      <c r="B659" s="26">
        <v>22</v>
      </c>
      <c r="C659" s="26" t="s">
        <v>104</v>
      </c>
      <c r="D659" s="26" t="s">
        <v>102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26">
        <f t="shared" si="30"/>
        <v>6.4450000000000003</v>
      </c>
      <c r="L659" s="26">
        <f t="shared" si="31"/>
        <v>6.6308999999999996</v>
      </c>
      <c r="M659" s="26">
        <f t="shared" si="32"/>
        <v>0.09</v>
      </c>
    </row>
    <row r="660" spans="1:13" hidden="1" x14ac:dyDescent="0.3">
      <c r="A660" s="26">
        <v>23</v>
      </c>
      <c r="B660" s="26">
        <v>22</v>
      </c>
      <c r="C660" s="26" t="s">
        <v>105</v>
      </c>
      <c r="D660" s="26" t="s">
        <v>101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26">
        <f t="shared" si="30"/>
        <v>4.4092000000000002</v>
      </c>
      <c r="L660" s="26">
        <f t="shared" si="31"/>
        <v>3.0300000000000001E-2</v>
      </c>
      <c r="M660" s="26">
        <f t="shared" si="32"/>
        <v>7.2800000000000004E-2</v>
      </c>
    </row>
    <row r="661" spans="1:13" hidden="1" x14ac:dyDescent="0.3">
      <c r="A661" s="26">
        <v>23</v>
      </c>
      <c r="B661" s="26">
        <v>22</v>
      </c>
      <c r="C661" s="26" t="s">
        <v>105</v>
      </c>
      <c r="D661" s="26" t="s">
        <v>102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26">
        <f t="shared" si="30"/>
        <v>5.3280000000000003</v>
      </c>
      <c r="L661" s="26">
        <f t="shared" si="31"/>
        <v>3.0300000000000001E-2</v>
      </c>
      <c r="M661" s="26">
        <f t="shared" si="32"/>
        <v>7.2800000000000004E-2</v>
      </c>
    </row>
    <row r="662" spans="1:13" hidden="1" x14ac:dyDescent="0.3">
      <c r="A662" s="26">
        <v>23</v>
      </c>
      <c r="B662" s="26">
        <v>22</v>
      </c>
      <c r="C662" s="26" t="s">
        <v>106</v>
      </c>
      <c r="D662" s="26" t="s">
        <v>101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26">
        <f t="shared" si="30"/>
        <v>4.9055999999999997</v>
      </c>
      <c r="L662" s="26">
        <f t="shared" si="31"/>
        <v>0.86299999999999999</v>
      </c>
      <c r="M662" s="26">
        <f t="shared" si="32"/>
        <v>8.2500000000000004E-2</v>
      </c>
    </row>
    <row r="663" spans="1:13" hidden="1" x14ac:dyDescent="0.3">
      <c r="A663" s="26">
        <v>23</v>
      </c>
      <c r="B663" s="26">
        <v>22</v>
      </c>
      <c r="C663" s="26" t="s">
        <v>106</v>
      </c>
      <c r="D663" s="26" t="s">
        <v>102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26">
        <f t="shared" si="30"/>
        <v>6.1919000000000004</v>
      </c>
      <c r="L663" s="26">
        <f t="shared" si="31"/>
        <v>0.86299999999999999</v>
      </c>
      <c r="M663" s="26">
        <f t="shared" si="32"/>
        <v>8.2500000000000004E-2</v>
      </c>
    </row>
    <row r="664" spans="1:13" hidden="1" x14ac:dyDescent="0.3">
      <c r="A664" s="26">
        <v>23</v>
      </c>
      <c r="B664" s="26">
        <v>22</v>
      </c>
      <c r="C664" s="26" t="s">
        <v>107</v>
      </c>
      <c r="D664" s="26" t="s">
        <v>101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26">
        <f t="shared" si="30"/>
        <v>5.6531000000000002</v>
      </c>
      <c r="L664" s="26">
        <f t="shared" si="31"/>
        <v>0.1981</v>
      </c>
      <c r="M664" s="26">
        <f t="shared" si="32"/>
        <v>9.2999999999999999E-2</v>
      </c>
    </row>
    <row r="665" spans="1:13" hidden="1" x14ac:dyDescent="0.3">
      <c r="A665" s="26">
        <v>23</v>
      </c>
      <c r="B665" s="26">
        <v>22</v>
      </c>
      <c r="C665" s="26" t="s">
        <v>107</v>
      </c>
      <c r="D665" s="26" t="s">
        <v>102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26">
        <f t="shared" si="30"/>
        <v>6.7556000000000003</v>
      </c>
      <c r="L665" s="26">
        <f t="shared" si="31"/>
        <v>0.1981</v>
      </c>
      <c r="M665" s="26">
        <f t="shared" si="32"/>
        <v>9.2999999999999999E-2</v>
      </c>
    </row>
    <row r="666" spans="1:13" hidden="1" x14ac:dyDescent="0.3">
      <c r="A666" s="26">
        <v>23</v>
      </c>
      <c r="B666" s="26">
        <v>22</v>
      </c>
      <c r="C666" s="26" t="s">
        <v>108</v>
      </c>
      <c r="D666" s="26" t="s">
        <v>101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26">
        <f t="shared" si="30"/>
        <v>4.2058</v>
      </c>
      <c r="L666" s="26">
        <f t="shared" si="31"/>
        <v>5.6275000000000004</v>
      </c>
      <c r="M666" s="26">
        <f t="shared" si="32"/>
        <v>0.31319999999999998</v>
      </c>
    </row>
    <row r="667" spans="1:13" hidden="1" x14ac:dyDescent="0.3">
      <c r="A667" s="26">
        <v>23</v>
      </c>
      <c r="B667" s="26">
        <v>22</v>
      </c>
      <c r="C667" s="26" t="s">
        <v>108</v>
      </c>
      <c r="D667" s="26" t="s">
        <v>102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26">
        <f t="shared" si="30"/>
        <v>3.3788999999999998</v>
      </c>
      <c r="L667" s="26">
        <f t="shared" si="31"/>
        <v>5.6275000000000004</v>
      </c>
      <c r="M667" s="26">
        <f t="shared" si="32"/>
        <v>0.31319999999999998</v>
      </c>
    </row>
    <row r="668" spans="1:13" hidden="1" x14ac:dyDescent="0.3">
      <c r="A668" s="26">
        <v>23</v>
      </c>
      <c r="B668" s="26">
        <v>22</v>
      </c>
      <c r="C668" s="26" t="s">
        <v>109</v>
      </c>
      <c r="D668" s="26" t="s">
        <v>101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26">
        <f t="shared" si="30"/>
        <v>10.513</v>
      </c>
      <c r="L668" s="26">
        <f t="shared" si="31"/>
        <v>4.5179</v>
      </c>
      <c r="M668" s="26">
        <f t="shared" si="32"/>
        <v>0.2072</v>
      </c>
    </row>
    <row r="669" spans="1:13" hidden="1" x14ac:dyDescent="0.3">
      <c r="A669" s="26">
        <v>23</v>
      </c>
      <c r="B669" s="26">
        <v>22</v>
      </c>
      <c r="C669" s="26" t="s">
        <v>109</v>
      </c>
      <c r="D669" s="26" t="s">
        <v>102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26">
        <f t="shared" si="30"/>
        <v>11.3399</v>
      </c>
      <c r="L669" s="26">
        <f t="shared" si="31"/>
        <v>4.5179</v>
      </c>
      <c r="M669" s="26">
        <f t="shared" si="32"/>
        <v>0.2072</v>
      </c>
    </row>
    <row r="670" spans="1:13" hidden="1" x14ac:dyDescent="0.3">
      <c r="A670" s="26">
        <v>23</v>
      </c>
      <c r="B670" s="26">
        <v>22</v>
      </c>
      <c r="C670" s="26" t="s">
        <v>110</v>
      </c>
      <c r="D670" s="26" t="s">
        <v>101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26">
        <f t="shared" si="30"/>
        <v>4.2058</v>
      </c>
      <c r="L670" s="26">
        <f t="shared" si="31"/>
        <v>5.6275000000000004</v>
      </c>
      <c r="M670" s="26">
        <f t="shared" si="32"/>
        <v>0.31319999999999998</v>
      </c>
    </row>
    <row r="671" spans="1:13" hidden="1" x14ac:dyDescent="0.3">
      <c r="A671" s="26">
        <v>23</v>
      </c>
      <c r="B671" s="26">
        <v>22</v>
      </c>
      <c r="C671" s="26" t="s">
        <v>110</v>
      </c>
      <c r="D671" s="26" t="s">
        <v>102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26">
        <f t="shared" si="30"/>
        <v>3.3788999999999998</v>
      </c>
      <c r="L671" s="26">
        <f t="shared" si="31"/>
        <v>5.6275000000000004</v>
      </c>
      <c r="M671" s="26">
        <f t="shared" si="32"/>
        <v>0.31319999999999998</v>
      </c>
    </row>
    <row r="672" spans="1:13" hidden="1" x14ac:dyDescent="0.3">
      <c r="A672" s="26">
        <v>23</v>
      </c>
      <c r="B672" s="26">
        <v>22</v>
      </c>
      <c r="C672" s="26" t="s">
        <v>111</v>
      </c>
      <c r="D672" s="26" t="s">
        <v>101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26">
        <f t="shared" si="30"/>
        <v>10.513</v>
      </c>
      <c r="L672" s="26">
        <f t="shared" si="31"/>
        <v>4.5179</v>
      </c>
      <c r="M672" s="26">
        <f t="shared" si="32"/>
        <v>0.2072</v>
      </c>
    </row>
    <row r="673" spans="1:13" hidden="1" x14ac:dyDescent="0.3">
      <c r="A673" s="26">
        <v>23</v>
      </c>
      <c r="B673" s="26">
        <v>22</v>
      </c>
      <c r="C673" s="26" t="s">
        <v>111</v>
      </c>
      <c r="D673" s="26" t="s">
        <v>102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26">
        <f t="shared" si="30"/>
        <v>11.3399</v>
      </c>
      <c r="L673" s="26">
        <f t="shared" si="31"/>
        <v>4.5179</v>
      </c>
      <c r="M673" s="26">
        <f t="shared" si="32"/>
        <v>0.2072</v>
      </c>
    </row>
    <row r="674" spans="1:13" hidden="1" x14ac:dyDescent="0.3">
      <c r="A674" s="26">
        <v>23</v>
      </c>
      <c r="B674" s="26">
        <v>22</v>
      </c>
      <c r="C674" s="26" t="s">
        <v>112</v>
      </c>
      <c r="D674" s="26" t="s">
        <v>101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26">
        <f t="shared" si="30"/>
        <v>5.8693</v>
      </c>
      <c r="L674" s="26">
        <f t="shared" si="31"/>
        <v>9.8381000000000007</v>
      </c>
      <c r="M674" s="26">
        <f t="shared" si="32"/>
        <v>0.17910000000000001</v>
      </c>
    </row>
    <row r="675" spans="1:13" hidden="1" x14ac:dyDescent="0.3">
      <c r="A675" s="26">
        <v>23</v>
      </c>
      <c r="B675" s="26">
        <v>22</v>
      </c>
      <c r="C675" s="26" t="s">
        <v>112</v>
      </c>
      <c r="D675" s="26" t="s">
        <v>102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26">
        <f t="shared" si="30"/>
        <v>5.0425000000000004</v>
      </c>
      <c r="L675" s="26">
        <f t="shared" si="31"/>
        <v>9.8381000000000007</v>
      </c>
      <c r="M675" s="26">
        <f t="shared" si="32"/>
        <v>0.17910000000000001</v>
      </c>
    </row>
    <row r="676" spans="1:13" hidden="1" x14ac:dyDescent="0.3">
      <c r="A676" s="26">
        <v>23</v>
      </c>
      <c r="B676" s="26">
        <v>22</v>
      </c>
      <c r="C676" s="26" t="s">
        <v>113</v>
      </c>
      <c r="D676" s="26" t="s">
        <v>101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26">
        <f t="shared" si="30"/>
        <v>12.176600000000001</v>
      </c>
      <c r="L676" s="26">
        <f t="shared" si="31"/>
        <v>8.7285000000000004</v>
      </c>
      <c r="M676" s="26">
        <f t="shared" si="32"/>
        <v>7.2999999999999995E-2</v>
      </c>
    </row>
    <row r="677" spans="1:13" hidden="1" x14ac:dyDescent="0.3">
      <c r="A677" s="26">
        <v>23</v>
      </c>
      <c r="B677" s="26">
        <v>22</v>
      </c>
      <c r="C677" s="26" t="s">
        <v>113</v>
      </c>
      <c r="D677" s="26" t="s">
        <v>102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26">
        <f t="shared" si="30"/>
        <v>13.003399999999999</v>
      </c>
      <c r="L677" s="26">
        <f t="shared" si="31"/>
        <v>8.7285000000000004</v>
      </c>
      <c r="M677" s="26">
        <f t="shared" si="32"/>
        <v>7.2999999999999995E-2</v>
      </c>
    </row>
    <row r="678" spans="1:13" hidden="1" x14ac:dyDescent="0.3">
      <c r="A678" s="26">
        <v>23</v>
      </c>
      <c r="B678" s="26">
        <v>22</v>
      </c>
      <c r="C678" s="26" t="s">
        <v>114</v>
      </c>
      <c r="D678" s="26" t="s">
        <v>101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26">
        <f t="shared" si="30"/>
        <v>5.8693</v>
      </c>
      <c r="L678" s="26">
        <f t="shared" si="31"/>
        <v>9.8381000000000007</v>
      </c>
      <c r="M678" s="26">
        <f t="shared" si="32"/>
        <v>0.17910000000000001</v>
      </c>
    </row>
    <row r="679" spans="1:13" hidden="1" x14ac:dyDescent="0.3">
      <c r="A679" s="26">
        <v>23</v>
      </c>
      <c r="B679" s="26">
        <v>22</v>
      </c>
      <c r="C679" s="26" t="s">
        <v>114</v>
      </c>
      <c r="D679" s="26" t="s">
        <v>102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26">
        <f t="shared" si="30"/>
        <v>5.0425000000000004</v>
      </c>
      <c r="L679" s="26">
        <f t="shared" si="31"/>
        <v>9.8381000000000007</v>
      </c>
      <c r="M679" s="26">
        <f t="shared" si="32"/>
        <v>0.17910000000000001</v>
      </c>
    </row>
    <row r="680" spans="1:13" hidden="1" x14ac:dyDescent="0.3">
      <c r="A680" s="26">
        <v>23</v>
      </c>
      <c r="B680" s="26">
        <v>22</v>
      </c>
      <c r="C680" s="26" t="s">
        <v>115</v>
      </c>
      <c r="D680" s="26" t="s">
        <v>101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26">
        <f t="shared" si="30"/>
        <v>12.176600000000001</v>
      </c>
      <c r="L680" s="26">
        <f t="shared" si="31"/>
        <v>8.7285000000000004</v>
      </c>
      <c r="M680" s="26">
        <f t="shared" si="32"/>
        <v>7.2999999999999995E-2</v>
      </c>
    </row>
    <row r="681" spans="1:13" hidden="1" x14ac:dyDescent="0.3">
      <c r="A681" s="26">
        <v>23</v>
      </c>
      <c r="B681" s="26">
        <v>22</v>
      </c>
      <c r="C681" s="26" t="s">
        <v>115</v>
      </c>
      <c r="D681" s="26" t="s">
        <v>102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26">
        <f t="shared" si="30"/>
        <v>13.003399999999999</v>
      </c>
      <c r="L681" s="26">
        <f t="shared" si="31"/>
        <v>8.7285000000000004</v>
      </c>
      <c r="M681" s="26">
        <f t="shared" si="32"/>
        <v>7.2999999999999995E-2</v>
      </c>
    </row>
    <row r="682" spans="1:13" hidden="1" x14ac:dyDescent="0.3">
      <c r="A682" s="26">
        <v>23</v>
      </c>
      <c r="B682" s="26">
        <v>22</v>
      </c>
      <c r="C682" s="26" t="s">
        <v>116</v>
      </c>
      <c r="D682" s="26" t="s">
        <v>101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26">
        <f t="shared" si="30"/>
        <v>2.2494000000000001</v>
      </c>
      <c r="L682" s="26">
        <f t="shared" si="31"/>
        <v>5.2263000000000002</v>
      </c>
      <c r="M682" s="26">
        <f t="shared" si="32"/>
        <v>0.3448</v>
      </c>
    </row>
    <row r="683" spans="1:13" hidden="1" x14ac:dyDescent="0.3">
      <c r="A683" s="26">
        <v>23</v>
      </c>
      <c r="B683" s="26">
        <v>22</v>
      </c>
      <c r="C683" s="26" t="s">
        <v>116</v>
      </c>
      <c r="D683" s="26" t="s">
        <v>102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26">
        <f t="shared" si="30"/>
        <v>1.1469</v>
      </c>
      <c r="L683" s="26">
        <f t="shared" si="31"/>
        <v>5.2263000000000002</v>
      </c>
      <c r="M683" s="26">
        <f t="shared" si="32"/>
        <v>0.3448</v>
      </c>
    </row>
    <row r="684" spans="1:13" hidden="1" x14ac:dyDescent="0.3">
      <c r="A684" s="26">
        <v>23</v>
      </c>
      <c r="B684" s="26">
        <v>22</v>
      </c>
      <c r="C684" s="26" t="s">
        <v>117</v>
      </c>
      <c r="D684" s="26" t="s">
        <v>101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26">
        <f t="shared" si="30"/>
        <v>12.4694</v>
      </c>
      <c r="L684" s="26">
        <f t="shared" si="31"/>
        <v>4.9191000000000003</v>
      </c>
      <c r="M684" s="26">
        <f t="shared" si="32"/>
        <v>0.17560000000000001</v>
      </c>
    </row>
    <row r="685" spans="1:13" hidden="1" x14ac:dyDescent="0.3">
      <c r="A685" s="26">
        <v>23</v>
      </c>
      <c r="B685" s="26">
        <v>22</v>
      </c>
      <c r="C685" s="26" t="s">
        <v>117</v>
      </c>
      <c r="D685" s="26" t="s">
        <v>102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26">
        <f t="shared" si="30"/>
        <v>13.571899999999999</v>
      </c>
      <c r="L685" s="26">
        <f t="shared" si="31"/>
        <v>4.9191000000000003</v>
      </c>
      <c r="M685" s="26">
        <f t="shared" si="32"/>
        <v>0.17560000000000001</v>
      </c>
    </row>
    <row r="686" spans="1:13" hidden="1" x14ac:dyDescent="0.3">
      <c r="A686" s="26">
        <v>23</v>
      </c>
      <c r="B686" s="26">
        <v>22</v>
      </c>
      <c r="C686" s="26" t="s">
        <v>118</v>
      </c>
      <c r="D686" s="26" t="s">
        <v>101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26">
        <f t="shared" si="30"/>
        <v>2.2494000000000001</v>
      </c>
      <c r="L686" s="26">
        <f t="shared" si="31"/>
        <v>5.2263000000000002</v>
      </c>
      <c r="M686" s="26">
        <f t="shared" si="32"/>
        <v>0.3448</v>
      </c>
    </row>
    <row r="687" spans="1:13" hidden="1" x14ac:dyDescent="0.3">
      <c r="A687" s="26">
        <v>23</v>
      </c>
      <c r="B687" s="26">
        <v>22</v>
      </c>
      <c r="C687" s="26" t="s">
        <v>118</v>
      </c>
      <c r="D687" s="26" t="s">
        <v>102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26">
        <f t="shared" si="30"/>
        <v>1.1469</v>
      </c>
      <c r="L687" s="26">
        <f t="shared" si="31"/>
        <v>5.2263000000000002</v>
      </c>
      <c r="M687" s="26">
        <f t="shared" si="32"/>
        <v>0.3448</v>
      </c>
    </row>
    <row r="688" spans="1:13" hidden="1" x14ac:dyDescent="0.3">
      <c r="A688" s="26">
        <v>23</v>
      </c>
      <c r="B688" s="26">
        <v>22</v>
      </c>
      <c r="C688" s="26" t="s">
        <v>119</v>
      </c>
      <c r="D688" s="26" t="s">
        <v>101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26">
        <f t="shared" si="30"/>
        <v>12.4694</v>
      </c>
      <c r="L688" s="26">
        <f t="shared" si="31"/>
        <v>4.9191000000000003</v>
      </c>
      <c r="M688" s="26">
        <f t="shared" si="32"/>
        <v>0.17560000000000001</v>
      </c>
    </row>
    <row r="689" spans="1:13" hidden="1" x14ac:dyDescent="0.3">
      <c r="A689" s="26">
        <v>23</v>
      </c>
      <c r="B689" s="26">
        <v>22</v>
      </c>
      <c r="C689" s="26" t="s">
        <v>119</v>
      </c>
      <c r="D689" s="26" t="s">
        <v>102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26">
        <f t="shared" si="30"/>
        <v>13.571899999999999</v>
      </c>
      <c r="L689" s="26">
        <f t="shared" si="31"/>
        <v>4.9191000000000003</v>
      </c>
      <c r="M689" s="26">
        <f t="shared" si="32"/>
        <v>0.17560000000000001</v>
      </c>
    </row>
    <row r="690" spans="1:13" hidden="1" x14ac:dyDescent="0.3">
      <c r="A690" s="26">
        <v>23</v>
      </c>
      <c r="B690" s="26">
        <v>22</v>
      </c>
      <c r="C690" s="26" t="s">
        <v>120</v>
      </c>
      <c r="D690" s="26" t="s">
        <v>101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26">
        <f t="shared" si="30"/>
        <v>3.9129</v>
      </c>
      <c r="L690" s="26">
        <f t="shared" si="31"/>
        <v>9.4368999999999996</v>
      </c>
      <c r="M690" s="26">
        <f t="shared" si="32"/>
        <v>0.2107</v>
      </c>
    </row>
    <row r="691" spans="1:13" hidden="1" x14ac:dyDescent="0.3">
      <c r="A691" s="26">
        <v>23</v>
      </c>
      <c r="B691" s="26">
        <v>22</v>
      </c>
      <c r="C691" s="26" t="s">
        <v>120</v>
      </c>
      <c r="D691" s="26" t="s">
        <v>102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26">
        <f t="shared" si="30"/>
        <v>2.8104</v>
      </c>
      <c r="L691" s="26">
        <f t="shared" si="31"/>
        <v>9.4368999999999996</v>
      </c>
      <c r="M691" s="26">
        <f t="shared" si="32"/>
        <v>0.2107</v>
      </c>
    </row>
    <row r="692" spans="1:13" hidden="1" x14ac:dyDescent="0.3">
      <c r="A692" s="26">
        <v>23</v>
      </c>
      <c r="B692" s="26">
        <v>22</v>
      </c>
      <c r="C692" s="26" t="s">
        <v>121</v>
      </c>
      <c r="D692" s="26" t="s">
        <v>101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26">
        <f t="shared" si="30"/>
        <v>14.132999999999999</v>
      </c>
      <c r="L692" s="26">
        <f t="shared" si="31"/>
        <v>9.1296999999999997</v>
      </c>
      <c r="M692" s="26">
        <f t="shared" si="32"/>
        <v>4.1399999999999999E-2</v>
      </c>
    </row>
    <row r="693" spans="1:13" hidden="1" x14ac:dyDescent="0.3">
      <c r="A693" s="26">
        <v>23</v>
      </c>
      <c r="B693" s="26">
        <v>22</v>
      </c>
      <c r="C693" s="26" t="s">
        <v>121</v>
      </c>
      <c r="D693" s="26" t="s">
        <v>102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26">
        <f t="shared" si="30"/>
        <v>15.2355</v>
      </c>
      <c r="L693" s="26">
        <f t="shared" si="31"/>
        <v>9.1296999999999997</v>
      </c>
      <c r="M693" s="26">
        <f t="shared" si="32"/>
        <v>4.1399999999999999E-2</v>
      </c>
    </row>
    <row r="694" spans="1:13" hidden="1" x14ac:dyDescent="0.3">
      <c r="A694" s="26">
        <v>23</v>
      </c>
      <c r="B694" s="26">
        <v>22</v>
      </c>
      <c r="C694" s="26" t="s">
        <v>122</v>
      </c>
      <c r="D694" s="26" t="s">
        <v>101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26">
        <f t="shared" si="30"/>
        <v>3.9129</v>
      </c>
      <c r="L694" s="26">
        <f t="shared" si="31"/>
        <v>9.4368999999999996</v>
      </c>
      <c r="M694" s="26">
        <f t="shared" si="32"/>
        <v>0.2107</v>
      </c>
    </row>
    <row r="695" spans="1:13" hidden="1" x14ac:dyDescent="0.3">
      <c r="A695" s="26">
        <v>23</v>
      </c>
      <c r="B695" s="26">
        <v>22</v>
      </c>
      <c r="C695" s="26" t="s">
        <v>122</v>
      </c>
      <c r="D695" s="26" t="s">
        <v>102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26">
        <f t="shared" si="30"/>
        <v>2.8104</v>
      </c>
      <c r="L695" s="26">
        <f t="shared" si="31"/>
        <v>9.4368999999999996</v>
      </c>
      <c r="M695" s="26">
        <f t="shared" si="32"/>
        <v>0.2107</v>
      </c>
    </row>
    <row r="696" spans="1:13" hidden="1" x14ac:dyDescent="0.3">
      <c r="A696" s="26">
        <v>23</v>
      </c>
      <c r="B696" s="26">
        <v>22</v>
      </c>
      <c r="C696" s="26" t="s">
        <v>123</v>
      </c>
      <c r="D696" s="26" t="s">
        <v>101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26">
        <f t="shared" si="30"/>
        <v>14.132999999999999</v>
      </c>
      <c r="L696" s="26">
        <f t="shared" si="31"/>
        <v>9.1296999999999997</v>
      </c>
      <c r="M696" s="26">
        <f t="shared" si="32"/>
        <v>4.1399999999999999E-2</v>
      </c>
    </row>
    <row r="697" spans="1:13" hidden="1" x14ac:dyDescent="0.3">
      <c r="A697" s="26">
        <v>23</v>
      </c>
      <c r="B697" s="26">
        <v>22</v>
      </c>
      <c r="C697" s="26" t="s">
        <v>123</v>
      </c>
      <c r="D697" s="26" t="s">
        <v>102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26">
        <f t="shared" si="30"/>
        <v>15.2355</v>
      </c>
      <c r="L697" s="26">
        <f t="shared" si="31"/>
        <v>9.1296999999999997</v>
      </c>
      <c r="M697" s="26">
        <f t="shared" si="32"/>
        <v>4.1399999999999999E-2</v>
      </c>
    </row>
    <row r="698" spans="1:13" hidden="1" x14ac:dyDescent="0.3">
      <c r="A698" s="26">
        <v>23</v>
      </c>
      <c r="B698" s="26">
        <v>22</v>
      </c>
      <c r="C698" s="26" t="s">
        <v>124</v>
      </c>
      <c r="D698" s="26" t="s">
        <v>101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26">
        <f t="shared" si="30"/>
        <v>5.8693</v>
      </c>
      <c r="L698" s="26">
        <f t="shared" si="31"/>
        <v>9.8381000000000007</v>
      </c>
      <c r="M698" s="26">
        <f t="shared" si="32"/>
        <v>0.3448</v>
      </c>
    </row>
    <row r="699" spans="1:13" hidden="1" x14ac:dyDescent="0.3">
      <c r="A699" s="26">
        <v>23</v>
      </c>
      <c r="B699" s="26">
        <v>22</v>
      </c>
      <c r="C699" s="26" t="s">
        <v>124</v>
      </c>
      <c r="D699" s="26" t="s">
        <v>102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26">
        <f t="shared" si="30"/>
        <v>5.0425000000000004</v>
      </c>
      <c r="L699" s="26">
        <f t="shared" si="31"/>
        <v>9.8381000000000007</v>
      </c>
      <c r="M699" s="26">
        <f t="shared" si="32"/>
        <v>0.3448</v>
      </c>
    </row>
    <row r="700" spans="1:13" hidden="1" x14ac:dyDescent="0.3">
      <c r="A700" s="26">
        <v>23</v>
      </c>
      <c r="B700" s="26">
        <v>22</v>
      </c>
      <c r="C700" s="26" t="s">
        <v>125</v>
      </c>
      <c r="D700" s="26" t="s">
        <v>101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26">
        <f t="shared" si="30"/>
        <v>14.132999999999999</v>
      </c>
      <c r="L700" s="26">
        <f t="shared" si="31"/>
        <v>9.1296999999999997</v>
      </c>
      <c r="M700" s="26">
        <f t="shared" si="32"/>
        <v>0.2072</v>
      </c>
    </row>
    <row r="701" spans="1:13" hidden="1" x14ac:dyDescent="0.3">
      <c r="A701" s="26">
        <v>23</v>
      </c>
      <c r="B701" s="26">
        <v>22</v>
      </c>
      <c r="C701" s="26" t="s">
        <v>125</v>
      </c>
      <c r="D701" s="26" t="s">
        <v>102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26">
        <f t="shared" si="30"/>
        <v>15.2355</v>
      </c>
      <c r="L701" s="26">
        <f t="shared" si="31"/>
        <v>9.1296999999999997</v>
      </c>
      <c r="M701" s="26">
        <f t="shared" si="32"/>
        <v>0.2072</v>
      </c>
    </row>
    <row r="702" spans="1:13" hidden="1" x14ac:dyDescent="0.3">
      <c r="A702" s="26">
        <v>23</v>
      </c>
      <c r="B702" s="26">
        <v>23</v>
      </c>
      <c r="C702" s="26" t="s">
        <v>85</v>
      </c>
      <c r="D702" s="26" t="s">
        <v>101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26">
        <f t="shared" si="30"/>
        <v>18.386800000000001</v>
      </c>
      <c r="L702" s="26">
        <f t="shared" si="31"/>
        <v>4.0484999999999998</v>
      </c>
      <c r="M702" s="26">
        <f t="shared" si="32"/>
        <v>6.7500000000000004E-2</v>
      </c>
    </row>
    <row r="703" spans="1:13" hidden="1" x14ac:dyDescent="0.3">
      <c r="A703" s="26">
        <v>23</v>
      </c>
      <c r="B703" s="26">
        <v>23</v>
      </c>
      <c r="C703" s="26" t="s">
        <v>85</v>
      </c>
      <c r="D703" s="26" t="s">
        <v>102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26">
        <f t="shared" si="30"/>
        <v>21.081800000000001</v>
      </c>
      <c r="L703" s="26">
        <f t="shared" si="31"/>
        <v>4.0484999999999998</v>
      </c>
      <c r="M703" s="26">
        <f t="shared" si="32"/>
        <v>6.7500000000000004E-2</v>
      </c>
    </row>
    <row r="704" spans="1:13" hidden="1" x14ac:dyDescent="0.3">
      <c r="A704" s="26">
        <v>23</v>
      </c>
      <c r="B704" s="26">
        <v>23</v>
      </c>
      <c r="C704" s="26" t="s">
        <v>86</v>
      </c>
      <c r="D704" s="26" t="s">
        <v>101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26">
        <f t="shared" si="30"/>
        <v>4.2664</v>
      </c>
      <c r="L704" s="26">
        <f t="shared" si="31"/>
        <v>1.9782</v>
      </c>
      <c r="M704" s="26">
        <f t="shared" si="32"/>
        <v>6.7000000000000002E-3</v>
      </c>
    </row>
    <row r="705" spans="1:13" hidden="1" x14ac:dyDescent="0.3">
      <c r="A705" s="26">
        <v>23</v>
      </c>
      <c r="B705" s="26">
        <v>23</v>
      </c>
      <c r="C705" s="26" t="s">
        <v>86</v>
      </c>
      <c r="D705" s="26" t="s">
        <v>102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26">
        <f t="shared" si="30"/>
        <v>4.2664</v>
      </c>
      <c r="L705" s="26">
        <f t="shared" si="31"/>
        <v>1.9782</v>
      </c>
      <c r="M705" s="26">
        <f t="shared" si="32"/>
        <v>6.7000000000000002E-3</v>
      </c>
    </row>
    <row r="706" spans="1:13" hidden="1" x14ac:dyDescent="0.3">
      <c r="A706" s="26">
        <v>23</v>
      </c>
      <c r="B706" s="26">
        <v>23</v>
      </c>
      <c r="C706" s="26" t="s">
        <v>103</v>
      </c>
      <c r="D706" s="26" t="s">
        <v>101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26">
        <f t="shared" si="30"/>
        <v>4.3789999999999996</v>
      </c>
      <c r="L706" s="26">
        <f t="shared" si="31"/>
        <v>2.6728999999999998</v>
      </c>
      <c r="M706" s="26">
        <f t="shared" si="32"/>
        <v>0.15870000000000001</v>
      </c>
    </row>
    <row r="707" spans="1:13" hidden="1" x14ac:dyDescent="0.3">
      <c r="A707" s="26">
        <v>23</v>
      </c>
      <c r="B707" s="26">
        <v>23</v>
      </c>
      <c r="C707" s="26" t="s">
        <v>103</v>
      </c>
      <c r="D707" s="26" t="s">
        <v>102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26">
        <f t="shared" ref="K707:K770" si="33">ABS(E707)</f>
        <v>4.3789999999999996</v>
      </c>
      <c r="L707" s="26">
        <f t="shared" ref="L707:L770" si="34">ABS(F707)</f>
        <v>2.6728999999999998</v>
      </c>
      <c r="M707" s="26">
        <f t="shared" ref="M707:M770" si="35">ABS(G707)</f>
        <v>0.15870000000000001</v>
      </c>
    </row>
    <row r="708" spans="1:13" hidden="1" x14ac:dyDescent="0.3">
      <c r="A708" s="26">
        <v>23</v>
      </c>
      <c r="B708" s="26">
        <v>23</v>
      </c>
      <c r="C708" s="26" t="s">
        <v>104</v>
      </c>
      <c r="D708" s="26" t="s">
        <v>101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26">
        <f t="shared" si="33"/>
        <v>11.1378</v>
      </c>
      <c r="L708" s="26">
        <f t="shared" si="34"/>
        <v>5.367</v>
      </c>
      <c r="M708" s="26">
        <f t="shared" si="35"/>
        <v>0.1099</v>
      </c>
    </row>
    <row r="709" spans="1:13" hidden="1" x14ac:dyDescent="0.3">
      <c r="A709" s="26">
        <v>23</v>
      </c>
      <c r="B709" s="26">
        <v>23</v>
      </c>
      <c r="C709" s="26" t="s">
        <v>104</v>
      </c>
      <c r="D709" s="26" t="s">
        <v>102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26">
        <f t="shared" si="33"/>
        <v>11.1378</v>
      </c>
      <c r="L709" s="26">
        <f t="shared" si="34"/>
        <v>5.367</v>
      </c>
      <c r="M709" s="26">
        <f t="shared" si="35"/>
        <v>0.1099</v>
      </c>
    </row>
    <row r="710" spans="1:13" hidden="1" x14ac:dyDescent="0.3">
      <c r="A710" s="26">
        <v>23</v>
      </c>
      <c r="B710" s="26">
        <v>23</v>
      </c>
      <c r="C710" s="26" t="s">
        <v>105</v>
      </c>
      <c r="D710" s="26" t="s">
        <v>101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26">
        <f t="shared" si="33"/>
        <v>22.653199999999998</v>
      </c>
      <c r="L710" s="26">
        <f t="shared" si="34"/>
        <v>6.0267999999999997</v>
      </c>
      <c r="M710" s="26">
        <f t="shared" si="35"/>
        <v>7.4200000000000002E-2</v>
      </c>
    </row>
    <row r="711" spans="1:13" hidden="1" x14ac:dyDescent="0.3">
      <c r="A711" s="26">
        <v>23</v>
      </c>
      <c r="B711" s="26">
        <v>23</v>
      </c>
      <c r="C711" s="26" t="s">
        <v>105</v>
      </c>
      <c r="D711" s="26" t="s">
        <v>102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26">
        <f t="shared" si="33"/>
        <v>25.348199999999999</v>
      </c>
      <c r="L711" s="26">
        <f t="shared" si="34"/>
        <v>6.0267999999999997</v>
      </c>
      <c r="M711" s="26">
        <f t="shared" si="35"/>
        <v>7.4200000000000002E-2</v>
      </c>
    </row>
    <row r="712" spans="1:13" hidden="1" x14ac:dyDescent="0.3">
      <c r="A712" s="26">
        <v>23</v>
      </c>
      <c r="B712" s="26">
        <v>23</v>
      </c>
      <c r="C712" s="26" t="s">
        <v>106</v>
      </c>
      <c r="D712" s="26" t="s">
        <v>101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26">
        <f t="shared" si="33"/>
        <v>25.741499999999998</v>
      </c>
      <c r="L712" s="26">
        <f t="shared" si="34"/>
        <v>5.6679000000000004</v>
      </c>
      <c r="M712" s="26">
        <f t="shared" si="35"/>
        <v>9.4399999999999998E-2</v>
      </c>
    </row>
    <row r="713" spans="1:13" hidden="1" x14ac:dyDescent="0.3">
      <c r="A713" s="26">
        <v>23</v>
      </c>
      <c r="B713" s="26">
        <v>23</v>
      </c>
      <c r="C713" s="26" t="s">
        <v>106</v>
      </c>
      <c r="D713" s="26" t="s">
        <v>102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26">
        <f t="shared" si="33"/>
        <v>29.514500000000002</v>
      </c>
      <c r="L713" s="26">
        <f t="shared" si="34"/>
        <v>5.6679000000000004</v>
      </c>
      <c r="M713" s="26">
        <f t="shared" si="35"/>
        <v>9.4399999999999998E-2</v>
      </c>
    </row>
    <row r="714" spans="1:13" hidden="1" x14ac:dyDescent="0.3">
      <c r="A714" s="26">
        <v>23</v>
      </c>
      <c r="B714" s="26">
        <v>23</v>
      </c>
      <c r="C714" s="26" t="s">
        <v>107</v>
      </c>
      <c r="D714" s="26" t="s">
        <v>101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26">
        <f t="shared" si="33"/>
        <v>28.8904</v>
      </c>
      <c r="L714" s="26">
        <f t="shared" si="34"/>
        <v>8.0234000000000005</v>
      </c>
      <c r="M714" s="26">
        <f t="shared" si="35"/>
        <v>9.1700000000000004E-2</v>
      </c>
    </row>
    <row r="715" spans="1:13" hidden="1" x14ac:dyDescent="0.3">
      <c r="A715" s="26">
        <v>23</v>
      </c>
      <c r="B715" s="26">
        <v>23</v>
      </c>
      <c r="C715" s="26" t="s">
        <v>107</v>
      </c>
      <c r="D715" s="26" t="s">
        <v>102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26">
        <f t="shared" si="33"/>
        <v>32.124400000000001</v>
      </c>
      <c r="L715" s="26">
        <f t="shared" si="34"/>
        <v>8.0234000000000005</v>
      </c>
      <c r="M715" s="26">
        <f t="shared" si="35"/>
        <v>9.1700000000000004E-2</v>
      </c>
    </row>
    <row r="716" spans="1:13" hidden="1" x14ac:dyDescent="0.3">
      <c r="A716" s="26">
        <v>23</v>
      </c>
      <c r="B716" s="26">
        <v>23</v>
      </c>
      <c r="C716" s="26" t="s">
        <v>108</v>
      </c>
      <c r="D716" s="26" t="s">
        <v>101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26">
        <f t="shared" si="33"/>
        <v>10.4175</v>
      </c>
      <c r="L716" s="26">
        <f t="shared" si="34"/>
        <v>7.3856999999999999</v>
      </c>
      <c r="M716" s="26">
        <f t="shared" si="35"/>
        <v>0.28289999999999998</v>
      </c>
    </row>
    <row r="717" spans="1:13" hidden="1" x14ac:dyDescent="0.3">
      <c r="A717" s="26">
        <v>23</v>
      </c>
      <c r="B717" s="26">
        <v>23</v>
      </c>
      <c r="C717" s="26" t="s">
        <v>108</v>
      </c>
      <c r="D717" s="26" t="s">
        <v>102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26">
        <f t="shared" si="33"/>
        <v>12.843</v>
      </c>
      <c r="L717" s="26">
        <f t="shared" si="34"/>
        <v>7.3856999999999999</v>
      </c>
      <c r="M717" s="26">
        <f t="shared" si="35"/>
        <v>0.28289999999999998</v>
      </c>
    </row>
    <row r="718" spans="1:13" hidden="1" x14ac:dyDescent="0.3">
      <c r="A718" s="26">
        <v>23</v>
      </c>
      <c r="B718" s="26">
        <v>23</v>
      </c>
      <c r="C718" s="26" t="s">
        <v>109</v>
      </c>
      <c r="D718" s="26" t="s">
        <v>101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26">
        <f t="shared" si="33"/>
        <v>22.678699999999999</v>
      </c>
      <c r="L718" s="26">
        <f t="shared" si="34"/>
        <v>9.8299999999999998E-2</v>
      </c>
      <c r="M718" s="26">
        <f t="shared" si="35"/>
        <v>0.1615</v>
      </c>
    </row>
    <row r="719" spans="1:13" hidden="1" x14ac:dyDescent="0.3">
      <c r="A719" s="26">
        <v>23</v>
      </c>
      <c r="B719" s="26">
        <v>23</v>
      </c>
      <c r="C719" s="26" t="s">
        <v>109</v>
      </c>
      <c r="D719" s="26" t="s">
        <v>102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26">
        <f t="shared" si="33"/>
        <v>25.104199999999999</v>
      </c>
      <c r="L719" s="26">
        <f t="shared" si="34"/>
        <v>9.8299999999999998E-2</v>
      </c>
      <c r="M719" s="26">
        <f t="shared" si="35"/>
        <v>0.1615</v>
      </c>
    </row>
    <row r="720" spans="1:13" hidden="1" x14ac:dyDescent="0.3">
      <c r="A720" s="26">
        <v>23</v>
      </c>
      <c r="B720" s="26">
        <v>23</v>
      </c>
      <c r="C720" s="26" t="s">
        <v>110</v>
      </c>
      <c r="D720" s="26" t="s">
        <v>101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26">
        <f t="shared" si="33"/>
        <v>10.4175</v>
      </c>
      <c r="L720" s="26">
        <f t="shared" si="34"/>
        <v>7.3856999999999999</v>
      </c>
      <c r="M720" s="26">
        <f t="shared" si="35"/>
        <v>0.28289999999999998</v>
      </c>
    </row>
    <row r="721" spans="1:13" hidden="1" x14ac:dyDescent="0.3">
      <c r="A721" s="26">
        <v>23</v>
      </c>
      <c r="B721" s="26">
        <v>23</v>
      </c>
      <c r="C721" s="26" t="s">
        <v>110</v>
      </c>
      <c r="D721" s="26" t="s">
        <v>102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26">
        <f t="shared" si="33"/>
        <v>12.843</v>
      </c>
      <c r="L721" s="26">
        <f t="shared" si="34"/>
        <v>7.3856999999999999</v>
      </c>
      <c r="M721" s="26">
        <f t="shared" si="35"/>
        <v>0.28289999999999998</v>
      </c>
    </row>
    <row r="722" spans="1:13" hidden="1" x14ac:dyDescent="0.3">
      <c r="A722" s="26">
        <v>23</v>
      </c>
      <c r="B722" s="26">
        <v>23</v>
      </c>
      <c r="C722" s="26" t="s">
        <v>111</v>
      </c>
      <c r="D722" s="26" t="s">
        <v>101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26">
        <f t="shared" si="33"/>
        <v>22.678699999999999</v>
      </c>
      <c r="L722" s="26">
        <f t="shared" si="34"/>
        <v>9.8299999999999998E-2</v>
      </c>
      <c r="M722" s="26">
        <f t="shared" si="35"/>
        <v>0.1615</v>
      </c>
    </row>
    <row r="723" spans="1:13" hidden="1" x14ac:dyDescent="0.3">
      <c r="A723" s="26">
        <v>23</v>
      </c>
      <c r="B723" s="26">
        <v>23</v>
      </c>
      <c r="C723" s="26" t="s">
        <v>111</v>
      </c>
      <c r="D723" s="26" t="s">
        <v>102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26">
        <f t="shared" si="33"/>
        <v>25.104199999999999</v>
      </c>
      <c r="L723" s="26">
        <f t="shared" si="34"/>
        <v>9.8299999999999998E-2</v>
      </c>
      <c r="M723" s="26">
        <f t="shared" si="35"/>
        <v>0.1615</v>
      </c>
    </row>
    <row r="724" spans="1:13" hidden="1" x14ac:dyDescent="0.3">
      <c r="A724" s="26">
        <v>23</v>
      </c>
      <c r="B724" s="26">
        <v>23</v>
      </c>
      <c r="C724" s="26" t="s">
        <v>112</v>
      </c>
      <c r="D724" s="26" t="s">
        <v>101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26">
        <f t="shared" si="33"/>
        <v>0.95520000000000005</v>
      </c>
      <c r="L724" s="26">
        <f t="shared" si="34"/>
        <v>11.157400000000001</v>
      </c>
      <c r="M724" s="26">
        <f t="shared" si="35"/>
        <v>0.21460000000000001</v>
      </c>
    </row>
    <row r="725" spans="1:13" hidden="1" x14ac:dyDescent="0.3">
      <c r="A725" s="26">
        <v>23</v>
      </c>
      <c r="B725" s="26">
        <v>23</v>
      </c>
      <c r="C725" s="26" t="s">
        <v>112</v>
      </c>
      <c r="D725" s="26" t="s">
        <v>102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26">
        <f t="shared" si="33"/>
        <v>3.3807</v>
      </c>
      <c r="L725" s="26">
        <f t="shared" si="34"/>
        <v>11.157400000000001</v>
      </c>
      <c r="M725" s="26">
        <f t="shared" si="35"/>
        <v>0.21460000000000001</v>
      </c>
    </row>
    <row r="726" spans="1:13" hidden="1" x14ac:dyDescent="0.3">
      <c r="A726" s="26">
        <v>23</v>
      </c>
      <c r="B726" s="26">
        <v>23</v>
      </c>
      <c r="C726" s="26" t="s">
        <v>113</v>
      </c>
      <c r="D726" s="26" t="s">
        <v>101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26">
        <f t="shared" si="33"/>
        <v>32.140999999999998</v>
      </c>
      <c r="L726" s="26">
        <f t="shared" si="34"/>
        <v>3.8700999999999999</v>
      </c>
      <c r="M726" s="26">
        <f t="shared" si="35"/>
        <v>9.3200000000000005E-2</v>
      </c>
    </row>
    <row r="727" spans="1:13" hidden="1" x14ac:dyDescent="0.3">
      <c r="A727" s="26">
        <v>23</v>
      </c>
      <c r="B727" s="26">
        <v>23</v>
      </c>
      <c r="C727" s="26" t="s">
        <v>113</v>
      </c>
      <c r="D727" s="26" t="s">
        <v>102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26">
        <f t="shared" si="33"/>
        <v>34.566499999999998</v>
      </c>
      <c r="L727" s="26">
        <f t="shared" si="34"/>
        <v>3.8700999999999999</v>
      </c>
      <c r="M727" s="26">
        <f t="shared" si="35"/>
        <v>9.3200000000000005E-2</v>
      </c>
    </row>
    <row r="728" spans="1:13" hidden="1" x14ac:dyDescent="0.3">
      <c r="A728" s="26">
        <v>23</v>
      </c>
      <c r="B728" s="26">
        <v>23</v>
      </c>
      <c r="C728" s="26" t="s">
        <v>114</v>
      </c>
      <c r="D728" s="26" t="s">
        <v>101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26">
        <f t="shared" si="33"/>
        <v>0.95520000000000005</v>
      </c>
      <c r="L728" s="26">
        <f t="shared" si="34"/>
        <v>11.157400000000001</v>
      </c>
      <c r="M728" s="26">
        <f t="shared" si="35"/>
        <v>0.21460000000000001</v>
      </c>
    </row>
    <row r="729" spans="1:13" hidden="1" x14ac:dyDescent="0.3">
      <c r="A729" s="26">
        <v>23</v>
      </c>
      <c r="B729" s="26">
        <v>23</v>
      </c>
      <c r="C729" s="26" t="s">
        <v>114</v>
      </c>
      <c r="D729" s="26" t="s">
        <v>102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26">
        <f t="shared" si="33"/>
        <v>3.3807</v>
      </c>
      <c r="L729" s="26">
        <f t="shared" si="34"/>
        <v>11.157400000000001</v>
      </c>
      <c r="M729" s="26">
        <f t="shared" si="35"/>
        <v>0.21460000000000001</v>
      </c>
    </row>
    <row r="730" spans="1:13" hidden="1" x14ac:dyDescent="0.3">
      <c r="A730" s="26">
        <v>23</v>
      </c>
      <c r="B730" s="26">
        <v>23</v>
      </c>
      <c r="C730" s="26" t="s">
        <v>115</v>
      </c>
      <c r="D730" s="26" t="s">
        <v>101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26">
        <f t="shared" si="33"/>
        <v>32.140999999999998</v>
      </c>
      <c r="L730" s="26">
        <f t="shared" si="34"/>
        <v>3.8700999999999999</v>
      </c>
      <c r="M730" s="26">
        <f t="shared" si="35"/>
        <v>9.3200000000000005E-2</v>
      </c>
    </row>
    <row r="731" spans="1:13" hidden="1" x14ac:dyDescent="0.3">
      <c r="A731" s="26">
        <v>23</v>
      </c>
      <c r="B731" s="26">
        <v>23</v>
      </c>
      <c r="C731" s="26" t="s">
        <v>115</v>
      </c>
      <c r="D731" s="26" t="s">
        <v>102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26">
        <f t="shared" si="33"/>
        <v>34.566499999999998</v>
      </c>
      <c r="L731" s="26">
        <f t="shared" si="34"/>
        <v>3.8700999999999999</v>
      </c>
      <c r="M731" s="26">
        <f t="shared" si="35"/>
        <v>9.3200000000000005E-2</v>
      </c>
    </row>
    <row r="732" spans="1:13" hidden="1" x14ac:dyDescent="0.3">
      <c r="A732" s="26">
        <v>23</v>
      </c>
      <c r="B732" s="26">
        <v>23</v>
      </c>
      <c r="C732" s="26" t="s">
        <v>116</v>
      </c>
      <c r="D732" s="26" t="s">
        <v>101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26">
        <f t="shared" si="33"/>
        <v>20.1999</v>
      </c>
      <c r="L732" s="26">
        <f t="shared" si="34"/>
        <v>10.5785</v>
      </c>
      <c r="M732" s="26">
        <f t="shared" si="35"/>
        <v>0.30980000000000002</v>
      </c>
    </row>
    <row r="733" spans="1:13" hidden="1" x14ac:dyDescent="0.3">
      <c r="A733" s="26">
        <v>23</v>
      </c>
      <c r="B733" s="26">
        <v>23</v>
      </c>
      <c r="C733" s="26" t="s">
        <v>116</v>
      </c>
      <c r="D733" s="26" t="s">
        <v>102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26">
        <f t="shared" si="33"/>
        <v>23.433900000000001</v>
      </c>
      <c r="L733" s="26">
        <f t="shared" si="34"/>
        <v>10.5785</v>
      </c>
      <c r="M733" s="26">
        <f t="shared" si="35"/>
        <v>0.30980000000000002</v>
      </c>
    </row>
    <row r="734" spans="1:13" hidden="1" x14ac:dyDescent="0.3">
      <c r="A734" s="26">
        <v>23</v>
      </c>
      <c r="B734" s="26">
        <v>23</v>
      </c>
      <c r="C734" s="26" t="s">
        <v>117</v>
      </c>
      <c r="D734" s="26" t="s">
        <v>101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26">
        <f t="shared" si="33"/>
        <v>32.461199999999998</v>
      </c>
      <c r="L734" s="26">
        <f t="shared" si="34"/>
        <v>3.0945</v>
      </c>
      <c r="M734" s="26">
        <f t="shared" si="35"/>
        <v>0.13450000000000001</v>
      </c>
    </row>
    <row r="735" spans="1:13" hidden="1" x14ac:dyDescent="0.3">
      <c r="A735" s="26">
        <v>23</v>
      </c>
      <c r="B735" s="26">
        <v>23</v>
      </c>
      <c r="C735" s="26" t="s">
        <v>117</v>
      </c>
      <c r="D735" s="26" t="s">
        <v>102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26">
        <f t="shared" si="33"/>
        <v>35.6952</v>
      </c>
      <c r="L735" s="26">
        <f t="shared" si="34"/>
        <v>3.0945</v>
      </c>
      <c r="M735" s="26">
        <f t="shared" si="35"/>
        <v>0.13450000000000001</v>
      </c>
    </row>
    <row r="736" spans="1:13" hidden="1" x14ac:dyDescent="0.3">
      <c r="A736" s="26">
        <v>23</v>
      </c>
      <c r="B736" s="26">
        <v>23</v>
      </c>
      <c r="C736" s="26" t="s">
        <v>118</v>
      </c>
      <c r="D736" s="26" t="s">
        <v>101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26">
        <f t="shared" si="33"/>
        <v>20.1999</v>
      </c>
      <c r="L736" s="26">
        <f t="shared" si="34"/>
        <v>10.5785</v>
      </c>
      <c r="M736" s="26">
        <f t="shared" si="35"/>
        <v>0.30980000000000002</v>
      </c>
    </row>
    <row r="737" spans="1:13" hidden="1" x14ac:dyDescent="0.3">
      <c r="A737" s="26">
        <v>23</v>
      </c>
      <c r="B737" s="26">
        <v>23</v>
      </c>
      <c r="C737" s="26" t="s">
        <v>118</v>
      </c>
      <c r="D737" s="26" t="s">
        <v>102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26">
        <f t="shared" si="33"/>
        <v>23.433900000000001</v>
      </c>
      <c r="L737" s="26">
        <f t="shared" si="34"/>
        <v>10.5785</v>
      </c>
      <c r="M737" s="26">
        <f t="shared" si="35"/>
        <v>0.30980000000000002</v>
      </c>
    </row>
    <row r="738" spans="1:13" hidden="1" x14ac:dyDescent="0.3">
      <c r="A738" s="26">
        <v>23</v>
      </c>
      <c r="B738" s="26">
        <v>23</v>
      </c>
      <c r="C738" s="26" t="s">
        <v>119</v>
      </c>
      <c r="D738" s="26" t="s">
        <v>101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26">
        <f t="shared" si="33"/>
        <v>32.461199999999998</v>
      </c>
      <c r="L738" s="26">
        <f t="shared" si="34"/>
        <v>3.0945</v>
      </c>
      <c r="M738" s="26">
        <f t="shared" si="35"/>
        <v>0.13450000000000001</v>
      </c>
    </row>
    <row r="739" spans="1:13" hidden="1" x14ac:dyDescent="0.3">
      <c r="A739" s="26">
        <v>23</v>
      </c>
      <c r="B739" s="26">
        <v>23</v>
      </c>
      <c r="C739" s="26" t="s">
        <v>119</v>
      </c>
      <c r="D739" s="26" t="s">
        <v>102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26">
        <f t="shared" si="33"/>
        <v>35.6952</v>
      </c>
      <c r="L739" s="26">
        <f t="shared" si="34"/>
        <v>3.0945</v>
      </c>
      <c r="M739" s="26">
        <f t="shared" si="35"/>
        <v>0.13450000000000001</v>
      </c>
    </row>
    <row r="740" spans="1:13" hidden="1" x14ac:dyDescent="0.3">
      <c r="A740" s="26">
        <v>23</v>
      </c>
      <c r="B740" s="26">
        <v>23</v>
      </c>
      <c r="C740" s="26" t="s">
        <v>120</v>
      </c>
      <c r="D740" s="26" t="s">
        <v>101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26">
        <f t="shared" si="33"/>
        <v>10.7376</v>
      </c>
      <c r="L740" s="26">
        <f t="shared" si="34"/>
        <v>14.350199999999999</v>
      </c>
      <c r="M740" s="26">
        <f t="shared" si="35"/>
        <v>0.24160000000000001</v>
      </c>
    </row>
    <row r="741" spans="1:13" hidden="1" x14ac:dyDescent="0.3">
      <c r="A741" s="26">
        <v>23</v>
      </c>
      <c r="B741" s="26">
        <v>23</v>
      </c>
      <c r="C741" s="26" t="s">
        <v>120</v>
      </c>
      <c r="D741" s="26" t="s">
        <v>102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26">
        <f t="shared" si="33"/>
        <v>13.9716</v>
      </c>
      <c r="L741" s="26">
        <f t="shared" si="34"/>
        <v>14.350199999999999</v>
      </c>
      <c r="M741" s="26">
        <f t="shared" si="35"/>
        <v>0.24160000000000001</v>
      </c>
    </row>
    <row r="742" spans="1:13" hidden="1" x14ac:dyDescent="0.3">
      <c r="A742" s="26">
        <v>23</v>
      </c>
      <c r="B742" s="26">
        <v>23</v>
      </c>
      <c r="C742" s="26" t="s">
        <v>121</v>
      </c>
      <c r="D742" s="26" t="s">
        <v>101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26">
        <f t="shared" si="33"/>
        <v>41.923499999999997</v>
      </c>
      <c r="L742" s="26">
        <f t="shared" si="34"/>
        <v>0.67730000000000001</v>
      </c>
      <c r="M742" s="26">
        <f t="shared" si="35"/>
        <v>6.6199999999999995E-2</v>
      </c>
    </row>
    <row r="743" spans="1:13" hidden="1" x14ac:dyDescent="0.3">
      <c r="A743" s="26">
        <v>23</v>
      </c>
      <c r="B743" s="26">
        <v>23</v>
      </c>
      <c r="C743" s="26" t="s">
        <v>121</v>
      </c>
      <c r="D743" s="26" t="s">
        <v>102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26">
        <f t="shared" si="33"/>
        <v>45.157499999999999</v>
      </c>
      <c r="L743" s="26">
        <f t="shared" si="34"/>
        <v>0.67730000000000001</v>
      </c>
      <c r="M743" s="26">
        <f t="shared" si="35"/>
        <v>6.6199999999999995E-2</v>
      </c>
    </row>
    <row r="744" spans="1:13" hidden="1" x14ac:dyDescent="0.3">
      <c r="A744" s="26">
        <v>23</v>
      </c>
      <c r="B744" s="26">
        <v>23</v>
      </c>
      <c r="C744" s="26" t="s">
        <v>122</v>
      </c>
      <c r="D744" s="26" t="s">
        <v>101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26">
        <f t="shared" si="33"/>
        <v>10.7376</v>
      </c>
      <c r="L744" s="26">
        <f t="shared" si="34"/>
        <v>14.350199999999999</v>
      </c>
      <c r="M744" s="26">
        <f t="shared" si="35"/>
        <v>0.24160000000000001</v>
      </c>
    </row>
    <row r="745" spans="1:13" hidden="1" x14ac:dyDescent="0.3">
      <c r="A745" s="26">
        <v>23</v>
      </c>
      <c r="B745" s="26">
        <v>23</v>
      </c>
      <c r="C745" s="26" t="s">
        <v>122</v>
      </c>
      <c r="D745" s="26" t="s">
        <v>102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26">
        <f t="shared" si="33"/>
        <v>13.9716</v>
      </c>
      <c r="L745" s="26">
        <f t="shared" si="34"/>
        <v>14.350199999999999</v>
      </c>
      <c r="M745" s="26">
        <f t="shared" si="35"/>
        <v>0.24160000000000001</v>
      </c>
    </row>
    <row r="746" spans="1:13" hidden="1" x14ac:dyDescent="0.3">
      <c r="A746" s="26">
        <v>23</v>
      </c>
      <c r="B746" s="26">
        <v>23</v>
      </c>
      <c r="C746" s="26" t="s">
        <v>123</v>
      </c>
      <c r="D746" s="26" t="s">
        <v>101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26">
        <f t="shared" si="33"/>
        <v>41.923499999999997</v>
      </c>
      <c r="L746" s="26">
        <f t="shared" si="34"/>
        <v>0.67730000000000001</v>
      </c>
      <c r="M746" s="26">
        <f t="shared" si="35"/>
        <v>6.6199999999999995E-2</v>
      </c>
    </row>
    <row r="747" spans="1:13" hidden="1" x14ac:dyDescent="0.3">
      <c r="A747" s="26">
        <v>23</v>
      </c>
      <c r="B747" s="26">
        <v>23</v>
      </c>
      <c r="C747" s="26" t="s">
        <v>123</v>
      </c>
      <c r="D747" s="26" t="s">
        <v>102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26">
        <f t="shared" si="33"/>
        <v>45.157499999999999</v>
      </c>
      <c r="L747" s="26">
        <f t="shared" si="34"/>
        <v>0.67730000000000001</v>
      </c>
      <c r="M747" s="26">
        <f t="shared" si="35"/>
        <v>6.6199999999999995E-2</v>
      </c>
    </row>
    <row r="748" spans="1:13" hidden="1" x14ac:dyDescent="0.3">
      <c r="A748" s="26">
        <v>23</v>
      </c>
      <c r="B748" s="26">
        <v>23</v>
      </c>
      <c r="C748" s="26" t="s">
        <v>124</v>
      </c>
      <c r="D748" s="26" t="s">
        <v>101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26">
        <f t="shared" si="33"/>
        <v>0.95520000000000005</v>
      </c>
      <c r="L748" s="26">
        <f t="shared" si="34"/>
        <v>14.350199999999999</v>
      </c>
      <c r="M748" s="26">
        <f t="shared" si="35"/>
        <v>0.30980000000000002</v>
      </c>
    </row>
    <row r="749" spans="1:13" hidden="1" x14ac:dyDescent="0.3">
      <c r="A749" s="26">
        <v>23</v>
      </c>
      <c r="B749" s="26">
        <v>23</v>
      </c>
      <c r="C749" s="26" t="s">
        <v>124</v>
      </c>
      <c r="D749" s="26" t="s">
        <v>102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26">
        <f t="shared" si="33"/>
        <v>3.3807</v>
      </c>
      <c r="L749" s="26">
        <f t="shared" si="34"/>
        <v>14.350199999999999</v>
      </c>
      <c r="M749" s="26">
        <f t="shared" si="35"/>
        <v>0.30980000000000002</v>
      </c>
    </row>
    <row r="750" spans="1:13" hidden="1" x14ac:dyDescent="0.3">
      <c r="A750" s="26">
        <v>23</v>
      </c>
      <c r="B750" s="26">
        <v>23</v>
      </c>
      <c r="C750" s="26" t="s">
        <v>125</v>
      </c>
      <c r="D750" s="26" t="s">
        <v>101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26">
        <f t="shared" si="33"/>
        <v>41.923499999999997</v>
      </c>
      <c r="L750" s="26">
        <f t="shared" si="34"/>
        <v>3.8700999999999999</v>
      </c>
      <c r="M750" s="26">
        <f t="shared" si="35"/>
        <v>0.1615</v>
      </c>
    </row>
    <row r="751" spans="1:13" hidden="1" x14ac:dyDescent="0.3">
      <c r="A751" s="26">
        <v>23</v>
      </c>
      <c r="B751" s="26">
        <v>23</v>
      </c>
      <c r="C751" s="26" t="s">
        <v>125</v>
      </c>
      <c r="D751" s="26" t="s">
        <v>102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26">
        <f t="shared" si="33"/>
        <v>45.157499999999999</v>
      </c>
      <c r="L751" s="26">
        <f t="shared" si="34"/>
        <v>3.8700999999999999</v>
      </c>
      <c r="M751" s="26">
        <f t="shared" si="35"/>
        <v>0.1615</v>
      </c>
    </row>
    <row r="752" spans="1:13" hidden="1" x14ac:dyDescent="0.3">
      <c r="A752" s="26">
        <v>22</v>
      </c>
      <c r="B752" s="26">
        <v>5</v>
      </c>
      <c r="C752" s="26" t="s">
        <v>85</v>
      </c>
      <c r="D752" s="26" t="s">
        <v>101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26">
        <f t="shared" si="33"/>
        <v>33.770299999999999</v>
      </c>
      <c r="L752" s="26">
        <f t="shared" si="34"/>
        <v>4.9602000000000004</v>
      </c>
      <c r="M752" s="26">
        <f t="shared" si="35"/>
        <v>0.55289999999999995</v>
      </c>
    </row>
    <row r="753" spans="1:13" hidden="1" x14ac:dyDescent="0.3">
      <c r="A753" s="26">
        <v>22</v>
      </c>
      <c r="B753" s="26">
        <v>5</v>
      </c>
      <c r="C753" s="26" t="s">
        <v>85</v>
      </c>
      <c r="D753" s="26" t="s">
        <v>102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26">
        <f t="shared" si="33"/>
        <v>41.316299999999998</v>
      </c>
      <c r="L753" s="26">
        <f t="shared" si="34"/>
        <v>4.9602000000000004</v>
      </c>
      <c r="M753" s="26">
        <f t="shared" si="35"/>
        <v>0.55289999999999995</v>
      </c>
    </row>
    <row r="754" spans="1:13" hidden="1" x14ac:dyDescent="0.3">
      <c r="A754" s="26">
        <v>22</v>
      </c>
      <c r="B754" s="26">
        <v>5</v>
      </c>
      <c r="C754" s="26" t="s">
        <v>86</v>
      </c>
      <c r="D754" s="26" t="s">
        <v>101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26">
        <f t="shared" si="33"/>
        <v>7.8033999999999999</v>
      </c>
      <c r="L754" s="26">
        <f t="shared" si="34"/>
        <v>1.002</v>
      </c>
      <c r="M754" s="26">
        <f t="shared" si="35"/>
        <v>0.24779999999999999</v>
      </c>
    </row>
    <row r="755" spans="1:13" hidden="1" x14ac:dyDescent="0.3">
      <c r="A755" s="26">
        <v>22</v>
      </c>
      <c r="B755" s="26">
        <v>5</v>
      </c>
      <c r="C755" s="26" t="s">
        <v>86</v>
      </c>
      <c r="D755" s="26" t="s">
        <v>102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26">
        <f t="shared" si="33"/>
        <v>7.8033999999999999</v>
      </c>
      <c r="L755" s="26">
        <f t="shared" si="34"/>
        <v>1.002</v>
      </c>
      <c r="M755" s="26">
        <f t="shared" si="35"/>
        <v>0.24779999999999999</v>
      </c>
    </row>
    <row r="756" spans="1:13" hidden="1" x14ac:dyDescent="0.3">
      <c r="A756" s="26">
        <v>22</v>
      </c>
      <c r="B756" s="26">
        <v>5</v>
      </c>
      <c r="C756" s="26" t="s">
        <v>103</v>
      </c>
      <c r="D756" s="26" t="s">
        <v>101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26">
        <f t="shared" si="33"/>
        <v>16.894600000000001</v>
      </c>
      <c r="L756" s="26">
        <f t="shared" si="34"/>
        <v>24.836500000000001</v>
      </c>
      <c r="M756" s="26">
        <f t="shared" si="35"/>
        <v>1.2181</v>
      </c>
    </row>
    <row r="757" spans="1:13" hidden="1" x14ac:dyDescent="0.3">
      <c r="A757" s="26">
        <v>22</v>
      </c>
      <c r="B757" s="26">
        <v>5</v>
      </c>
      <c r="C757" s="26" t="s">
        <v>103</v>
      </c>
      <c r="D757" s="26" t="s">
        <v>102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26">
        <f t="shared" si="33"/>
        <v>16.894600000000001</v>
      </c>
      <c r="L757" s="26">
        <f t="shared" si="34"/>
        <v>24.836500000000001</v>
      </c>
      <c r="M757" s="26">
        <f t="shared" si="35"/>
        <v>1.2181</v>
      </c>
    </row>
    <row r="758" spans="1:13" hidden="1" x14ac:dyDescent="0.3">
      <c r="A758" s="26">
        <v>22</v>
      </c>
      <c r="B758" s="26">
        <v>5</v>
      </c>
      <c r="C758" s="26" t="s">
        <v>104</v>
      </c>
      <c r="D758" s="26" t="s">
        <v>101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26">
        <f t="shared" si="33"/>
        <v>5.9288999999999996</v>
      </c>
      <c r="L758" s="26">
        <f t="shared" si="34"/>
        <v>9.4635999999999996</v>
      </c>
      <c r="M758" s="26">
        <f t="shared" si="35"/>
        <v>0.78080000000000005</v>
      </c>
    </row>
    <row r="759" spans="1:13" hidden="1" x14ac:dyDescent="0.3">
      <c r="A759" s="26">
        <v>22</v>
      </c>
      <c r="B759" s="26">
        <v>5</v>
      </c>
      <c r="C759" s="26" t="s">
        <v>104</v>
      </c>
      <c r="D759" s="26" t="s">
        <v>102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26">
        <f t="shared" si="33"/>
        <v>5.9288999999999996</v>
      </c>
      <c r="L759" s="26">
        <f t="shared" si="34"/>
        <v>9.4635999999999996</v>
      </c>
      <c r="M759" s="26">
        <f t="shared" si="35"/>
        <v>0.78080000000000005</v>
      </c>
    </row>
    <row r="760" spans="1:13" hidden="1" x14ac:dyDescent="0.3">
      <c r="A760" s="26">
        <v>22</v>
      </c>
      <c r="B760" s="26">
        <v>5</v>
      </c>
      <c r="C760" s="26" t="s">
        <v>105</v>
      </c>
      <c r="D760" s="26" t="s">
        <v>101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26">
        <f t="shared" si="33"/>
        <v>41.573599999999999</v>
      </c>
      <c r="L760" s="26">
        <f t="shared" si="34"/>
        <v>5.9622000000000002</v>
      </c>
      <c r="M760" s="26">
        <f t="shared" si="35"/>
        <v>0.80069999999999997</v>
      </c>
    </row>
    <row r="761" spans="1:13" hidden="1" x14ac:dyDescent="0.3">
      <c r="A761" s="26">
        <v>22</v>
      </c>
      <c r="B761" s="26">
        <v>5</v>
      </c>
      <c r="C761" s="26" t="s">
        <v>105</v>
      </c>
      <c r="D761" s="26" t="s">
        <v>102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26">
        <f t="shared" si="33"/>
        <v>49.119599999999998</v>
      </c>
      <c r="L761" s="26">
        <f t="shared" si="34"/>
        <v>5.9622000000000002</v>
      </c>
      <c r="M761" s="26">
        <f t="shared" si="35"/>
        <v>0.80069999999999997</v>
      </c>
    </row>
    <row r="762" spans="1:13" hidden="1" x14ac:dyDescent="0.3">
      <c r="A762" s="26">
        <v>22</v>
      </c>
      <c r="B762" s="26">
        <v>5</v>
      </c>
      <c r="C762" s="26" t="s">
        <v>106</v>
      </c>
      <c r="D762" s="26" t="s">
        <v>101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26">
        <f t="shared" si="33"/>
        <v>47.278399999999998</v>
      </c>
      <c r="L762" s="26">
        <f t="shared" si="34"/>
        <v>6.9443000000000001</v>
      </c>
      <c r="M762" s="26">
        <f t="shared" si="35"/>
        <v>0.77410000000000001</v>
      </c>
    </row>
    <row r="763" spans="1:13" hidden="1" x14ac:dyDescent="0.3">
      <c r="A763" s="26">
        <v>22</v>
      </c>
      <c r="B763" s="26">
        <v>5</v>
      </c>
      <c r="C763" s="26" t="s">
        <v>106</v>
      </c>
      <c r="D763" s="26" t="s">
        <v>102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26">
        <f t="shared" si="33"/>
        <v>57.842799999999997</v>
      </c>
      <c r="L763" s="26">
        <f t="shared" si="34"/>
        <v>6.9443000000000001</v>
      </c>
      <c r="M763" s="26">
        <f t="shared" si="35"/>
        <v>0.77410000000000001</v>
      </c>
    </row>
    <row r="764" spans="1:13" hidden="1" x14ac:dyDescent="0.3">
      <c r="A764" s="26">
        <v>22</v>
      </c>
      <c r="B764" s="26">
        <v>5</v>
      </c>
      <c r="C764" s="26" t="s">
        <v>107</v>
      </c>
      <c r="D764" s="26" t="s">
        <v>101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26">
        <f t="shared" si="33"/>
        <v>53.009700000000002</v>
      </c>
      <c r="L764" s="26">
        <f t="shared" si="34"/>
        <v>7.5555000000000003</v>
      </c>
      <c r="M764" s="26">
        <f t="shared" si="35"/>
        <v>1.0599000000000001</v>
      </c>
    </row>
    <row r="765" spans="1:13" hidden="1" x14ac:dyDescent="0.3">
      <c r="A765" s="26">
        <v>22</v>
      </c>
      <c r="B765" s="26">
        <v>5</v>
      </c>
      <c r="C765" s="26" t="s">
        <v>107</v>
      </c>
      <c r="D765" s="26" t="s">
        <v>102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26">
        <f t="shared" si="33"/>
        <v>62.064900000000002</v>
      </c>
      <c r="L765" s="26">
        <f t="shared" si="34"/>
        <v>7.5555000000000003</v>
      </c>
      <c r="M765" s="26">
        <f t="shared" si="35"/>
        <v>1.0599000000000001</v>
      </c>
    </row>
    <row r="766" spans="1:13" hidden="1" x14ac:dyDescent="0.3">
      <c r="A766" s="26">
        <v>22</v>
      </c>
      <c r="B766" s="26">
        <v>5</v>
      </c>
      <c r="C766" s="26" t="s">
        <v>108</v>
      </c>
      <c r="D766" s="26" t="s">
        <v>101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26">
        <f t="shared" si="33"/>
        <v>6.7407000000000004</v>
      </c>
      <c r="L766" s="26">
        <f t="shared" si="34"/>
        <v>39.235300000000002</v>
      </c>
      <c r="M766" s="26">
        <f t="shared" si="35"/>
        <v>1.2077</v>
      </c>
    </row>
    <row r="767" spans="1:13" hidden="1" x14ac:dyDescent="0.3">
      <c r="A767" s="26">
        <v>22</v>
      </c>
      <c r="B767" s="26">
        <v>5</v>
      </c>
      <c r="C767" s="26" t="s">
        <v>108</v>
      </c>
      <c r="D767" s="26" t="s">
        <v>102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26">
        <f t="shared" si="33"/>
        <v>13.5321</v>
      </c>
      <c r="L767" s="26">
        <f t="shared" si="34"/>
        <v>39.235300000000002</v>
      </c>
      <c r="M767" s="26">
        <f t="shared" si="35"/>
        <v>1.2077</v>
      </c>
    </row>
    <row r="768" spans="1:13" hidden="1" x14ac:dyDescent="0.3">
      <c r="A768" s="26">
        <v>22</v>
      </c>
      <c r="B768" s="26">
        <v>5</v>
      </c>
      <c r="C768" s="26" t="s">
        <v>109</v>
      </c>
      <c r="D768" s="26" t="s">
        <v>101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26">
        <f t="shared" si="33"/>
        <v>54.045699999999997</v>
      </c>
      <c r="L768" s="26">
        <f t="shared" si="34"/>
        <v>30.306799999999999</v>
      </c>
      <c r="M768" s="26">
        <f t="shared" si="35"/>
        <v>2.2029000000000001</v>
      </c>
    </row>
    <row r="769" spans="1:13" hidden="1" x14ac:dyDescent="0.3">
      <c r="A769" s="26">
        <v>22</v>
      </c>
      <c r="B769" s="26">
        <v>5</v>
      </c>
      <c r="C769" s="26" t="s">
        <v>109</v>
      </c>
      <c r="D769" s="26" t="s">
        <v>102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26">
        <f t="shared" si="33"/>
        <v>60.8371</v>
      </c>
      <c r="L769" s="26">
        <f t="shared" si="34"/>
        <v>30.306799999999999</v>
      </c>
      <c r="M769" s="26">
        <f t="shared" si="35"/>
        <v>2.2029000000000001</v>
      </c>
    </row>
    <row r="770" spans="1:13" hidden="1" x14ac:dyDescent="0.3">
      <c r="A770" s="26">
        <v>22</v>
      </c>
      <c r="B770" s="26">
        <v>5</v>
      </c>
      <c r="C770" s="26" t="s">
        <v>110</v>
      </c>
      <c r="D770" s="26" t="s">
        <v>101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26">
        <f t="shared" si="33"/>
        <v>6.7407000000000004</v>
      </c>
      <c r="L770" s="26">
        <f t="shared" si="34"/>
        <v>39.235300000000002</v>
      </c>
      <c r="M770" s="26">
        <f t="shared" si="35"/>
        <v>1.2077</v>
      </c>
    </row>
    <row r="771" spans="1:13" hidden="1" x14ac:dyDescent="0.3">
      <c r="A771" s="26">
        <v>22</v>
      </c>
      <c r="B771" s="26">
        <v>5</v>
      </c>
      <c r="C771" s="26" t="s">
        <v>110</v>
      </c>
      <c r="D771" s="26" t="s">
        <v>102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26">
        <f t="shared" ref="K771:K834" si="36">ABS(E771)</f>
        <v>13.5321</v>
      </c>
      <c r="L771" s="26">
        <f t="shared" ref="L771:L834" si="37">ABS(F771)</f>
        <v>39.235300000000002</v>
      </c>
      <c r="M771" s="26">
        <f t="shared" ref="M771:M834" si="38">ABS(G771)</f>
        <v>1.2077</v>
      </c>
    </row>
    <row r="772" spans="1:13" hidden="1" x14ac:dyDescent="0.3">
      <c r="A772" s="26">
        <v>22</v>
      </c>
      <c r="B772" s="26">
        <v>5</v>
      </c>
      <c r="C772" s="26" t="s">
        <v>111</v>
      </c>
      <c r="D772" s="26" t="s">
        <v>101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26">
        <f t="shared" si="36"/>
        <v>54.045699999999997</v>
      </c>
      <c r="L772" s="26">
        <f t="shared" si="37"/>
        <v>30.306799999999999</v>
      </c>
      <c r="M772" s="26">
        <f t="shared" si="38"/>
        <v>2.2029000000000001</v>
      </c>
    </row>
    <row r="773" spans="1:13" hidden="1" x14ac:dyDescent="0.3">
      <c r="A773" s="26">
        <v>22</v>
      </c>
      <c r="B773" s="26">
        <v>5</v>
      </c>
      <c r="C773" s="26" t="s">
        <v>111</v>
      </c>
      <c r="D773" s="26" t="s">
        <v>102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26">
        <f t="shared" si="36"/>
        <v>60.8371</v>
      </c>
      <c r="L773" s="26">
        <f t="shared" si="37"/>
        <v>30.306799999999999</v>
      </c>
      <c r="M773" s="26">
        <f t="shared" si="38"/>
        <v>2.2029000000000001</v>
      </c>
    </row>
    <row r="774" spans="1:13" hidden="1" x14ac:dyDescent="0.3">
      <c r="A774" s="26">
        <v>22</v>
      </c>
      <c r="B774" s="26">
        <v>5</v>
      </c>
      <c r="C774" s="26" t="s">
        <v>112</v>
      </c>
      <c r="D774" s="26" t="s">
        <v>101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26">
        <f t="shared" si="36"/>
        <v>22.0928</v>
      </c>
      <c r="L774" s="26">
        <f t="shared" si="37"/>
        <v>17.7133</v>
      </c>
      <c r="M774" s="26">
        <f t="shared" si="38"/>
        <v>0.59550000000000003</v>
      </c>
    </row>
    <row r="775" spans="1:13" hidden="1" x14ac:dyDescent="0.3">
      <c r="A775" s="26">
        <v>22</v>
      </c>
      <c r="B775" s="26">
        <v>5</v>
      </c>
      <c r="C775" s="26" t="s">
        <v>112</v>
      </c>
      <c r="D775" s="26" t="s">
        <v>102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26">
        <f t="shared" si="36"/>
        <v>28.8842</v>
      </c>
      <c r="L775" s="26">
        <f t="shared" si="37"/>
        <v>17.7133</v>
      </c>
      <c r="M775" s="26">
        <f t="shared" si="38"/>
        <v>0.59550000000000003</v>
      </c>
    </row>
    <row r="776" spans="1:13" hidden="1" x14ac:dyDescent="0.3">
      <c r="A776" s="26">
        <v>22</v>
      </c>
      <c r="B776" s="26">
        <v>5</v>
      </c>
      <c r="C776" s="26" t="s">
        <v>113</v>
      </c>
      <c r="D776" s="26" t="s">
        <v>101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26">
        <f t="shared" si="36"/>
        <v>38.6937</v>
      </c>
      <c r="L776" s="26">
        <f t="shared" si="37"/>
        <v>8.7849000000000004</v>
      </c>
      <c r="M776" s="26">
        <f t="shared" si="38"/>
        <v>1.5908</v>
      </c>
    </row>
    <row r="777" spans="1:13" hidden="1" x14ac:dyDescent="0.3">
      <c r="A777" s="26">
        <v>22</v>
      </c>
      <c r="B777" s="26">
        <v>5</v>
      </c>
      <c r="C777" s="26" t="s">
        <v>113</v>
      </c>
      <c r="D777" s="26" t="s">
        <v>102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26">
        <f t="shared" si="36"/>
        <v>45.485100000000003</v>
      </c>
      <c r="L777" s="26">
        <f t="shared" si="37"/>
        <v>8.7849000000000004</v>
      </c>
      <c r="M777" s="26">
        <f t="shared" si="38"/>
        <v>1.5908</v>
      </c>
    </row>
    <row r="778" spans="1:13" hidden="1" x14ac:dyDescent="0.3">
      <c r="A778" s="26">
        <v>22</v>
      </c>
      <c r="B778" s="26">
        <v>5</v>
      </c>
      <c r="C778" s="26" t="s">
        <v>114</v>
      </c>
      <c r="D778" s="26" t="s">
        <v>101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26">
        <f t="shared" si="36"/>
        <v>22.0928</v>
      </c>
      <c r="L778" s="26">
        <f t="shared" si="37"/>
        <v>17.7133</v>
      </c>
      <c r="M778" s="26">
        <f t="shared" si="38"/>
        <v>0.59550000000000003</v>
      </c>
    </row>
    <row r="779" spans="1:13" hidden="1" x14ac:dyDescent="0.3">
      <c r="A779" s="26">
        <v>22</v>
      </c>
      <c r="B779" s="26">
        <v>5</v>
      </c>
      <c r="C779" s="26" t="s">
        <v>114</v>
      </c>
      <c r="D779" s="26" t="s">
        <v>102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26">
        <f t="shared" si="36"/>
        <v>28.8842</v>
      </c>
      <c r="L779" s="26">
        <f t="shared" si="37"/>
        <v>17.7133</v>
      </c>
      <c r="M779" s="26">
        <f t="shared" si="38"/>
        <v>0.59550000000000003</v>
      </c>
    </row>
    <row r="780" spans="1:13" hidden="1" x14ac:dyDescent="0.3">
      <c r="A780" s="26">
        <v>22</v>
      </c>
      <c r="B780" s="26">
        <v>5</v>
      </c>
      <c r="C780" s="26" t="s">
        <v>115</v>
      </c>
      <c r="D780" s="26" t="s">
        <v>101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26">
        <f t="shared" si="36"/>
        <v>38.6937</v>
      </c>
      <c r="L780" s="26">
        <f t="shared" si="37"/>
        <v>8.7849000000000004</v>
      </c>
      <c r="M780" s="26">
        <f t="shared" si="38"/>
        <v>1.5908</v>
      </c>
    </row>
    <row r="781" spans="1:13" hidden="1" x14ac:dyDescent="0.3">
      <c r="A781" s="26">
        <v>22</v>
      </c>
      <c r="B781" s="26">
        <v>5</v>
      </c>
      <c r="C781" s="26" t="s">
        <v>115</v>
      </c>
      <c r="D781" s="26" t="s">
        <v>102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26">
        <f t="shared" si="36"/>
        <v>45.485100000000003</v>
      </c>
      <c r="L781" s="26">
        <f t="shared" si="37"/>
        <v>8.7849000000000004</v>
      </c>
      <c r="M781" s="26">
        <f t="shared" si="38"/>
        <v>1.5908</v>
      </c>
    </row>
    <row r="782" spans="1:13" hidden="1" x14ac:dyDescent="0.3">
      <c r="A782" s="26">
        <v>22</v>
      </c>
      <c r="B782" s="26">
        <v>5</v>
      </c>
      <c r="C782" s="26" t="s">
        <v>116</v>
      </c>
      <c r="D782" s="26" t="s">
        <v>101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26">
        <f t="shared" si="36"/>
        <v>24.6752</v>
      </c>
      <c r="L782" s="26">
        <f t="shared" si="37"/>
        <v>41.725299999999997</v>
      </c>
      <c r="M782" s="26">
        <f t="shared" si="38"/>
        <v>0.79400000000000004</v>
      </c>
    </row>
    <row r="783" spans="1:13" hidden="1" x14ac:dyDescent="0.3">
      <c r="A783" s="26">
        <v>22</v>
      </c>
      <c r="B783" s="26">
        <v>5</v>
      </c>
      <c r="C783" s="26" t="s">
        <v>116</v>
      </c>
      <c r="D783" s="26" t="s">
        <v>102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26">
        <f t="shared" si="36"/>
        <v>33.730400000000003</v>
      </c>
      <c r="L783" s="26">
        <f t="shared" si="37"/>
        <v>41.725299999999997</v>
      </c>
      <c r="M783" s="26">
        <f t="shared" si="38"/>
        <v>0.79400000000000004</v>
      </c>
    </row>
    <row r="784" spans="1:13" hidden="1" x14ac:dyDescent="0.3">
      <c r="A784" s="26">
        <v>22</v>
      </c>
      <c r="B784" s="26">
        <v>5</v>
      </c>
      <c r="C784" s="26" t="s">
        <v>117</v>
      </c>
      <c r="D784" s="26" t="s">
        <v>101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26">
        <f t="shared" si="36"/>
        <v>71.980199999999996</v>
      </c>
      <c r="L784" s="26">
        <f t="shared" si="37"/>
        <v>27.816800000000001</v>
      </c>
      <c r="M784" s="26">
        <f t="shared" si="38"/>
        <v>2.6166</v>
      </c>
    </row>
    <row r="785" spans="1:13" hidden="1" x14ac:dyDescent="0.3">
      <c r="A785" s="26">
        <v>22</v>
      </c>
      <c r="B785" s="26">
        <v>5</v>
      </c>
      <c r="C785" s="26" t="s">
        <v>117</v>
      </c>
      <c r="D785" s="26" t="s">
        <v>102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26">
        <f t="shared" si="36"/>
        <v>81.035399999999996</v>
      </c>
      <c r="L785" s="26">
        <f t="shared" si="37"/>
        <v>27.816800000000001</v>
      </c>
      <c r="M785" s="26">
        <f t="shared" si="38"/>
        <v>2.6166</v>
      </c>
    </row>
    <row r="786" spans="1:13" hidden="1" x14ac:dyDescent="0.3">
      <c r="A786" s="26">
        <v>22</v>
      </c>
      <c r="B786" s="26">
        <v>5</v>
      </c>
      <c r="C786" s="26" t="s">
        <v>118</v>
      </c>
      <c r="D786" s="26" t="s">
        <v>101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26">
        <f t="shared" si="36"/>
        <v>24.6752</v>
      </c>
      <c r="L786" s="26">
        <f t="shared" si="37"/>
        <v>41.725299999999997</v>
      </c>
      <c r="M786" s="26">
        <f t="shared" si="38"/>
        <v>0.79400000000000004</v>
      </c>
    </row>
    <row r="787" spans="1:13" hidden="1" x14ac:dyDescent="0.3">
      <c r="A787" s="26">
        <v>22</v>
      </c>
      <c r="B787" s="26">
        <v>5</v>
      </c>
      <c r="C787" s="26" t="s">
        <v>118</v>
      </c>
      <c r="D787" s="26" t="s">
        <v>102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26">
        <f t="shared" si="36"/>
        <v>33.730400000000003</v>
      </c>
      <c r="L787" s="26">
        <f t="shared" si="37"/>
        <v>41.725299999999997</v>
      </c>
      <c r="M787" s="26">
        <f t="shared" si="38"/>
        <v>0.79400000000000004</v>
      </c>
    </row>
    <row r="788" spans="1:13" hidden="1" x14ac:dyDescent="0.3">
      <c r="A788" s="26">
        <v>22</v>
      </c>
      <c r="B788" s="26">
        <v>5</v>
      </c>
      <c r="C788" s="26" t="s">
        <v>119</v>
      </c>
      <c r="D788" s="26" t="s">
        <v>101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26">
        <f t="shared" si="36"/>
        <v>71.980199999999996</v>
      </c>
      <c r="L788" s="26">
        <f t="shared" si="37"/>
        <v>27.816800000000001</v>
      </c>
      <c r="M788" s="26">
        <f t="shared" si="38"/>
        <v>2.6166</v>
      </c>
    </row>
    <row r="789" spans="1:13" hidden="1" x14ac:dyDescent="0.3">
      <c r="A789" s="26">
        <v>22</v>
      </c>
      <c r="B789" s="26">
        <v>5</v>
      </c>
      <c r="C789" s="26" t="s">
        <v>119</v>
      </c>
      <c r="D789" s="26" t="s">
        <v>102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26">
        <f t="shared" si="36"/>
        <v>81.035399999999996</v>
      </c>
      <c r="L789" s="26">
        <f t="shared" si="37"/>
        <v>27.816800000000001</v>
      </c>
      <c r="M789" s="26">
        <f t="shared" si="38"/>
        <v>2.6166</v>
      </c>
    </row>
    <row r="790" spans="1:13" hidden="1" x14ac:dyDescent="0.3">
      <c r="A790" s="26">
        <v>22</v>
      </c>
      <c r="B790" s="26">
        <v>5</v>
      </c>
      <c r="C790" s="26" t="s">
        <v>120</v>
      </c>
      <c r="D790" s="26" t="s">
        <v>101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26">
        <f t="shared" si="36"/>
        <v>40.027200000000001</v>
      </c>
      <c r="L790" s="26">
        <f t="shared" si="37"/>
        <v>20.203399999999998</v>
      </c>
      <c r="M790" s="26">
        <f t="shared" si="38"/>
        <v>0.18190000000000001</v>
      </c>
    </row>
    <row r="791" spans="1:13" hidden="1" x14ac:dyDescent="0.3">
      <c r="A791" s="26">
        <v>22</v>
      </c>
      <c r="B791" s="26">
        <v>5</v>
      </c>
      <c r="C791" s="26" t="s">
        <v>120</v>
      </c>
      <c r="D791" s="26" t="s">
        <v>102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26">
        <f t="shared" si="36"/>
        <v>49.0824</v>
      </c>
      <c r="L791" s="26">
        <f t="shared" si="37"/>
        <v>20.203399999999998</v>
      </c>
      <c r="M791" s="26">
        <f t="shared" si="38"/>
        <v>0.18190000000000001</v>
      </c>
    </row>
    <row r="792" spans="1:13" hidden="1" x14ac:dyDescent="0.3">
      <c r="A792" s="26">
        <v>22</v>
      </c>
      <c r="B792" s="26">
        <v>5</v>
      </c>
      <c r="C792" s="26" t="s">
        <v>121</v>
      </c>
      <c r="D792" s="26" t="s">
        <v>101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26">
        <f t="shared" si="36"/>
        <v>56.628100000000003</v>
      </c>
      <c r="L792" s="26">
        <f t="shared" si="37"/>
        <v>6.2948000000000004</v>
      </c>
      <c r="M792" s="26">
        <f t="shared" si="38"/>
        <v>2.0044</v>
      </c>
    </row>
    <row r="793" spans="1:13" hidden="1" x14ac:dyDescent="0.3">
      <c r="A793" s="26">
        <v>22</v>
      </c>
      <c r="B793" s="26">
        <v>5</v>
      </c>
      <c r="C793" s="26" t="s">
        <v>121</v>
      </c>
      <c r="D793" s="26" t="s">
        <v>102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26">
        <f t="shared" si="36"/>
        <v>65.683300000000003</v>
      </c>
      <c r="L793" s="26">
        <f t="shared" si="37"/>
        <v>6.2948000000000004</v>
      </c>
      <c r="M793" s="26">
        <f t="shared" si="38"/>
        <v>2.0044</v>
      </c>
    </row>
    <row r="794" spans="1:13" hidden="1" x14ac:dyDescent="0.3">
      <c r="A794" s="26">
        <v>22</v>
      </c>
      <c r="B794" s="26">
        <v>5</v>
      </c>
      <c r="C794" s="26" t="s">
        <v>122</v>
      </c>
      <c r="D794" s="26" t="s">
        <v>101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26">
        <f t="shared" si="36"/>
        <v>40.027200000000001</v>
      </c>
      <c r="L794" s="26">
        <f t="shared" si="37"/>
        <v>20.203399999999998</v>
      </c>
      <c r="M794" s="26">
        <f t="shared" si="38"/>
        <v>0.18190000000000001</v>
      </c>
    </row>
    <row r="795" spans="1:13" hidden="1" x14ac:dyDescent="0.3">
      <c r="A795" s="26">
        <v>22</v>
      </c>
      <c r="B795" s="26">
        <v>5</v>
      </c>
      <c r="C795" s="26" t="s">
        <v>122</v>
      </c>
      <c r="D795" s="26" t="s">
        <v>102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26">
        <f t="shared" si="36"/>
        <v>49.0824</v>
      </c>
      <c r="L795" s="26">
        <f t="shared" si="37"/>
        <v>20.203399999999998</v>
      </c>
      <c r="M795" s="26">
        <f t="shared" si="38"/>
        <v>0.18190000000000001</v>
      </c>
    </row>
    <row r="796" spans="1:13" hidden="1" x14ac:dyDescent="0.3">
      <c r="A796" s="26">
        <v>22</v>
      </c>
      <c r="B796" s="26">
        <v>5</v>
      </c>
      <c r="C796" s="26" t="s">
        <v>123</v>
      </c>
      <c r="D796" s="26" t="s">
        <v>101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26">
        <f t="shared" si="36"/>
        <v>56.628100000000003</v>
      </c>
      <c r="L796" s="26">
        <f t="shared" si="37"/>
        <v>6.2948000000000004</v>
      </c>
      <c r="M796" s="26">
        <f t="shared" si="38"/>
        <v>2.0044</v>
      </c>
    </row>
    <row r="797" spans="1:13" hidden="1" x14ac:dyDescent="0.3">
      <c r="A797" s="26">
        <v>22</v>
      </c>
      <c r="B797" s="26">
        <v>5</v>
      </c>
      <c r="C797" s="26" t="s">
        <v>123</v>
      </c>
      <c r="D797" s="26" t="s">
        <v>102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26">
        <f t="shared" si="36"/>
        <v>65.683300000000003</v>
      </c>
      <c r="L797" s="26">
        <f t="shared" si="37"/>
        <v>6.2948000000000004</v>
      </c>
      <c r="M797" s="26">
        <f t="shared" si="38"/>
        <v>2.0044</v>
      </c>
    </row>
    <row r="798" spans="1:13" hidden="1" x14ac:dyDescent="0.3">
      <c r="A798" s="26">
        <v>22</v>
      </c>
      <c r="B798" s="26">
        <v>5</v>
      </c>
      <c r="C798" s="26" t="s">
        <v>124</v>
      </c>
      <c r="D798" s="26" t="s">
        <v>101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26">
        <f t="shared" si="36"/>
        <v>6.7407000000000004</v>
      </c>
      <c r="L798" s="26">
        <f t="shared" si="37"/>
        <v>41.725299999999997</v>
      </c>
      <c r="M798" s="26">
        <f t="shared" si="38"/>
        <v>1.2077</v>
      </c>
    </row>
    <row r="799" spans="1:13" hidden="1" x14ac:dyDescent="0.3">
      <c r="A799" s="26">
        <v>22</v>
      </c>
      <c r="B799" s="26">
        <v>5</v>
      </c>
      <c r="C799" s="26" t="s">
        <v>124</v>
      </c>
      <c r="D799" s="26" t="s">
        <v>102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26">
        <f t="shared" si="36"/>
        <v>13.5321</v>
      </c>
      <c r="L799" s="26">
        <f t="shared" si="37"/>
        <v>41.725299999999997</v>
      </c>
      <c r="M799" s="26">
        <f t="shared" si="38"/>
        <v>1.2077</v>
      </c>
    </row>
    <row r="800" spans="1:13" hidden="1" x14ac:dyDescent="0.3">
      <c r="A800" s="26">
        <v>22</v>
      </c>
      <c r="B800" s="26">
        <v>5</v>
      </c>
      <c r="C800" s="26" t="s">
        <v>125</v>
      </c>
      <c r="D800" s="26" t="s">
        <v>101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26">
        <f t="shared" si="36"/>
        <v>71.980199999999996</v>
      </c>
      <c r="L800" s="26">
        <f t="shared" si="37"/>
        <v>30.306799999999999</v>
      </c>
      <c r="M800" s="26">
        <f t="shared" si="38"/>
        <v>2.6166</v>
      </c>
    </row>
    <row r="801" spans="1:13" hidden="1" x14ac:dyDescent="0.3">
      <c r="A801" s="26">
        <v>22</v>
      </c>
      <c r="B801" s="26">
        <v>5</v>
      </c>
      <c r="C801" s="26" t="s">
        <v>125</v>
      </c>
      <c r="D801" s="26" t="s">
        <v>102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26">
        <f t="shared" si="36"/>
        <v>81.035399999999996</v>
      </c>
      <c r="L801" s="26">
        <f t="shared" si="37"/>
        <v>30.306799999999999</v>
      </c>
      <c r="M801" s="26">
        <f t="shared" si="38"/>
        <v>2.6166</v>
      </c>
    </row>
    <row r="802" spans="1:13" hidden="1" x14ac:dyDescent="0.3">
      <c r="A802" s="26">
        <v>22</v>
      </c>
      <c r="B802" s="26">
        <v>8</v>
      </c>
      <c r="C802" s="26" t="s">
        <v>85</v>
      </c>
      <c r="D802" s="26" t="s">
        <v>101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26">
        <f t="shared" si="36"/>
        <v>31.849299999999999</v>
      </c>
      <c r="L802" s="26">
        <f t="shared" si="37"/>
        <v>7.2225000000000001</v>
      </c>
      <c r="M802" s="26">
        <f t="shared" si="38"/>
        <v>6.08E-2</v>
      </c>
    </row>
    <row r="803" spans="1:13" hidden="1" x14ac:dyDescent="0.3">
      <c r="A803" s="26">
        <v>22</v>
      </c>
      <c r="B803" s="26">
        <v>8</v>
      </c>
      <c r="C803" s="26" t="s">
        <v>85</v>
      </c>
      <c r="D803" s="26" t="s">
        <v>102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26">
        <f t="shared" si="36"/>
        <v>39.395299999999999</v>
      </c>
      <c r="L803" s="26">
        <f t="shared" si="37"/>
        <v>7.2225000000000001</v>
      </c>
      <c r="M803" s="26">
        <f t="shared" si="38"/>
        <v>6.08E-2</v>
      </c>
    </row>
    <row r="804" spans="1:13" hidden="1" x14ac:dyDescent="0.3">
      <c r="A804" s="26">
        <v>22</v>
      </c>
      <c r="B804" s="26">
        <v>8</v>
      </c>
      <c r="C804" s="26" t="s">
        <v>86</v>
      </c>
      <c r="D804" s="26" t="s">
        <v>101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26">
        <f t="shared" si="36"/>
        <v>7.1090999999999998</v>
      </c>
      <c r="L804" s="26">
        <f t="shared" si="37"/>
        <v>1.8247</v>
      </c>
      <c r="M804" s="26">
        <f t="shared" si="38"/>
        <v>6.13E-2</v>
      </c>
    </row>
    <row r="805" spans="1:13" hidden="1" x14ac:dyDescent="0.3">
      <c r="A805" s="26">
        <v>22</v>
      </c>
      <c r="B805" s="26">
        <v>8</v>
      </c>
      <c r="C805" s="26" t="s">
        <v>86</v>
      </c>
      <c r="D805" s="26" t="s">
        <v>102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26">
        <f t="shared" si="36"/>
        <v>7.1090999999999998</v>
      </c>
      <c r="L805" s="26">
        <f t="shared" si="37"/>
        <v>1.8247</v>
      </c>
      <c r="M805" s="26">
        <f t="shared" si="38"/>
        <v>6.13E-2</v>
      </c>
    </row>
    <row r="806" spans="1:13" hidden="1" x14ac:dyDescent="0.3">
      <c r="A806" s="26">
        <v>22</v>
      </c>
      <c r="B806" s="26">
        <v>8</v>
      </c>
      <c r="C806" s="26" t="s">
        <v>103</v>
      </c>
      <c r="D806" s="26" t="s">
        <v>101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26">
        <f t="shared" si="36"/>
        <v>14.224600000000001</v>
      </c>
      <c r="L806" s="26">
        <f t="shared" si="37"/>
        <v>24.969200000000001</v>
      </c>
      <c r="M806" s="26">
        <f t="shared" si="38"/>
        <v>0.84040000000000004</v>
      </c>
    </row>
    <row r="807" spans="1:13" hidden="1" x14ac:dyDescent="0.3">
      <c r="A807" s="26">
        <v>22</v>
      </c>
      <c r="B807" s="26">
        <v>8</v>
      </c>
      <c r="C807" s="26" t="s">
        <v>103</v>
      </c>
      <c r="D807" s="26" t="s">
        <v>102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26">
        <f t="shared" si="36"/>
        <v>14.224600000000001</v>
      </c>
      <c r="L807" s="26">
        <f t="shared" si="37"/>
        <v>24.969200000000001</v>
      </c>
      <c r="M807" s="26">
        <f t="shared" si="38"/>
        <v>0.84040000000000004</v>
      </c>
    </row>
    <row r="808" spans="1:13" hidden="1" x14ac:dyDescent="0.3">
      <c r="A808" s="26">
        <v>22</v>
      </c>
      <c r="B808" s="26">
        <v>8</v>
      </c>
      <c r="C808" s="26" t="s">
        <v>104</v>
      </c>
      <c r="D808" s="26" t="s">
        <v>101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26">
        <f t="shared" si="36"/>
        <v>6.0583999999999998</v>
      </c>
      <c r="L808" s="26">
        <f t="shared" si="37"/>
        <v>8.7606999999999999</v>
      </c>
      <c r="M808" s="26">
        <f t="shared" si="38"/>
        <v>0.76539999999999997</v>
      </c>
    </row>
    <row r="809" spans="1:13" hidden="1" x14ac:dyDescent="0.3">
      <c r="A809" s="26">
        <v>22</v>
      </c>
      <c r="B809" s="26">
        <v>8</v>
      </c>
      <c r="C809" s="26" t="s">
        <v>104</v>
      </c>
      <c r="D809" s="26" t="s">
        <v>102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26">
        <f t="shared" si="36"/>
        <v>6.0583999999999998</v>
      </c>
      <c r="L809" s="26">
        <f t="shared" si="37"/>
        <v>8.7606999999999999</v>
      </c>
      <c r="M809" s="26">
        <f t="shared" si="38"/>
        <v>0.76539999999999997</v>
      </c>
    </row>
    <row r="810" spans="1:13" hidden="1" x14ac:dyDescent="0.3">
      <c r="A810" s="26">
        <v>22</v>
      </c>
      <c r="B810" s="26">
        <v>8</v>
      </c>
      <c r="C810" s="26" t="s">
        <v>105</v>
      </c>
      <c r="D810" s="26" t="s">
        <v>101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26">
        <f t="shared" si="36"/>
        <v>38.958399999999997</v>
      </c>
      <c r="L810" s="26">
        <f t="shared" si="37"/>
        <v>9.0472000000000001</v>
      </c>
      <c r="M810" s="26">
        <f t="shared" si="38"/>
        <v>0.1221</v>
      </c>
    </row>
    <row r="811" spans="1:13" hidden="1" x14ac:dyDescent="0.3">
      <c r="A811" s="26">
        <v>22</v>
      </c>
      <c r="B811" s="26">
        <v>8</v>
      </c>
      <c r="C811" s="26" t="s">
        <v>105</v>
      </c>
      <c r="D811" s="26" t="s">
        <v>102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26">
        <f t="shared" si="36"/>
        <v>46.504399999999997</v>
      </c>
      <c r="L811" s="26">
        <f t="shared" si="37"/>
        <v>9.0472000000000001</v>
      </c>
      <c r="M811" s="26">
        <f t="shared" si="38"/>
        <v>0.1221</v>
      </c>
    </row>
    <row r="812" spans="1:13" hidden="1" x14ac:dyDescent="0.3">
      <c r="A812" s="26">
        <v>22</v>
      </c>
      <c r="B812" s="26">
        <v>8</v>
      </c>
      <c r="C812" s="26" t="s">
        <v>106</v>
      </c>
      <c r="D812" s="26" t="s">
        <v>101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26">
        <f t="shared" si="36"/>
        <v>44.588999999999999</v>
      </c>
      <c r="L812" s="26">
        <f t="shared" si="37"/>
        <v>10.111499999999999</v>
      </c>
      <c r="M812" s="26">
        <f t="shared" si="38"/>
        <v>8.5099999999999995E-2</v>
      </c>
    </row>
    <row r="813" spans="1:13" hidden="1" x14ac:dyDescent="0.3">
      <c r="A813" s="26">
        <v>22</v>
      </c>
      <c r="B813" s="26">
        <v>8</v>
      </c>
      <c r="C813" s="26" t="s">
        <v>106</v>
      </c>
      <c r="D813" s="26" t="s">
        <v>102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26">
        <f t="shared" si="36"/>
        <v>55.153399999999998</v>
      </c>
      <c r="L813" s="26">
        <f t="shared" si="37"/>
        <v>10.111499999999999</v>
      </c>
      <c r="M813" s="26">
        <f t="shared" si="38"/>
        <v>8.5099999999999995E-2</v>
      </c>
    </row>
    <row r="814" spans="1:13" hidden="1" x14ac:dyDescent="0.3">
      <c r="A814" s="26">
        <v>22</v>
      </c>
      <c r="B814" s="26">
        <v>8</v>
      </c>
      <c r="C814" s="26" t="s">
        <v>107</v>
      </c>
      <c r="D814" s="26" t="s">
        <v>101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26">
        <f t="shared" si="36"/>
        <v>49.593699999999998</v>
      </c>
      <c r="L814" s="26">
        <f t="shared" si="37"/>
        <v>11.586600000000001</v>
      </c>
      <c r="M814" s="26">
        <f t="shared" si="38"/>
        <v>0.17100000000000001</v>
      </c>
    </row>
    <row r="815" spans="1:13" hidden="1" x14ac:dyDescent="0.3">
      <c r="A815" s="26">
        <v>22</v>
      </c>
      <c r="B815" s="26">
        <v>8</v>
      </c>
      <c r="C815" s="26" t="s">
        <v>107</v>
      </c>
      <c r="D815" s="26" t="s">
        <v>102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26">
        <f t="shared" si="36"/>
        <v>58.648899999999998</v>
      </c>
      <c r="L815" s="26">
        <f t="shared" si="37"/>
        <v>11.586600000000001</v>
      </c>
      <c r="M815" s="26">
        <f t="shared" si="38"/>
        <v>0.17100000000000001</v>
      </c>
    </row>
    <row r="816" spans="1:13" hidden="1" x14ac:dyDescent="0.3">
      <c r="A816" s="26">
        <v>22</v>
      </c>
      <c r="B816" s="26">
        <v>8</v>
      </c>
      <c r="C816" s="26" t="s">
        <v>108</v>
      </c>
      <c r="D816" s="26" t="s">
        <v>101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26">
        <f t="shared" si="36"/>
        <v>8.7499000000000002</v>
      </c>
      <c r="L816" s="26">
        <f t="shared" si="37"/>
        <v>41.457099999999997</v>
      </c>
      <c r="M816" s="26">
        <f t="shared" si="38"/>
        <v>1.2313000000000001</v>
      </c>
    </row>
    <row r="817" spans="1:13" hidden="1" x14ac:dyDescent="0.3">
      <c r="A817" s="26">
        <v>22</v>
      </c>
      <c r="B817" s="26">
        <v>8</v>
      </c>
      <c r="C817" s="26" t="s">
        <v>108</v>
      </c>
      <c r="D817" s="26" t="s">
        <v>102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26">
        <f t="shared" si="36"/>
        <v>15.5413</v>
      </c>
      <c r="L817" s="26">
        <f t="shared" si="37"/>
        <v>41.457099999999997</v>
      </c>
      <c r="M817" s="26">
        <f t="shared" si="38"/>
        <v>1.2313000000000001</v>
      </c>
    </row>
    <row r="818" spans="1:13" hidden="1" x14ac:dyDescent="0.3">
      <c r="A818" s="26">
        <v>22</v>
      </c>
      <c r="B818" s="26">
        <v>8</v>
      </c>
      <c r="C818" s="26" t="s">
        <v>109</v>
      </c>
      <c r="D818" s="26" t="s">
        <v>101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26">
        <f t="shared" si="36"/>
        <v>48.578800000000001</v>
      </c>
      <c r="L818" s="26">
        <f t="shared" si="37"/>
        <v>28.456499999999998</v>
      </c>
      <c r="M818" s="26">
        <f t="shared" si="38"/>
        <v>1.1218999999999999</v>
      </c>
    </row>
    <row r="819" spans="1:13" hidden="1" x14ac:dyDescent="0.3">
      <c r="A819" s="26">
        <v>22</v>
      </c>
      <c r="B819" s="26">
        <v>8</v>
      </c>
      <c r="C819" s="26" t="s">
        <v>109</v>
      </c>
      <c r="D819" s="26" t="s">
        <v>102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26">
        <f t="shared" si="36"/>
        <v>55.370199999999997</v>
      </c>
      <c r="L819" s="26">
        <f t="shared" si="37"/>
        <v>28.456499999999998</v>
      </c>
      <c r="M819" s="26">
        <f t="shared" si="38"/>
        <v>1.1218999999999999</v>
      </c>
    </row>
    <row r="820" spans="1:13" hidden="1" x14ac:dyDescent="0.3">
      <c r="A820" s="26">
        <v>22</v>
      </c>
      <c r="B820" s="26">
        <v>8</v>
      </c>
      <c r="C820" s="26" t="s">
        <v>110</v>
      </c>
      <c r="D820" s="26" t="s">
        <v>101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26">
        <f t="shared" si="36"/>
        <v>8.7499000000000002</v>
      </c>
      <c r="L820" s="26">
        <f t="shared" si="37"/>
        <v>41.457099999999997</v>
      </c>
      <c r="M820" s="26">
        <f t="shared" si="38"/>
        <v>1.2313000000000001</v>
      </c>
    </row>
    <row r="821" spans="1:13" hidden="1" x14ac:dyDescent="0.3">
      <c r="A821" s="26">
        <v>22</v>
      </c>
      <c r="B821" s="26">
        <v>8</v>
      </c>
      <c r="C821" s="26" t="s">
        <v>110</v>
      </c>
      <c r="D821" s="26" t="s">
        <v>102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26">
        <f t="shared" si="36"/>
        <v>15.5413</v>
      </c>
      <c r="L821" s="26">
        <f t="shared" si="37"/>
        <v>41.457099999999997</v>
      </c>
      <c r="M821" s="26">
        <f t="shared" si="38"/>
        <v>1.2313000000000001</v>
      </c>
    </row>
    <row r="822" spans="1:13" hidden="1" x14ac:dyDescent="0.3">
      <c r="A822" s="26">
        <v>22</v>
      </c>
      <c r="B822" s="26">
        <v>8</v>
      </c>
      <c r="C822" s="26" t="s">
        <v>111</v>
      </c>
      <c r="D822" s="26" t="s">
        <v>101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26">
        <f t="shared" si="36"/>
        <v>48.578800000000001</v>
      </c>
      <c r="L822" s="26">
        <f t="shared" si="37"/>
        <v>28.456499999999998</v>
      </c>
      <c r="M822" s="26">
        <f t="shared" si="38"/>
        <v>1.1218999999999999</v>
      </c>
    </row>
    <row r="823" spans="1:13" hidden="1" x14ac:dyDescent="0.3">
      <c r="A823" s="26">
        <v>22</v>
      </c>
      <c r="B823" s="26">
        <v>8</v>
      </c>
      <c r="C823" s="26" t="s">
        <v>111</v>
      </c>
      <c r="D823" s="26" t="s">
        <v>102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26">
        <f t="shared" si="36"/>
        <v>55.370199999999997</v>
      </c>
      <c r="L823" s="26">
        <f t="shared" si="37"/>
        <v>28.456499999999998</v>
      </c>
      <c r="M823" s="26">
        <f t="shared" si="38"/>
        <v>1.1218999999999999</v>
      </c>
    </row>
    <row r="824" spans="1:13" hidden="1" x14ac:dyDescent="0.3">
      <c r="A824" s="26">
        <v>22</v>
      </c>
      <c r="B824" s="26">
        <v>8</v>
      </c>
      <c r="C824" s="26" t="s">
        <v>112</v>
      </c>
      <c r="D824" s="26" t="s">
        <v>101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26">
        <f t="shared" si="36"/>
        <v>20.182500000000001</v>
      </c>
      <c r="L824" s="26">
        <f t="shared" si="37"/>
        <v>18.7653</v>
      </c>
      <c r="M824" s="26">
        <f t="shared" si="38"/>
        <v>1.1262000000000001</v>
      </c>
    </row>
    <row r="825" spans="1:13" hidden="1" x14ac:dyDescent="0.3">
      <c r="A825" s="26">
        <v>22</v>
      </c>
      <c r="B825" s="26">
        <v>8</v>
      </c>
      <c r="C825" s="26" t="s">
        <v>112</v>
      </c>
      <c r="D825" s="26" t="s">
        <v>102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26">
        <f t="shared" si="36"/>
        <v>26.9739</v>
      </c>
      <c r="L825" s="26">
        <f t="shared" si="37"/>
        <v>18.7653</v>
      </c>
      <c r="M825" s="26">
        <f t="shared" si="38"/>
        <v>1.1262000000000001</v>
      </c>
    </row>
    <row r="826" spans="1:13" hidden="1" x14ac:dyDescent="0.3">
      <c r="A826" s="26">
        <v>22</v>
      </c>
      <c r="B826" s="26">
        <v>8</v>
      </c>
      <c r="C826" s="26" t="s">
        <v>113</v>
      </c>
      <c r="D826" s="26" t="s">
        <v>101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26">
        <f t="shared" si="36"/>
        <v>37.146099999999997</v>
      </c>
      <c r="L826" s="26">
        <f t="shared" si="37"/>
        <v>5.7647000000000004</v>
      </c>
      <c r="M826" s="26">
        <f t="shared" si="38"/>
        <v>1.0167999999999999</v>
      </c>
    </row>
    <row r="827" spans="1:13" hidden="1" x14ac:dyDescent="0.3">
      <c r="A827" s="26">
        <v>22</v>
      </c>
      <c r="B827" s="26">
        <v>8</v>
      </c>
      <c r="C827" s="26" t="s">
        <v>113</v>
      </c>
      <c r="D827" s="26" t="s">
        <v>102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26">
        <f t="shared" si="36"/>
        <v>43.9375</v>
      </c>
      <c r="L827" s="26">
        <f t="shared" si="37"/>
        <v>5.7647000000000004</v>
      </c>
      <c r="M827" s="26">
        <f t="shared" si="38"/>
        <v>1.0167999999999999</v>
      </c>
    </row>
    <row r="828" spans="1:13" hidden="1" x14ac:dyDescent="0.3">
      <c r="A828" s="26">
        <v>22</v>
      </c>
      <c r="B828" s="26">
        <v>8</v>
      </c>
      <c r="C828" s="26" t="s">
        <v>114</v>
      </c>
      <c r="D828" s="26" t="s">
        <v>101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26">
        <f t="shared" si="36"/>
        <v>20.182500000000001</v>
      </c>
      <c r="L828" s="26">
        <f t="shared" si="37"/>
        <v>18.7653</v>
      </c>
      <c r="M828" s="26">
        <f t="shared" si="38"/>
        <v>1.1262000000000001</v>
      </c>
    </row>
    <row r="829" spans="1:13" hidden="1" x14ac:dyDescent="0.3">
      <c r="A829" s="26">
        <v>22</v>
      </c>
      <c r="B829" s="26">
        <v>8</v>
      </c>
      <c r="C829" s="26" t="s">
        <v>114</v>
      </c>
      <c r="D829" s="26" t="s">
        <v>102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26">
        <f t="shared" si="36"/>
        <v>26.9739</v>
      </c>
      <c r="L829" s="26">
        <f t="shared" si="37"/>
        <v>18.7653</v>
      </c>
      <c r="M829" s="26">
        <f t="shared" si="38"/>
        <v>1.1262000000000001</v>
      </c>
    </row>
    <row r="830" spans="1:13" hidden="1" x14ac:dyDescent="0.3">
      <c r="A830" s="26">
        <v>22</v>
      </c>
      <c r="B830" s="26">
        <v>8</v>
      </c>
      <c r="C830" s="26" t="s">
        <v>115</v>
      </c>
      <c r="D830" s="26" t="s">
        <v>101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26">
        <f t="shared" si="36"/>
        <v>37.146099999999997</v>
      </c>
      <c r="L830" s="26">
        <f t="shared" si="37"/>
        <v>5.7647000000000004</v>
      </c>
      <c r="M830" s="26">
        <f t="shared" si="38"/>
        <v>1.0167999999999999</v>
      </c>
    </row>
    <row r="831" spans="1:13" hidden="1" x14ac:dyDescent="0.3">
      <c r="A831" s="26">
        <v>22</v>
      </c>
      <c r="B831" s="26">
        <v>8</v>
      </c>
      <c r="C831" s="26" t="s">
        <v>115</v>
      </c>
      <c r="D831" s="26" t="s">
        <v>102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26">
        <f t="shared" si="36"/>
        <v>43.9375</v>
      </c>
      <c r="L831" s="26">
        <f t="shared" si="37"/>
        <v>5.7647000000000004</v>
      </c>
      <c r="M831" s="26">
        <f t="shared" si="38"/>
        <v>1.0167999999999999</v>
      </c>
    </row>
    <row r="832" spans="1:13" hidden="1" x14ac:dyDescent="0.3">
      <c r="A832" s="26">
        <v>22</v>
      </c>
      <c r="B832" s="26">
        <v>8</v>
      </c>
      <c r="C832" s="26" t="s">
        <v>116</v>
      </c>
      <c r="D832" s="26" t="s">
        <v>101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26">
        <f t="shared" si="36"/>
        <v>25.413799999999998</v>
      </c>
      <c r="L832" s="26">
        <f t="shared" si="37"/>
        <v>45.448500000000003</v>
      </c>
      <c r="M832" s="26">
        <f t="shared" si="38"/>
        <v>1.3109</v>
      </c>
    </row>
    <row r="833" spans="1:13" hidden="1" x14ac:dyDescent="0.3">
      <c r="A833" s="26">
        <v>22</v>
      </c>
      <c r="B833" s="26">
        <v>8</v>
      </c>
      <c r="C833" s="26" t="s">
        <v>116</v>
      </c>
      <c r="D833" s="26" t="s">
        <v>102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26">
        <f t="shared" si="36"/>
        <v>34.469000000000001</v>
      </c>
      <c r="L833" s="26">
        <f t="shared" si="37"/>
        <v>45.448500000000003</v>
      </c>
      <c r="M833" s="26">
        <f t="shared" si="38"/>
        <v>1.3109</v>
      </c>
    </row>
    <row r="834" spans="1:13" hidden="1" x14ac:dyDescent="0.3">
      <c r="A834" s="26">
        <v>22</v>
      </c>
      <c r="B834" s="26">
        <v>8</v>
      </c>
      <c r="C834" s="26" t="s">
        <v>117</v>
      </c>
      <c r="D834" s="26" t="s">
        <v>101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26">
        <f t="shared" si="36"/>
        <v>65.242699999999999</v>
      </c>
      <c r="L834" s="26">
        <f t="shared" si="37"/>
        <v>24.4651</v>
      </c>
      <c r="M834" s="26">
        <f t="shared" si="38"/>
        <v>1.0424</v>
      </c>
    </row>
    <row r="835" spans="1:13" hidden="1" x14ac:dyDescent="0.3">
      <c r="A835" s="26">
        <v>22</v>
      </c>
      <c r="B835" s="26">
        <v>8</v>
      </c>
      <c r="C835" s="26" t="s">
        <v>117</v>
      </c>
      <c r="D835" s="26" t="s">
        <v>102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26">
        <f t="shared" ref="K835:K898" si="39">ABS(E835)</f>
        <v>74.297899999999998</v>
      </c>
      <c r="L835" s="26">
        <f t="shared" ref="L835:L898" si="40">ABS(F835)</f>
        <v>24.4651</v>
      </c>
      <c r="M835" s="26">
        <f t="shared" ref="M835:M898" si="41">ABS(G835)</f>
        <v>1.0424</v>
      </c>
    </row>
    <row r="836" spans="1:13" hidden="1" x14ac:dyDescent="0.3">
      <c r="A836" s="26">
        <v>22</v>
      </c>
      <c r="B836" s="26">
        <v>8</v>
      </c>
      <c r="C836" s="26" t="s">
        <v>118</v>
      </c>
      <c r="D836" s="26" t="s">
        <v>101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26">
        <f t="shared" si="39"/>
        <v>25.413799999999998</v>
      </c>
      <c r="L836" s="26">
        <f t="shared" si="40"/>
        <v>45.448500000000003</v>
      </c>
      <c r="M836" s="26">
        <f t="shared" si="41"/>
        <v>1.3109</v>
      </c>
    </row>
    <row r="837" spans="1:13" hidden="1" x14ac:dyDescent="0.3">
      <c r="A837" s="26">
        <v>22</v>
      </c>
      <c r="B837" s="26">
        <v>8</v>
      </c>
      <c r="C837" s="26" t="s">
        <v>118</v>
      </c>
      <c r="D837" s="26" t="s">
        <v>102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26">
        <f t="shared" si="39"/>
        <v>34.469000000000001</v>
      </c>
      <c r="L837" s="26">
        <f t="shared" si="40"/>
        <v>45.448500000000003</v>
      </c>
      <c r="M837" s="26">
        <f t="shared" si="41"/>
        <v>1.3109</v>
      </c>
    </row>
    <row r="838" spans="1:13" hidden="1" x14ac:dyDescent="0.3">
      <c r="A838" s="26">
        <v>22</v>
      </c>
      <c r="B838" s="26">
        <v>8</v>
      </c>
      <c r="C838" s="26" t="s">
        <v>119</v>
      </c>
      <c r="D838" s="26" t="s">
        <v>101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26">
        <f t="shared" si="39"/>
        <v>65.242699999999999</v>
      </c>
      <c r="L838" s="26">
        <f t="shared" si="40"/>
        <v>24.4651</v>
      </c>
      <c r="M838" s="26">
        <f t="shared" si="41"/>
        <v>1.0424</v>
      </c>
    </row>
    <row r="839" spans="1:13" hidden="1" x14ac:dyDescent="0.3">
      <c r="A839" s="26">
        <v>22</v>
      </c>
      <c r="B839" s="26">
        <v>8</v>
      </c>
      <c r="C839" s="26" t="s">
        <v>119</v>
      </c>
      <c r="D839" s="26" t="s">
        <v>102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26">
        <f t="shared" si="39"/>
        <v>74.297899999999998</v>
      </c>
      <c r="L839" s="26">
        <f t="shared" si="40"/>
        <v>24.4651</v>
      </c>
      <c r="M839" s="26">
        <f t="shared" si="41"/>
        <v>1.0424</v>
      </c>
    </row>
    <row r="840" spans="1:13" hidden="1" x14ac:dyDescent="0.3">
      <c r="A840" s="26">
        <v>22</v>
      </c>
      <c r="B840" s="26">
        <v>8</v>
      </c>
      <c r="C840" s="26" t="s">
        <v>120</v>
      </c>
      <c r="D840" s="26" t="s">
        <v>101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26">
        <f t="shared" si="39"/>
        <v>36.846400000000003</v>
      </c>
      <c r="L840" s="26">
        <f t="shared" si="40"/>
        <v>22.756799999999998</v>
      </c>
      <c r="M840" s="26">
        <f t="shared" si="41"/>
        <v>1.2058</v>
      </c>
    </row>
    <row r="841" spans="1:13" hidden="1" x14ac:dyDescent="0.3">
      <c r="A841" s="26">
        <v>22</v>
      </c>
      <c r="B841" s="26">
        <v>8</v>
      </c>
      <c r="C841" s="26" t="s">
        <v>120</v>
      </c>
      <c r="D841" s="26" t="s">
        <v>102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26">
        <f t="shared" si="39"/>
        <v>45.901600000000002</v>
      </c>
      <c r="L841" s="26">
        <f t="shared" si="40"/>
        <v>22.756799999999998</v>
      </c>
      <c r="M841" s="26">
        <f t="shared" si="41"/>
        <v>1.2058</v>
      </c>
    </row>
    <row r="842" spans="1:13" hidden="1" x14ac:dyDescent="0.3">
      <c r="A842" s="26">
        <v>22</v>
      </c>
      <c r="B842" s="26">
        <v>8</v>
      </c>
      <c r="C842" s="26" t="s">
        <v>121</v>
      </c>
      <c r="D842" s="26" t="s">
        <v>101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26">
        <f t="shared" si="39"/>
        <v>53.81</v>
      </c>
      <c r="L842" s="26">
        <f t="shared" si="40"/>
        <v>1.7733000000000001</v>
      </c>
      <c r="M842" s="26">
        <f t="shared" si="41"/>
        <v>0.93720000000000003</v>
      </c>
    </row>
    <row r="843" spans="1:13" hidden="1" x14ac:dyDescent="0.3">
      <c r="A843" s="26">
        <v>22</v>
      </c>
      <c r="B843" s="26">
        <v>8</v>
      </c>
      <c r="C843" s="26" t="s">
        <v>121</v>
      </c>
      <c r="D843" s="26" t="s">
        <v>102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26">
        <f t="shared" si="39"/>
        <v>62.865200000000002</v>
      </c>
      <c r="L843" s="26">
        <f t="shared" si="40"/>
        <v>1.7733000000000001</v>
      </c>
      <c r="M843" s="26">
        <f t="shared" si="41"/>
        <v>0.93720000000000003</v>
      </c>
    </row>
    <row r="844" spans="1:13" hidden="1" x14ac:dyDescent="0.3">
      <c r="A844" s="26">
        <v>22</v>
      </c>
      <c r="B844" s="26">
        <v>8</v>
      </c>
      <c r="C844" s="26" t="s">
        <v>122</v>
      </c>
      <c r="D844" s="26" t="s">
        <v>101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26">
        <f t="shared" si="39"/>
        <v>36.846400000000003</v>
      </c>
      <c r="L844" s="26">
        <f t="shared" si="40"/>
        <v>22.756799999999998</v>
      </c>
      <c r="M844" s="26">
        <f t="shared" si="41"/>
        <v>1.2058</v>
      </c>
    </row>
    <row r="845" spans="1:13" hidden="1" x14ac:dyDescent="0.3">
      <c r="A845" s="26">
        <v>22</v>
      </c>
      <c r="B845" s="26">
        <v>8</v>
      </c>
      <c r="C845" s="26" t="s">
        <v>122</v>
      </c>
      <c r="D845" s="26" t="s">
        <v>102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26">
        <f t="shared" si="39"/>
        <v>45.901600000000002</v>
      </c>
      <c r="L845" s="26">
        <f t="shared" si="40"/>
        <v>22.756799999999998</v>
      </c>
      <c r="M845" s="26">
        <f t="shared" si="41"/>
        <v>1.2058</v>
      </c>
    </row>
    <row r="846" spans="1:13" hidden="1" x14ac:dyDescent="0.3">
      <c r="A846" s="26">
        <v>22</v>
      </c>
      <c r="B846" s="26">
        <v>8</v>
      </c>
      <c r="C846" s="26" t="s">
        <v>123</v>
      </c>
      <c r="D846" s="26" t="s">
        <v>101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26">
        <f t="shared" si="39"/>
        <v>53.81</v>
      </c>
      <c r="L846" s="26">
        <f t="shared" si="40"/>
        <v>1.7733000000000001</v>
      </c>
      <c r="M846" s="26">
        <f t="shared" si="41"/>
        <v>0.93720000000000003</v>
      </c>
    </row>
    <row r="847" spans="1:13" hidden="1" x14ac:dyDescent="0.3">
      <c r="A847" s="26">
        <v>22</v>
      </c>
      <c r="B847" s="26">
        <v>8</v>
      </c>
      <c r="C847" s="26" t="s">
        <v>123</v>
      </c>
      <c r="D847" s="26" t="s">
        <v>102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26">
        <f t="shared" si="39"/>
        <v>62.865200000000002</v>
      </c>
      <c r="L847" s="26">
        <f t="shared" si="40"/>
        <v>1.7733000000000001</v>
      </c>
      <c r="M847" s="26">
        <f t="shared" si="41"/>
        <v>0.93720000000000003</v>
      </c>
    </row>
    <row r="848" spans="1:13" hidden="1" x14ac:dyDescent="0.3">
      <c r="A848" s="26">
        <v>22</v>
      </c>
      <c r="B848" s="26">
        <v>8</v>
      </c>
      <c r="C848" s="26" t="s">
        <v>124</v>
      </c>
      <c r="D848" s="26" t="s">
        <v>101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26">
        <f t="shared" si="39"/>
        <v>8.7499000000000002</v>
      </c>
      <c r="L848" s="26">
        <f t="shared" si="40"/>
        <v>45.448500000000003</v>
      </c>
      <c r="M848" s="26">
        <f t="shared" si="41"/>
        <v>1.3109</v>
      </c>
    </row>
    <row r="849" spans="1:13" hidden="1" x14ac:dyDescent="0.3">
      <c r="A849" s="26">
        <v>22</v>
      </c>
      <c r="B849" s="26">
        <v>8</v>
      </c>
      <c r="C849" s="26" t="s">
        <v>124</v>
      </c>
      <c r="D849" s="26" t="s">
        <v>102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26">
        <f t="shared" si="39"/>
        <v>15.5413</v>
      </c>
      <c r="L849" s="26">
        <f t="shared" si="40"/>
        <v>45.448500000000003</v>
      </c>
      <c r="M849" s="26">
        <f t="shared" si="41"/>
        <v>1.3109</v>
      </c>
    </row>
    <row r="850" spans="1:13" hidden="1" x14ac:dyDescent="0.3">
      <c r="A850" s="26">
        <v>22</v>
      </c>
      <c r="B850" s="26">
        <v>8</v>
      </c>
      <c r="C850" s="26" t="s">
        <v>125</v>
      </c>
      <c r="D850" s="26" t="s">
        <v>101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26">
        <f t="shared" si="39"/>
        <v>65.242699999999999</v>
      </c>
      <c r="L850" s="26">
        <f t="shared" si="40"/>
        <v>28.456499999999998</v>
      </c>
      <c r="M850" s="26">
        <f t="shared" si="41"/>
        <v>1.1218999999999999</v>
      </c>
    </row>
    <row r="851" spans="1:13" hidden="1" x14ac:dyDescent="0.3">
      <c r="A851" s="26">
        <v>22</v>
      </c>
      <c r="B851" s="26">
        <v>8</v>
      </c>
      <c r="C851" s="26" t="s">
        <v>125</v>
      </c>
      <c r="D851" s="26" t="s">
        <v>102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26">
        <f t="shared" si="39"/>
        <v>74.297899999999998</v>
      </c>
      <c r="L851" s="26">
        <f t="shared" si="40"/>
        <v>28.456499999999998</v>
      </c>
      <c r="M851" s="26">
        <f t="shared" si="41"/>
        <v>1.1218999999999999</v>
      </c>
    </row>
    <row r="852" spans="1:13" hidden="1" x14ac:dyDescent="0.3">
      <c r="A852" s="26">
        <v>22</v>
      </c>
      <c r="B852" s="26">
        <v>11</v>
      </c>
      <c r="C852" s="26" t="s">
        <v>85</v>
      </c>
      <c r="D852" s="26" t="s">
        <v>101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26">
        <f t="shared" si="39"/>
        <v>17.6173</v>
      </c>
      <c r="L852" s="26">
        <f t="shared" si="40"/>
        <v>4.9245000000000001</v>
      </c>
      <c r="M852" s="26">
        <f t="shared" si="41"/>
        <v>0.16059999999999999</v>
      </c>
    </row>
    <row r="853" spans="1:13" hidden="1" x14ac:dyDescent="0.3">
      <c r="A853" s="26">
        <v>22</v>
      </c>
      <c r="B853" s="26">
        <v>11</v>
      </c>
      <c r="C853" s="26" t="s">
        <v>85</v>
      </c>
      <c r="D853" s="26" t="s">
        <v>102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26">
        <f t="shared" si="39"/>
        <v>21.843599999999999</v>
      </c>
      <c r="L853" s="26">
        <f t="shared" si="40"/>
        <v>4.9245000000000001</v>
      </c>
      <c r="M853" s="26">
        <f t="shared" si="41"/>
        <v>0.16059999999999999</v>
      </c>
    </row>
    <row r="854" spans="1:13" hidden="1" x14ac:dyDescent="0.3">
      <c r="A854" s="26">
        <v>22</v>
      </c>
      <c r="B854" s="26">
        <v>11</v>
      </c>
      <c r="C854" s="26" t="s">
        <v>86</v>
      </c>
      <c r="D854" s="26" t="s">
        <v>101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26">
        <f t="shared" si="39"/>
        <v>3.9944999999999999</v>
      </c>
      <c r="L854" s="26">
        <f t="shared" si="40"/>
        <v>1.3436999999999999</v>
      </c>
      <c r="M854" s="26">
        <f t="shared" si="41"/>
        <v>2.53E-2</v>
      </c>
    </row>
    <row r="855" spans="1:13" hidden="1" x14ac:dyDescent="0.3">
      <c r="A855" s="26">
        <v>22</v>
      </c>
      <c r="B855" s="26">
        <v>11</v>
      </c>
      <c r="C855" s="26" t="s">
        <v>86</v>
      </c>
      <c r="D855" s="26" t="s">
        <v>102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26">
        <f t="shared" si="39"/>
        <v>3.9944999999999999</v>
      </c>
      <c r="L855" s="26">
        <f t="shared" si="40"/>
        <v>1.3436999999999999</v>
      </c>
      <c r="M855" s="26">
        <f t="shared" si="41"/>
        <v>2.53E-2</v>
      </c>
    </row>
    <row r="856" spans="1:13" hidden="1" x14ac:dyDescent="0.3">
      <c r="A856" s="26">
        <v>22</v>
      </c>
      <c r="B856" s="26">
        <v>11</v>
      </c>
      <c r="C856" s="26" t="s">
        <v>103</v>
      </c>
      <c r="D856" s="26" t="s">
        <v>101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26">
        <f t="shared" si="39"/>
        <v>7.52</v>
      </c>
      <c r="L856" s="26">
        <f t="shared" si="40"/>
        <v>6.6532</v>
      </c>
      <c r="M856" s="26">
        <f t="shared" si="41"/>
        <v>0.71050000000000002</v>
      </c>
    </row>
    <row r="857" spans="1:13" hidden="1" x14ac:dyDescent="0.3">
      <c r="A857" s="26">
        <v>22</v>
      </c>
      <c r="B857" s="26">
        <v>11</v>
      </c>
      <c r="C857" s="26" t="s">
        <v>103</v>
      </c>
      <c r="D857" s="26" t="s">
        <v>102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26">
        <f t="shared" si="39"/>
        <v>7.52</v>
      </c>
      <c r="L857" s="26">
        <f t="shared" si="40"/>
        <v>6.6532</v>
      </c>
      <c r="M857" s="26">
        <f t="shared" si="41"/>
        <v>0.71050000000000002</v>
      </c>
    </row>
    <row r="858" spans="1:13" hidden="1" x14ac:dyDescent="0.3">
      <c r="A858" s="26">
        <v>22</v>
      </c>
      <c r="B858" s="26">
        <v>11</v>
      </c>
      <c r="C858" s="26" t="s">
        <v>104</v>
      </c>
      <c r="D858" s="26" t="s">
        <v>101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26">
        <f t="shared" si="39"/>
        <v>3.5626000000000002</v>
      </c>
      <c r="L858" s="26">
        <f t="shared" si="40"/>
        <v>2.3738999999999999</v>
      </c>
      <c r="M858" s="26">
        <f t="shared" si="41"/>
        <v>1.2598</v>
      </c>
    </row>
    <row r="859" spans="1:13" hidden="1" x14ac:dyDescent="0.3">
      <c r="A859" s="26">
        <v>22</v>
      </c>
      <c r="B859" s="26">
        <v>11</v>
      </c>
      <c r="C859" s="26" t="s">
        <v>104</v>
      </c>
      <c r="D859" s="26" t="s">
        <v>102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26">
        <f t="shared" si="39"/>
        <v>3.5626000000000002</v>
      </c>
      <c r="L859" s="26">
        <f t="shared" si="40"/>
        <v>2.3738999999999999</v>
      </c>
      <c r="M859" s="26">
        <f t="shared" si="41"/>
        <v>1.2598</v>
      </c>
    </row>
    <row r="860" spans="1:13" hidden="1" x14ac:dyDescent="0.3">
      <c r="A860" s="26">
        <v>22</v>
      </c>
      <c r="B860" s="26">
        <v>11</v>
      </c>
      <c r="C860" s="26" t="s">
        <v>105</v>
      </c>
      <c r="D860" s="26" t="s">
        <v>101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26">
        <f t="shared" si="39"/>
        <v>21.611799999999999</v>
      </c>
      <c r="L860" s="26">
        <f t="shared" si="40"/>
        <v>6.2682000000000002</v>
      </c>
      <c r="M860" s="26">
        <f t="shared" si="41"/>
        <v>0.13539999999999999</v>
      </c>
    </row>
    <row r="861" spans="1:13" hidden="1" x14ac:dyDescent="0.3">
      <c r="A861" s="26">
        <v>22</v>
      </c>
      <c r="B861" s="26">
        <v>11</v>
      </c>
      <c r="C861" s="26" t="s">
        <v>105</v>
      </c>
      <c r="D861" s="26" t="s">
        <v>102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26">
        <f t="shared" si="39"/>
        <v>25.838100000000001</v>
      </c>
      <c r="L861" s="26">
        <f t="shared" si="40"/>
        <v>6.2682000000000002</v>
      </c>
      <c r="M861" s="26">
        <f t="shared" si="41"/>
        <v>0.13539999999999999</v>
      </c>
    </row>
    <row r="862" spans="1:13" hidden="1" x14ac:dyDescent="0.3">
      <c r="A862" s="26">
        <v>22</v>
      </c>
      <c r="B862" s="26">
        <v>11</v>
      </c>
      <c r="C862" s="26" t="s">
        <v>106</v>
      </c>
      <c r="D862" s="26" t="s">
        <v>101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26">
        <f t="shared" si="39"/>
        <v>24.664200000000001</v>
      </c>
      <c r="L862" s="26">
        <f t="shared" si="40"/>
        <v>6.8943000000000003</v>
      </c>
      <c r="M862" s="26">
        <f t="shared" si="41"/>
        <v>0.22489999999999999</v>
      </c>
    </row>
    <row r="863" spans="1:13" hidden="1" x14ac:dyDescent="0.3">
      <c r="A863" s="26">
        <v>22</v>
      </c>
      <c r="B863" s="26">
        <v>11</v>
      </c>
      <c r="C863" s="26" t="s">
        <v>106</v>
      </c>
      <c r="D863" s="26" t="s">
        <v>102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26">
        <f t="shared" si="39"/>
        <v>30.581</v>
      </c>
      <c r="L863" s="26">
        <f t="shared" si="40"/>
        <v>6.8943000000000003</v>
      </c>
      <c r="M863" s="26">
        <f t="shared" si="41"/>
        <v>0.22489999999999999</v>
      </c>
    </row>
    <row r="864" spans="1:13" hidden="1" x14ac:dyDescent="0.3">
      <c r="A864" s="26">
        <v>22</v>
      </c>
      <c r="B864" s="26">
        <v>11</v>
      </c>
      <c r="C864" s="26" t="s">
        <v>107</v>
      </c>
      <c r="D864" s="26" t="s">
        <v>101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26">
        <f t="shared" si="39"/>
        <v>27.532</v>
      </c>
      <c r="L864" s="26">
        <f t="shared" si="40"/>
        <v>8.0593000000000004</v>
      </c>
      <c r="M864" s="26">
        <f t="shared" si="41"/>
        <v>0.15229999999999999</v>
      </c>
    </row>
    <row r="865" spans="1:13" hidden="1" x14ac:dyDescent="0.3">
      <c r="A865" s="26">
        <v>22</v>
      </c>
      <c r="B865" s="26">
        <v>11</v>
      </c>
      <c r="C865" s="26" t="s">
        <v>107</v>
      </c>
      <c r="D865" s="26" t="s">
        <v>102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26">
        <f t="shared" si="39"/>
        <v>32.6036</v>
      </c>
      <c r="L865" s="26">
        <f t="shared" si="40"/>
        <v>8.0593000000000004</v>
      </c>
      <c r="M865" s="26">
        <f t="shared" si="41"/>
        <v>0.15229999999999999</v>
      </c>
    </row>
    <row r="866" spans="1:13" hidden="1" x14ac:dyDescent="0.3">
      <c r="A866" s="26">
        <v>22</v>
      </c>
      <c r="B866" s="26">
        <v>11</v>
      </c>
      <c r="C866" s="26" t="s">
        <v>108</v>
      </c>
      <c r="D866" s="26" t="s">
        <v>101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26">
        <f t="shared" si="39"/>
        <v>5.3274999999999997</v>
      </c>
      <c r="L866" s="26">
        <f t="shared" si="40"/>
        <v>4.8825000000000003</v>
      </c>
      <c r="M866" s="26">
        <f t="shared" si="41"/>
        <v>0.85019999999999996</v>
      </c>
    </row>
    <row r="867" spans="1:13" hidden="1" x14ac:dyDescent="0.3">
      <c r="A867" s="26">
        <v>22</v>
      </c>
      <c r="B867" s="26">
        <v>11</v>
      </c>
      <c r="C867" s="26" t="s">
        <v>108</v>
      </c>
      <c r="D867" s="26" t="s">
        <v>102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26">
        <f t="shared" si="39"/>
        <v>9.1311999999999998</v>
      </c>
      <c r="L867" s="26">
        <f t="shared" si="40"/>
        <v>4.8825000000000003</v>
      </c>
      <c r="M867" s="26">
        <f t="shared" si="41"/>
        <v>0.85019999999999996</v>
      </c>
    </row>
    <row r="868" spans="1:13" hidden="1" x14ac:dyDescent="0.3">
      <c r="A868" s="26">
        <v>22</v>
      </c>
      <c r="B868" s="26">
        <v>11</v>
      </c>
      <c r="C868" s="26" t="s">
        <v>109</v>
      </c>
      <c r="D868" s="26" t="s">
        <v>101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26">
        <f t="shared" si="39"/>
        <v>26.383600000000001</v>
      </c>
      <c r="L868" s="26">
        <f t="shared" si="40"/>
        <v>13.746600000000001</v>
      </c>
      <c r="M868" s="26">
        <f t="shared" si="41"/>
        <v>1.1393</v>
      </c>
    </row>
    <row r="869" spans="1:13" hidden="1" x14ac:dyDescent="0.3">
      <c r="A869" s="26">
        <v>22</v>
      </c>
      <c r="B869" s="26">
        <v>11</v>
      </c>
      <c r="C869" s="26" t="s">
        <v>109</v>
      </c>
      <c r="D869" s="26" t="s">
        <v>102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26">
        <f t="shared" si="39"/>
        <v>30.1873</v>
      </c>
      <c r="L869" s="26">
        <f t="shared" si="40"/>
        <v>13.746600000000001</v>
      </c>
      <c r="M869" s="26">
        <f t="shared" si="41"/>
        <v>1.1393</v>
      </c>
    </row>
    <row r="870" spans="1:13" hidden="1" x14ac:dyDescent="0.3">
      <c r="A870" s="26">
        <v>22</v>
      </c>
      <c r="B870" s="26">
        <v>11</v>
      </c>
      <c r="C870" s="26" t="s">
        <v>110</v>
      </c>
      <c r="D870" s="26" t="s">
        <v>101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26">
        <f t="shared" si="39"/>
        <v>5.3274999999999997</v>
      </c>
      <c r="L870" s="26">
        <f t="shared" si="40"/>
        <v>4.8825000000000003</v>
      </c>
      <c r="M870" s="26">
        <f t="shared" si="41"/>
        <v>0.85019999999999996</v>
      </c>
    </row>
    <row r="871" spans="1:13" hidden="1" x14ac:dyDescent="0.3">
      <c r="A871" s="26">
        <v>22</v>
      </c>
      <c r="B871" s="26">
        <v>11</v>
      </c>
      <c r="C871" s="26" t="s">
        <v>110</v>
      </c>
      <c r="D871" s="26" t="s">
        <v>102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26">
        <f t="shared" si="39"/>
        <v>9.1311999999999998</v>
      </c>
      <c r="L871" s="26">
        <f t="shared" si="40"/>
        <v>4.8825000000000003</v>
      </c>
      <c r="M871" s="26">
        <f t="shared" si="41"/>
        <v>0.85019999999999996</v>
      </c>
    </row>
    <row r="872" spans="1:13" hidden="1" x14ac:dyDescent="0.3">
      <c r="A872" s="26">
        <v>22</v>
      </c>
      <c r="B872" s="26">
        <v>11</v>
      </c>
      <c r="C872" s="26" t="s">
        <v>111</v>
      </c>
      <c r="D872" s="26" t="s">
        <v>101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26">
        <f t="shared" si="39"/>
        <v>26.383600000000001</v>
      </c>
      <c r="L872" s="26">
        <f t="shared" si="40"/>
        <v>13.746600000000001</v>
      </c>
      <c r="M872" s="26">
        <f t="shared" si="41"/>
        <v>1.1393</v>
      </c>
    </row>
    <row r="873" spans="1:13" hidden="1" x14ac:dyDescent="0.3">
      <c r="A873" s="26">
        <v>22</v>
      </c>
      <c r="B873" s="26">
        <v>11</v>
      </c>
      <c r="C873" s="26" t="s">
        <v>111</v>
      </c>
      <c r="D873" s="26" t="s">
        <v>102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26">
        <f t="shared" si="39"/>
        <v>30.1873</v>
      </c>
      <c r="L873" s="26">
        <f t="shared" si="40"/>
        <v>13.746600000000001</v>
      </c>
      <c r="M873" s="26">
        <f t="shared" si="41"/>
        <v>1.1393</v>
      </c>
    </row>
    <row r="874" spans="1:13" hidden="1" x14ac:dyDescent="0.3">
      <c r="A874" s="26">
        <v>22</v>
      </c>
      <c r="B874" s="26">
        <v>11</v>
      </c>
      <c r="C874" s="26" t="s">
        <v>112</v>
      </c>
      <c r="D874" s="26" t="s">
        <v>101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26">
        <f t="shared" si="39"/>
        <v>10.867900000000001</v>
      </c>
      <c r="L874" s="26">
        <f t="shared" si="40"/>
        <v>1.1086</v>
      </c>
      <c r="M874" s="26">
        <f t="shared" si="41"/>
        <v>1.6191</v>
      </c>
    </row>
    <row r="875" spans="1:13" hidden="1" x14ac:dyDescent="0.3">
      <c r="A875" s="26">
        <v>22</v>
      </c>
      <c r="B875" s="26">
        <v>11</v>
      </c>
      <c r="C875" s="26" t="s">
        <v>112</v>
      </c>
      <c r="D875" s="26" t="s">
        <v>102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26">
        <f t="shared" si="39"/>
        <v>14.6715</v>
      </c>
      <c r="L875" s="26">
        <f t="shared" si="40"/>
        <v>1.1086</v>
      </c>
      <c r="M875" s="26">
        <f t="shared" si="41"/>
        <v>1.6191</v>
      </c>
    </row>
    <row r="876" spans="1:13" hidden="1" x14ac:dyDescent="0.3">
      <c r="A876" s="26">
        <v>22</v>
      </c>
      <c r="B876" s="26">
        <v>11</v>
      </c>
      <c r="C876" s="26" t="s">
        <v>113</v>
      </c>
      <c r="D876" s="26" t="s">
        <v>101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26">
        <f t="shared" si="39"/>
        <v>20.843299999999999</v>
      </c>
      <c r="L876" s="26">
        <f t="shared" si="40"/>
        <v>7.7556000000000003</v>
      </c>
      <c r="M876" s="26">
        <f t="shared" si="41"/>
        <v>1.9081999999999999</v>
      </c>
    </row>
    <row r="877" spans="1:13" hidden="1" x14ac:dyDescent="0.3">
      <c r="A877" s="26">
        <v>22</v>
      </c>
      <c r="B877" s="26">
        <v>11</v>
      </c>
      <c r="C877" s="26" t="s">
        <v>113</v>
      </c>
      <c r="D877" s="26" t="s">
        <v>102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26">
        <f t="shared" si="39"/>
        <v>24.646899999999999</v>
      </c>
      <c r="L877" s="26">
        <f t="shared" si="40"/>
        <v>7.7556000000000003</v>
      </c>
      <c r="M877" s="26">
        <f t="shared" si="41"/>
        <v>1.9081999999999999</v>
      </c>
    </row>
    <row r="878" spans="1:13" hidden="1" x14ac:dyDescent="0.3">
      <c r="A878" s="26">
        <v>22</v>
      </c>
      <c r="B878" s="26">
        <v>11</v>
      </c>
      <c r="C878" s="26" t="s">
        <v>114</v>
      </c>
      <c r="D878" s="26" t="s">
        <v>101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26">
        <f t="shared" si="39"/>
        <v>10.867900000000001</v>
      </c>
      <c r="L878" s="26">
        <f t="shared" si="40"/>
        <v>1.1086</v>
      </c>
      <c r="M878" s="26">
        <f t="shared" si="41"/>
        <v>1.6191</v>
      </c>
    </row>
    <row r="879" spans="1:13" hidden="1" x14ac:dyDescent="0.3">
      <c r="A879" s="26">
        <v>22</v>
      </c>
      <c r="B879" s="26">
        <v>11</v>
      </c>
      <c r="C879" s="26" t="s">
        <v>114</v>
      </c>
      <c r="D879" s="26" t="s">
        <v>102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26">
        <f t="shared" si="39"/>
        <v>14.6715</v>
      </c>
      <c r="L879" s="26">
        <f t="shared" si="40"/>
        <v>1.1086</v>
      </c>
      <c r="M879" s="26">
        <f t="shared" si="41"/>
        <v>1.6191</v>
      </c>
    </row>
    <row r="880" spans="1:13" hidden="1" x14ac:dyDescent="0.3">
      <c r="A880" s="26">
        <v>22</v>
      </c>
      <c r="B880" s="26">
        <v>11</v>
      </c>
      <c r="C880" s="26" t="s">
        <v>115</v>
      </c>
      <c r="D880" s="26" t="s">
        <v>101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26">
        <f t="shared" si="39"/>
        <v>20.843299999999999</v>
      </c>
      <c r="L880" s="26">
        <f t="shared" si="40"/>
        <v>7.7556000000000003</v>
      </c>
      <c r="M880" s="26">
        <f t="shared" si="41"/>
        <v>1.9081999999999999</v>
      </c>
    </row>
    <row r="881" spans="1:13" hidden="1" x14ac:dyDescent="0.3">
      <c r="A881" s="26">
        <v>22</v>
      </c>
      <c r="B881" s="26">
        <v>11</v>
      </c>
      <c r="C881" s="26" t="s">
        <v>115</v>
      </c>
      <c r="D881" s="26" t="s">
        <v>102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26">
        <f t="shared" si="39"/>
        <v>24.646899999999999</v>
      </c>
      <c r="L881" s="26">
        <f t="shared" si="40"/>
        <v>7.7556000000000003</v>
      </c>
      <c r="M881" s="26">
        <f t="shared" si="41"/>
        <v>1.9081999999999999</v>
      </c>
    </row>
    <row r="882" spans="1:13" hidden="1" x14ac:dyDescent="0.3">
      <c r="A882" s="26">
        <v>22</v>
      </c>
      <c r="B882" s="26">
        <v>11</v>
      </c>
      <c r="C882" s="26" t="s">
        <v>116</v>
      </c>
      <c r="D882" s="26" t="s">
        <v>101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26">
        <f t="shared" si="39"/>
        <v>14.607200000000001</v>
      </c>
      <c r="L882" s="26">
        <f t="shared" si="40"/>
        <v>2.0615000000000001</v>
      </c>
      <c r="M882" s="26">
        <f t="shared" si="41"/>
        <v>0.82730000000000004</v>
      </c>
    </row>
    <row r="883" spans="1:13" hidden="1" x14ac:dyDescent="0.3">
      <c r="A883" s="26">
        <v>22</v>
      </c>
      <c r="B883" s="26">
        <v>11</v>
      </c>
      <c r="C883" s="26" t="s">
        <v>116</v>
      </c>
      <c r="D883" s="26" t="s">
        <v>102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26">
        <f t="shared" si="39"/>
        <v>19.678799999999999</v>
      </c>
      <c r="L883" s="26">
        <f t="shared" si="40"/>
        <v>2.0615000000000001</v>
      </c>
      <c r="M883" s="26">
        <f t="shared" si="41"/>
        <v>0.82730000000000004</v>
      </c>
    </row>
    <row r="884" spans="1:13" hidden="1" x14ac:dyDescent="0.3">
      <c r="A884" s="26">
        <v>22</v>
      </c>
      <c r="B884" s="26">
        <v>11</v>
      </c>
      <c r="C884" s="26" t="s">
        <v>117</v>
      </c>
      <c r="D884" s="26" t="s">
        <v>101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26">
        <f t="shared" si="39"/>
        <v>35.6633</v>
      </c>
      <c r="L884" s="26">
        <f t="shared" si="40"/>
        <v>16.567599999999999</v>
      </c>
      <c r="M884" s="26">
        <f t="shared" si="41"/>
        <v>1.1621999999999999</v>
      </c>
    </row>
    <row r="885" spans="1:13" hidden="1" x14ac:dyDescent="0.3">
      <c r="A885" s="26">
        <v>22</v>
      </c>
      <c r="B885" s="26">
        <v>11</v>
      </c>
      <c r="C885" s="26" t="s">
        <v>117</v>
      </c>
      <c r="D885" s="26" t="s">
        <v>102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26">
        <f t="shared" si="39"/>
        <v>40.734900000000003</v>
      </c>
      <c r="L885" s="26">
        <f t="shared" si="40"/>
        <v>16.567599999999999</v>
      </c>
      <c r="M885" s="26">
        <f t="shared" si="41"/>
        <v>1.1621999999999999</v>
      </c>
    </row>
    <row r="886" spans="1:13" hidden="1" x14ac:dyDescent="0.3">
      <c r="A886" s="26">
        <v>22</v>
      </c>
      <c r="B886" s="26">
        <v>11</v>
      </c>
      <c r="C886" s="26" t="s">
        <v>118</v>
      </c>
      <c r="D886" s="26" t="s">
        <v>101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26">
        <f t="shared" si="39"/>
        <v>14.607200000000001</v>
      </c>
      <c r="L886" s="26">
        <f t="shared" si="40"/>
        <v>2.0615000000000001</v>
      </c>
      <c r="M886" s="26">
        <f t="shared" si="41"/>
        <v>0.82730000000000004</v>
      </c>
    </row>
    <row r="887" spans="1:13" hidden="1" x14ac:dyDescent="0.3">
      <c r="A887" s="26">
        <v>22</v>
      </c>
      <c r="B887" s="26">
        <v>11</v>
      </c>
      <c r="C887" s="26" t="s">
        <v>118</v>
      </c>
      <c r="D887" s="26" t="s">
        <v>102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26">
        <f t="shared" si="39"/>
        <v>19.678799999999999</v>
      </c>
      <c r="L887" s="26">
        <f t="shared" si="40"/>
        <v>2.0615000000000001</v>
      </c>
      <c r="M887" s="26">
        <f t="shared" si="41"/>
        <v>0.82730000000000004</v>
      </c>
    </row>
    <row r="888" spans="1:13" hidden="1" x14ac:dyDescent="0.3">
      <c r="A888" s="26">
        <v>22</v>
      </c>
      <c r="B888" s="26">
        <v>11</v>
      </c>
      <c r="C888" s="26" t="s">
        <v>119</v>
      </c>
      <c r="D888" s="26" t="s">
        <v>101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26">
        <f t="shared" si="39"/>
        <v>35.6633</v>
      </c>
      <c r="L888" s="26">
        <f t="shared" si="40"/>
        <v>16.567599999999999</v>
      </c>
      <c r="M888" s="26">
        <f t="shared" si="41"/>
        <v>1.1621999999999999</v>
      </c>
    </row>
    <row r="889" spans="1:13" hidden="1" x14ac:dyDescent="0.3">
      <c r="A889" s="26">
        <v>22</v>
      </c>
      <c r="B889" s="26">
        <v>11</v>
      </c>
      <c r="C889" s="26" t="s">
        <v>119</v>
      </c>
      <c r="D889" s="26" t="s">
        <v>102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26">
        <f t="shared" si="39"/>
        <v>40.734900000000003</v>
      </c>
      <c r="L889" s="26">
        <f t="shared" si="40"/>
        <v>16.567599999999999</v>
      </c>
      <c r="M889" s="26">
        <f t="shared" si="41"/>
        <v>1.1621999999999999</v>
      </c>
    </row>
    <row r="890" spans="1:13" hidden="1" x14ac:dyDescent="0.3">
      <c r="A890" s="26">
        <v>22</v>
      </c>
      <c r="B890" s="26">
        <v>11</v>
      </c>
      <c r="C890" s="26" t="s">
        <v>120</v>
      </c>
      <c r="D890" s="26" t="s">
        <v>101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26">
        <f t="shared" si="39"/>
        <v>20.147600000000001</v>
      </c>
      <c r="L890" s="26">
        <f t="shared" si="40"/>
        <v>3.9296000000000002</v>
      </c>
      <c r="M890" s="26">
        <f t="shared" si="41"/>
        <v>1.5962000000000001</v>
      </c>
    </row>
    <row r="891" spans="1:13" hidden="1" x14ac:dyDescent="0.3">
      <c r="A891" s="26">
        <v>22</v>
      </c>
      <c r="B891" s="26">
        <v>11</v>
      </c>
      <c r="C891" s="26" t="s">
        <v>120</v>
      </c>
      <c r="D891" s="26" t="s">
        <v>102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26">
        <f t="shared" si="39"/>
        <v>25.219200000000001</v>
      </c>
      <c r="L891" s="26">
        <f t="shared" si="40"/>
        <v>3.9296000000000002</v>
      </c>
      <c r="M891" s="26">
        <f t="shared" si="41"/>
        <v>1.5962000000000001</v>
      </c>
    </row>
    <row r="892" spans="1:13" hidden="1" x14ac:dyDescent="0.3">
      <c r="A892" s="26">
        <v>22</v>
      </c>
      <c r="B892" s="26">
        <v>11</v>
      </c>
      <c r="C892" s="26" t="s">
        <v>121</v>
      </c>
      <c r="D892" s="26" t="s">
        <v>101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26">
        <f t="shared" si="39"/>
        <v>30.123000000000001</v>
      </c>
      <c r="L892" s="26">
        <f t="shared" si="40"/>
        <v>10.576599999999999</v>
      </c>
      <c r="M892" s="26">
        <f t="shared" si="41"/>
        <v>1.9312</v>
      </c>
    </row>
    <row r="893" spans="1:13" hidden="1" x14ac:dyDescent="0.3">
      <c r="A893" s="26">
        <v>22</v>
      </c>
      <c r="B893" s="26">
        <v>11</v>
      </c>
      <c r="C893" s="26" t="s">
        <v>121</v>
      </c>
      <c r="D893" s="26" t="s">
        <v>102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26">
        <f t="shared" si="39"/>
        <v>35.194499999999998</v>
      </c>
      <c r="L893" s="26">
        <f t="shared" si="40"/>
        <v>10.576599999999999</v>
      </c>
      <c r="M893" s="26">
        <f t="shared" si="41"/>
        <v>1.9312</v>
      </c>
    </row>
    <row r="894" spans="1:13" hidden="1" x14ac:dyDescent="0.3">
      <c r="A894" s="26">
        <v>22</v>
      </c>
      <c r="B894" s="26">
        <v>11</v>
      </c>
      <c r="C894" s="26" t="s">
        <v>122</v>
      </c>
      <c r="D894" s="26" t="s">
        <v>101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26">
        <f t="shared" si="39"/>
        <v>20.147600000000001</v>
      </c>
      <c r="L894" s="26">
        <f t="shared" si="40"/>
        <v>3.9296000000000002</v>
      </c>
      <c r="M894" s="26">
        <f t="shared" si="41"/>
        <v>1.5962000000000001</v>
      </c>
    </row>
    <row r="895" spans="1:13" hidden="1" x14ac:dyDescent="0.3">
      <c r="A895" s="26">
        <v>22</v>
      </c>
      <c r="B895" s="26">
        <v>11</v>
      </c>
      <c r="C895" s="26" t="s">
        <v>122</v>
      </c>
      <c r="D895" s="26" t="s">
        <v>102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26">
        <f t="shared" si="39"/>
        <v>25.219200000000001</v>
      </c>
      <c r="L895" s="26">
        <f t="shared" si="40"/>
        <v>3.9296000000000002</v>
      </c>
      <c r="M895" s="26">
        <f t="shared" si="41"/>
        <v>1.5962000000000001</v>
      </c>
    </row>
    <row r="896" spans="1:13" hidden="1" x14ac:dyDescent="0.3">
      <c r="A896" s="26">
        <v>22</v>
      </c>
      <c r="B896" s="26">
        <v>11</v>
      </c>
      <c r="C896" s="26" t="s">
        <v>123</v>
      </c>
      <c r="D896" s="26" t="s">
        <v>101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26">
        <f t="shared" si="39"/>
        <v>30.123000000000001</v>
      </c>
      <c r="L896" s="26">
        <f t="shared" si="40"/>
        <v>10.576599999999999</v>
      </c>
      <c r="M896" s="26">
        <f t="shared" si="41"/>
        <v>1.9312</v>
      </c>
    </row>
    <row r="897" spans="1:13" hidden="1" x14ac:dyDescent="0.3">
      <c r="A897" s="26">
        <v>22</v>
      </c>
      <c r="B897" s="26">
        <v>11</v>
      </c>
      <c r="C897" s="26" t="s">
        <v>123</v>
      </c>
      <c r="D897" s="26" t="s">
        <v>102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26">
        <f t="shared" si="39"/>
        <v>35.194499999999998</v>
      </c>
      <c r="L897" s="26">
        <f t="shared" si="40"/>
        <v>10.576599999999999</v>
      </c>
      <c r="M897" s="26">
        <f t="shared" si="41"/>
        <v>1.9312</v>
      </c>
    </row>
    <row r="898" spans="1:13" hidden="1" x14ac:dyDescent="0.3">
      <c r="A898" s="26">
        <v>22</v>
      </c>
      <c r="B898" s="26">
        <v>11</v>
      </c>
      <c r="C898" s="26" t="s">
        <v>124</v>
      </c>
      <c r="D898" s="26" t="s">
        <v>101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26">
        <f t="shared" si="39"/>
        <v>5.3274999999999997</v>
      </c>
      <c r="L898" s="26">
        <f t="shared" si="40"/>
        <v>4.8825000000000003</v>
      </c>
      <c r="M898" s="26">
        <f t="shared" si="41"/>
        <v>1.6191</v>
      </c>
    </row>
    <row r="899" spans="1:13" hidden="1" x14ac:dyDescent="0.3">
      <c r="A899" s="26">
        <v>22</v>
      </c>
      <c r="B899" s="26">
        <v>11</v>
      </c>
      <c r="C899" s="26" t="s">
        <v>124</v>
      </c>
      <c r="D899" s="26" t="s">
        <v>102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26">
        <f t="shared" ref="K899:K962" si="42">ABS(E899)</f>
        <v>9.1311999999999998</v>
      </c>
      <c r="L899" s="26">
        <f t="shared" ref="L899:L962" si="43">ABS(F899)</f>
        <v>4.8825000000000003</v>
      </c>
      <c r="M899" s="26">
        <f t="shared" ref="M899:M962" si="44">ABS(G899)</f>
        <v>1.6191</v>
      </c>
    </row>
    <row r="900" spans="1:13" hidden="1" x14ac:dyDescent="0.3">
      <c r="A900" s="26">
        <v>22</v>
      </c>
      <c r="B900" s="26">
        <v>11</v>
      </c>
      <c r="C900" s="26" t="s">
        <v>125</v>
      </c>
      <c r="D900" s="26" t="s">
        <v>101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26">
        <f t="shared" si="42"/>
        <v>35.6633</v>
      </c>
      <c r="L900" s="26">
        <f t="shared" si="43"/>
        <v>16.567599999999999</v>
      </c>
      <c r="M900" s="26">
        <f t="shared" si="44"/>
        <v>1.9312</v>
      </c>
    </row>
    <row r="901" spans="1:13" hidden="1" x14ac:dyDescent="0.3">
      <c r="A901" s="26">
        <v>22</v>
      </c>
      <c r="B901" s="26">
        <v>11</v>
      </c>
      <c r="C901" s="26" t="s">
        <v>125</v>
      </c>
      <c r="D901" s="26" t="s">
        <v>102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26">
        <f t="shared" si="42"/>
        <v>40.734900000000003</v>
      </c>
      <c r="L901" s="26">
        <f t="shared" si="43"/>
        <v>16.567599999999999</v>
      </c>
      <c r="M901" s="26">
        <f t="shared" si="44"/>
        <v>1.9312</v>
      </c>
    </row>
    <row r="902" spans="1:13" hidden="1" x14ac:dyDescent="0.3">
      <c r="A902" s="26">
        <v>22</v>
      </c>
      <c r="B902" s="26">
        <v>13</v>
      </c>
      <c r="C902" s="26" t="s">
        <v>85</v>
      </c>
      <c r="D902" s="26" t="s">
        <v>101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26">
        <f t="shared" si="42"/>
        <v>30.698699999999999</v>
      </c>
      <c r="L902" s="26">
        <f t="shared" si="43"/>
        <v>0.6593</v>
      </c>
      <c r="M902" s="26">
        <f t="shared" si="44"/>
        <v>1.12E-2</v>
      </c>
    </row>
    <row r="903" spans="1:13" hidden="1" x14ac:dyDescent="0.3">
      <c r="A903" s="26">
        <v>22</v>
      </c>
      <c r="B903" s="26">
        <v>13</v>
      </c>
      <c r="C903" s="26" t="s">
        <v>85</v>
      </c>
      <c r="D903" s="26" t="s">
        <v>102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26">
        <f t="shared" si="42"/>
        <v>35.659999999999997</v>
      </c>
      <c r="L903" s="26">
        <f t="shared" si="43"/>
        <v>0.6593</v>
      </c>
      <c r="M903" s="26">
        <f t="shared" si="44"/>
        <v>1.12E-2</v>
      </c>
    </row>
    <row r="904" spans="1:13" hidden="1" x14ac:dyDescent="0.3">
      <c r="A904" s="26">
        <v>22</v>
      </c>
      <c r="B904" s="26">
        <v>13</v>
      </c>
      <c r="C904" s="26" t="s">
        <v>86</v>
      </c>
      <c r="D904" s="26" t="s">
        <v>101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26">
        <f t="shared" si="42"/>
        <v>7.7141000000000002</v>
      </c>
      <c r="L904" s="26">
        <f t="shared" si="43"/>
        <v>0.69210000000000005</v>
      </c>
      <c r="M904" s="26">
        <f t="shared" si="44"/>
        <v>6.9099999999999995E-2</v>
      </c>
    </row>
    <row r="905" spans="1:13" hidden="1" x14ac:dyDescent="0.3">
      <c r="A905" s="26">
        <v>22</v>
      </c>
      <c r="B905" s="26">
        <v>13</v>
      </c>
      <c r="C905" s="26" t="s">
        <v>86</v>
      </c>
      <c r="D905" s="26" t="s">
        <v>102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26">
        <f t="shared" si="42"/>
        <v>7.7141000000000002</v>
      </c>
      <c r="L905" s="26">
        <f t="shared" si="43"/>
        <v>0.69210000000000005</v>
      </c>
      <c r="M905" s="26">
        <f t="shared" si="44"/>
        <v>6.9099999999999995E-2</v>
      </c>
    </row>
    <row r="906" spans="1:13" hidden="1" x14ac:dyDescent="0.3">
      <c r="A906" s="26">
        <v>22</v>
      </c>
      <c r="B906" s="26">
        <v>13</v>
      </c>
      <c r="C906" s="26" t="s">
        <v>103</v>
      </c>
      <c r="D906" s="26" t="s">
        <v>101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26">
        <f t="shared" si="42"/>
        <v>15.2499</v>
      </c>
      <c r="L906" s="26">
        <f t="shared" si="43"/>
        <v>10.1938</v>
      </c>
      <c r="M906" s="26">
        <f t="shared" si="44"/>
        <v>0.85389999999999999</v>
      </c>
    </row>
    <row r="907" spans="1:13" hidden="1" x14ac:dyDescent="0.3">
      <c r="A907" s="26">
        <v>22</v>
      </c>
      <c r="B907" s="26">
        <v>13</v>
      </c>
      <c r="C907" s="26" t="s">
        <v>103</v>
      </c>
      <c r="D907" s="26" t="s">
        <v>102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26">
        <f t="shared" si="42"/>
        <v>15.2499</v>
      </c>
      <c r="L907" s="26">
        <f t="shared" si="43"/>
        <v>10.1938</v>
      </c>
      <c r="M907" s="26">
        <f t="shared" si="44"/>
        <v>0.85389999999999999</v>
      </c>
    </row>
    <row r="908" spans="1:13" hidden="1" x14ac:dyDescent="0.3">
      <c r="A908" s="26">
        <v>22</v>
      </c>
      <c r="B908" s="26">
        <v>13</v>
      </c>
      <c r="C908" s="26" t="s">
        <v>104</v>
      </c>
      <c r="D908" s="26" t="s">
        <v>101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26">
        <f t="shared" si="42"/>
        <v>2.4024999999999999</v>
      </c>
      <c r="L908" s="26">
        <f t="shared" si="43"/>
        <v>7.1086999999999998</v>
      </c>
      <c r="M908" s="26">
        <f t="shared" si="44"/>
        <v>0.12479999999999999</v>
      </c>
    </row>
    <row r="909" spans="1:13" hidden="1" x14ac:dyDescent="0.3">
      <c r="A909" s="26">
        <v>22</v>
      </c>
      <c r="B909" s="26">
        <v>13</v>
      </c>
      <c r="C909" s="26" t="s">
        <v>104</v>
      </c>
      <c r="D909" s="26" t="s">
        <v>102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26">
        <f t="shared" si="42"/>
        <v>2.4024999999999999</v>
      </c>
      <c r="L909" s="26">
        <f t="shared" si="43"/>
        <v>7.1086999999999998</v>
      </c>
      <c r="M909" s="26">
        <f t="shared" si="44"/>
        <v>0.12479999999999999</v>
      </c>
    </row>
    <row r="910" spans="1:13" hidden="1" x14ac:dyDescent="0.3">
      <c r="A910" s="26">
        <v>22</v>
      </c>
      <c r="B910" s="26">
        <v>13</v>
      </c>
      <c r="C910" s="26" t="s">
        <v>105</v>
      </c>
      <c r="D910" s="26" t="s">
        <v>101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26">
        <f t="shared" si="42"/>
        <v>38.4129</v>
      </c>
      <c r="L910" s="26">
        <f t="shared" si="43"/>
        <v>1.3514999999999999</v>
      </c>
      <c r="M910" s="26">
        <f t="shared" si="44"/>
        <v>8.0299999999999996E-2</v>
      </c>
    </row>
    <row r="911" spans="1:13" hidden="1" x14ac:dyDescent="0.3">
      <c r="A911" s="26">
        <v>22</v>
      </c>
      <c r="B911" s="26">
        <v>13</v>
      </c>
      <c r="C911" s="26" t="s">
        <v>105</v>
      </c>
      <c r="D911" s="26" t="s">
        <v>102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26">
        <f t="shared" si="42"/>
        <v>43.374099999999999</v>
      </c>
      <c r="L911" s="26">
        <f t="shared" si="43"/>
        <v>1.3514999999999999</v>
      </c>
      <c r="M911" s="26">
        <f t="shared" si="44"/>
        <v>8.0299999999999996E-2</v>
      </c>
    </row>
    <row r="912" spans="1:13" hidden="1" x14ac:dyDescent="0.3">
      <c r="A912" s="26">
        <v>22</v>
      </c>
      <c r="B912" s="26">
        <v>13</v>
      </c>
      <c r="C912" s="26" t="s">
        <v>106</v>
      </c>
      <c r="D912" s="26" t="s">
        <v>101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26">
        <f t="shared" si="42"/>
        <v>42.978200000000001</v>
      </c>
      <c r="L912" s="26">
        <f t="shared" si="43"/>
        <v>0.92310000000000003</v>
      </c>
      <c r="M912" s="26">
        <f t="shared" si="44"/>
        <v>1.5699999999999999E-2</v>
      </c>
    </row>
    <row r="913" spans="1:13" hidden="1" x14ac:dyDescent="0.3">
      <c r="A913" s="26">
        <v>22</v>
      </c>
      <c r="B913" s="26">
        <v>13</v>
      </c>
      <c r="C913" s="26" t="s">
        <v>106</v>
      </c>
      <c r="D913" s="26" t="s">
        <v>102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26">
        <f t="shared" si="42"/>
        <v>49.923999999999999</v>
      </c>
      <c r="L913" s="26">
        <f t="shared" si="43"/>
        <v>0.92310000000000003</v>
      </c>
      <c r="M913" s="26">
        <f t="shared" si="44"/>
        <v>1.5699999999999999E-2</v>
      </c>
    </row>
    <row r="914" spans="1:13" hidden="1" x14ac:dyDescent="0.3">
      <c r="A914" s="26">
        <v>22</v>
      </c>
      <c r="B914" s="26">
        <v>13</v>
      </c>
      <c r="C914" s="26" t="s">
        <v>107</v>
      </c>
      <c r="D914" s="26" t="s">
        <v>101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26">
        <f t="shared" si="42"/>
        <v>49.181100000000001</v>
      </c>
      <c r="L914" s="26">
        <f t="shared" si="43"/>
        <v>1.8986000000000001</v>
      </c>
      <c r="M914" s="26">
        <f t="shared" si="44"/>
        <v>0.124</v>
      </c>
    </row>
    <row r="915" spans="1:13" hidden="1" x14ac:dyDescent="0.3">
      <c r="A915" s="26">
        <v>22</v>
      </c>
      <c r="B915" s="26">
        <v>13</v>
      </c>
      <c r="C915" s="26" t="s">
        <v>107</v>
      </c>
      <c r="D915" s="26" t="s">
        <v>102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26">
        <f t="shared" si="42"/>
        <v>55.134599999999999</v>
      </c>
      <c r="L915" s="26">
        <f t="shared" si="43"/>
        <v>1.8986000000000001</v>
      </c>
      <c r="M915" s="26">
        <f t="shared" si="44"/>
        <v>0.124</v>
      </c>
    </row>
    <row r="916" spans="1:13" hidden="1" x14ac:dyDescent="0.3">
      <c r="A916" s="26">
        <v>22</v>
      </c>
      <c r="B916" s="26">
        <v>13</v>
      </c>
      <c r="C916" s="26" t="s">
        <v>108</v>
      </c>
      <c r="D916" s="26" t="s">
        <v>101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26">
        <f t="shared" si="42"/>
        <v>6.2789999999999999</v>
      </c>
      <c r="L916" s="26">
        <f t="shared" si="43"/>
        <v>14.864699999999999</v>
      </c>
      <c r="M916" s="26">
        <f t="shared" si="44"/>
        <v>1.2056</v>
      </c>
    </row>
    <row r="917" spans="1:13" hidden="1" x14ac:dyDescent="0.3">
      <c r="A917" s="26">
        <v>22</v>
      </c>
      <c r="B917" s="26">
        <v>13</v>
      </c>
      <c r="C917" s="26" t="s">
        <v>108</v>
      </c>
      <c r="D917" s="26" t="s">
        <v>102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26">
        <f t="shared" si="42"/>
        <v>10.7441</v>
      </c>
      <c r="L917" s="26">
        <f t="shared" si="43"/>
        <v>14.864699999999999</v>
      </c>
      <c r="M917" s="26">
        <f t="shared" si="44"/>
        <v>1.2056</v>
      </c>
    </row>
    <row r="918" spans="1:13" hidden="1" x14ac:dyDescent="0.3">
      <c r="A918" s="26">
        <v>22</v>
      </c>
      <c r="B918" s="26">
        <v>13</v>
      </c>
      <c r="C918" s="26" t="s">
        <v>109</v>
      </c>
      <c r="D918" s="26" t="s">
        <v>101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26">
        <f t="shared" si="42"/>
        <v>48.978700000000003</v>
      </c>
      <c r="L918" s="26">
        <f t="shared" si="43"/>
        <v>13.677899999999999</v>
      </c>
      <c r="M918" s="26">
        <f t="shared" si="44"/>
        <v>1.1854</v>
      </c>
    </row>
    <row r="919" spans="1:13" hidden="1" x14ac:dyDescent="0.3">
      <c r="A919" s="26">
        <v>22</v>
      </c>
      <c r="B919" s="26">
        <v>13</v>
      </c>
      <c r="C919" s="26" t="s">
        <v>109</v>
      </c>
      <c r="D919" s="26" t="s">
        <v>102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26">
        <f t="shared" si="42"/>
        <v>53.443800000000003</v>
      </c>
      <c r="L919" s="26">
        <f t="shared" si="43"/>
        <v>13.677899999999999</v>
      </c>
      <c r="M919" s="26">
        <f t="shared" si="44"/>
        <v>1.1854</v>
      </c>
    </row>
    <row r="920" spans="1:13" hidden="1" x14ac:dyDescent="0.3">
      <c r="A920" s="26">
        <v>22</v>
      </c>
      <c r="B920" s="26">
        <v>13</v>
      </c>
      <c r="C920" s="26" t="s">
        <v>110</v>
      </c>
      <c r="D920" s="26" t="s">
        <v>101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26">
        <f t="shared" si="42"/>
        <v>6.2789999999999999</v>
      </c>
      <c r="L920" s="26">
        <f t="shared" si="43"/>
        <v>14.864699999999999</v>
      </c>
      <c r="M920" s="26">
        <f t="shared" si="44"/>
        <v>1.2056</v>
      </c>
    </row>
    <row r="921" spans="1:13" hidden="1" x14ac:dyDescent="0.3">
      <c r="A921" s="26">
        <v>22</v>
      </c>
      <c r="B921" s="26">
        <v>13</v>
      </c>
      <c r="C921" s="26" t="s">
        <v>110</v>
      </c>
      <c r="D921" s="26" t="s">
        <v>102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26">
        <f t="shared" si="42"/>
        <v>10.7441</v>
      </c>
      <c r="L921" s="26">
        <f t="shared" si="43"/>
        <v>14.864699999999999</v>
      </c>
      <c r="M921" s="26">
        <f t="shared" si="44"/>
        <v>1.2056</v>
      </c>
    </row>
    <row r="922" spans="1:13" hidden="1" x14ac:dyDescent="0.3">
      <c r="A922" s="26">
        <v>22</v>
      </c>
      <c r="B922" s="26">
        <v>13</v>
      </c>
      <c r="C922" s="26" t="s">
        <v>111</v>
      </c>
      <c r="D922" s="26" t="s">
        <v>101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26">
        <f t="shared" si="42"/>
        <v>48.978700000000003</v>
      </c>
      <c r="L922" s="26">
        <f t="shared" si="43"/>
        <v>13.677899999999999</v>
      </c>
      <c r="M922" s="26">
        <f t="shared" si="44"/>
        <v>1.1854</v>
      </c>
    </row>
    <row r="923" spans="1:13" hidden="1" x14ac:dyDescent="0.3">
      <c r="A923" s="26">
        <v>22</v>
      </c>
      <c r="B923" s="26">
        <v>13</v>
      </c>
      <c r="C923" s="26" t="s">
        <v>111</v>
      </c>
      <c r="D923" s="26" t="s">
        <v>102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26">
        <f t="shared" si="42"/>
        <v>53.443800000000003</v>
      </c>
      <c r="L923" s="26">
        <f t="shared" si="43"/>
        <v>13.677899999999999</v>
      </c>
      <c r="M923" s="26">
        <f t="shared" si="44"/>
        <v>1.1854</v>
      </c>
    </row>
    <row r="924" spans="1:13" hidden="1" x14ac:dyDescent="0.3">
      <c r="A924" s="26">
        <v>22</v>
      </c>
      <c r="B924" s="26">
        <v>13</v>
      </c>
      <c r="C924" s="26" t="s">
        <v>112</v>
      </c>
      <c r="D924" s="26" t="s">
        <v>101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26">
        <f t="shared" si="42"/>
        <v>24.2653</v>
      </c>
      <c r="L924" s="26">
        <f t="shared" si="43"/>
        <v>10.5456</v>
      </c>
      <c r="M924" s="26">
        <f t="shared" si="44"/>
        <v>0.18479999999999999</v>
      </c>
    </row>
    <row r="925" spans="1:13" hidden="1" x14ac:dyDescent="0.3">
      <c r="A925" s="26">
        <v>22</v>
      </c>
      <c r="B925" s="26">
        <v>13</v>
      </c>
      <c r="C925" s="26" t="s">
        <v>112</v>
      </c>
      <c r="D925" s="26" t="s">
        <v>102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26">
        <f t="shared" si="42"/>
        <v>28.730499999999999</v>
      </c>
      <c r="L925" s="26">
        <f t="shared" si="43"/>
        <v>10.5456</v>
      </c>
      <c r="M925" s="26">
        <f t="shared" si="44"/>
        <v>0.18479999999999999</v>
      </c>
    </row>
    <row r="926" spans="1:13" hidden="1" x14ac:dyDescent="0.3">
      <c r="A926" s="26">
        <v>22</v>
      </c>
      <c r="B926" s="26">
        <v>13</v>
      </c>
      <c r="C926" s="26" t="s">
        <v>113</v>
      </c>
      <c r="D926" s="26" t="s">
        <v>101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26">
        <f t="shared" si="42"/>
        <v>30.9924</v>
      </c>
      <c r="L926" s="26">
        <f t="shared" si="43"/>
        <v>9.3588000000000005</v>
      </c>
      <c r="M926" s="26">
        <f t="shared" si="44"/>
        <v>0.1646</v>
      </c>
    </row>
    <row r="927" spans="1:13" hidden="1" x14ac:dyDescent="0.3">
      <c r="A927" s="26">
        <v>22</v>
      </c>
      <c r="B927" s="26">
        <v>13</v>
      </c>
      <c r="C927" s="26" t="s">
        <v>113</v>
      </c>
      <c r="D927" s="26" t="s">
        <v>102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26">
        <f t="shared" si="42"/>
        <v>35.457500000000003</v>
      </c>
      <c r="L927" s="26">
        <f t="shared" si="43"/>
        <v>9.3588000000000005</v>
      </c>
      <c r="M927" s="26">
        <f t="shared" si="44"/>
        <v>0.1646</v>
      </c>
    </row>
    <row r="928" spans="1:13" hidden="1" x14ac:dyDescent="0.3">
      <c r="A928" s="26">
        <v>22</v>
      </c>
      <c r="B928" s="26">
        <v>13</v>
      </c>
      <c r="C928" s="26" t="s">
        <v>114</v>
      </c>
      <c r="D928" s="26" t="s">
        <v>101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26">
        <f t="shared" si="42"/>
        <v>24.2653</v>
      </c>
      <c r="L928" s="26">
        <f t="shared" si="43"/>
        <v>10.5456</v>
      </c>
      <c r="M928" s="26">
        <f t="shared" si="44"/>
        <v>0.18479999999999999</v>
      </c>
    </row>
    <row r="929" spans="1:13" hidden="1" x14ac:dyDescent="0.3">
      <c r="A929" s="26">
        <v>22</v>
      </c>
      <c r="B929" s="26">
        <v>13</v>
      </c>
      <c r="C929" s="26" t="s">
        <v>114</v>
      </c>
      <c r="D929" s="26" t="s">
        <v>102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26">
        <f t="shared" si="42"/>
        <v>28.730499999999999</v>
      </c>
      <c r="L929" s="26">
        <f t="shared" si="43"/>
        <v>10.5456</v>
      </c>
      <c r="M929" s="26">
        <f t="shared" si="44"/>
        <v>0.18479999999999999</v>
      </c>
    </row>
    <row r="930" spans="1:13" hidden="1" x14ac:dyDescent="0.3">
      <c r="A930" s="26">
        <v>22</v>
      </c>
      <c r="B930" s="26">
        <v>13</v>
      </c>
      <c r="C930" s="26" t="s">
        <v>115</v>
      </c>
      <c r="D930" s="26" t="s">
        <v>101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26">
        <f t="shared" si="42"/>
        <v>30.9924</v>
      </c>
      <c r="L930" s="26">
        <f t="shared" si="43"/>
        <v>9.3588000000000005</v>
      </c>
      <c r="M930" s="26">
        <f t="shared" si="44"/>
        <v>0.1646</v>
      </c>
    </row>
    <row r="931" spans="1:13" hidden="1" x14ac:dyDescent="0.3">
      <c r="A931" s="26">
        <v>22</v>
      </c>
      <c r="B931" s="26">
        <v>13</v>
      </c>
      <c r="C931" s="26" t="s">
        <v>115</v>
      </c>
      <c r="D931" s="26" t="s">
        <v>102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26">
        <f t="shared" si="42"/>
        <v>35.457500000000003</v>
      </c>
      <c r="L931" s="26">
        <f t="shared" si="43"/>
        <v>9.3588000000000005</v>
      </c>
      <c r="M931" s="26">
        <f t="shared" si="44"/>
        <v>0.1646</v>
      </c>
    </row>
    <row r="932" spans="1:13" hidden="1" x14ac:dyDescent="0.3">
      <c r="A932" s="26">
        <v>22</v>
      </c>
      <c r="B932" s="26">
        <v>13</v>
      </c>
      <c r="C932" s="26" t="s">
        <v>116</v>
      </c>
      <c r="D932" s="26" t="s">
        <v>101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26">
        <f t="shared" si="42"/>
        <v>23.2028</v>
      </c>
      <c r="L932" s="26">
        <f t="shared" si="43"/>
        <v>15.7546</v>
      </c>
      <c r="M932" s="26">
        <f t="shared" si="44"/>
        <v>1.278</v>
      </c>
    </row>
    <row r="933" spans="1:13" hidden="1" x14ac:dyDescent="0.3">
      <c r="A933" s="26">
        <v>22</v>
      </c>
      <c r="B933" s="26">
        <v>13</v>
      </c>
      <c r="C933" s="26" t="s">
        <v>116</v>
      </c>
      <c r="D933" s="26" t="s">
        <v>102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26">
        <f t="shared" si="42"/>
        <v>29.156300000000002</v>
      </c>
      <c r="L933" s="26">
        <f t="shared" si="43"/>
        <v>15.7546</v>
      </c>
      <c r="M933" s="26">
        <f t="shared" si="44"/>
        <v>1.278</v>
      </c>
    </row>
    <row r="934" spans="1:13" hidden="1" x14ac:dyDescent="0.3">
      <c r="A934" s="26">
        <v>22</v>
      </c>
      <c r="B934" s="26">
        <v>13</v>
      </c>
      <c r="C934" s="26" t="s">
        <v>117</v>
      </c>
      <c r="D934" s="26" t="s">
        <v>101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26">
        <f t="shared" si="42"/>
        <v>65.902500000000003</v>
      </c>
      <c r="L934" s="26">
        <f t="shared" si="43"/>
        <v>12.7879</v>
      </c>
      <c r="M934" s="26">
        <f t="shared" si="44"/>
        <v>1.113</v>
      </c>
    </row>
    <row r="935" spans="1:13" hidden="1" x14ac:dyDescent="0.3">
      <c r="A935" s="26">
        <v>22</v>
      </c>
      <c r="B935" s="26">
        <v>13</v>
      </c>
      <c r="C935" s="26" t="s">
        <v>117</v>
      </c>
      <c r="D935" s="26" t="s">
        <v>102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26">
        <f t="shared" si="42"/>
        <v>71.855999999999995</v>
      </c>
      <c r="L935" s="26">
        <f t="shared" si="43"/>
        <v>12.7879</v>
      </c>
      <c r="M935" s="26">
        <f t="shared" si="44"/>
        <v>1.113</v>
      </c>
    </row>
    <row r="936" spans="1:13" hidden="1" x14ac:dyDescent="0.3">
      <c r="A936" s="26">
        <v>22</v>
      </c>
      <c r="B936" s="26">
        <v>13</v>
      </c>
      <c r="C936" s="26" t="s">
        <v>118</v>
      </c>
      <c r="D936" s="26" t="s">
        <v>101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26">
        <f t="shared" si="42"/>
        <v>23.2028</v>
      </c>
      <c r="L936" s="26">
        <f t="shared" si="43"/>
        <v>15.7546</v>
      </c>
      <c r="M936" s="26">
        <f t="shared" si="44"/>
        <v>1.278</v>
      </c>
    </row>
    <row r="937" spans="1:13" hidden="1" x14ac:dyDescent="0.3">
      <c r="A937" s="26">
        <v>22</v>
      </c>
      <c r="B937" s="26">
        <v>13</v>
      </c>
      <c r="C937" s="26" t="s">
        <v>118</v>
      </c>
      <c r="D937" s="26" t="s">
        <v>102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26">
        <f t="shared" si="42"/>
        <v>29.156300000000002</v>
      </c>
      <c r="L937" s="26">
        <f t="shared" si="43"/>
        <v>15.7546</v>
      </c>
      <c r="M937" s="26">
        <f t="shared" si="44"/>
        <v>1.278</v>
      </c>
    </row>
    <row r="938" spans="1:13" hidden="1" x14ac:dyDescent="0.3">
      <c r="A938" s="26">
        <v>22</v>
      </c>
      <c r="B938" s="26">
        <v>13</v>
      </c>
      <c r="C938" s="26" t="s">
        <v>119</v>
      </c>
      <c r="D938" s="26" t="s">
        <v>101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26">
        <f t="shared" si="42"/>
        <v>65.902500000000003</v>
      </c>
      <c r="L938" s="26">
        <f t="shared" si="43"/>
        <v>12.7879</v>
      </c>
      <c r="M938" s="26">
        <f t="shared" si="44"/>
        <v>1.113</v>
      </c>
    </row>
    <row r="939" spans="1:13" hidden="1" x14ac:dyDescent="0.3">
      <c r="A939" s="26">
        <v>22</v>
      </c>
      <c r="B939" s="26">
        <v>13</v>
      </c>
      <c r="C939" s="26" t="s">
        <v>119</v>
      </c>
      <c r="D939" s="26" t="s">
        <v>102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26">
        <f t="shared" si="42"/>
        <v>71.855999999999995</v>
      </c>
      <c r="L939" s="26">
        <f t="shared" si="43"/>
        <v>12.7879</v>
      </c>
      <c r="M939" s="26">
        <f t="shared" si="44"/>
        <v>1.113</v>
      </c>
    </row>
    <row r="940" spans="1:13" hidden="1" x14ac:dyDescent="0.3">
      <c r="A940" s="26">
        <v>22</v>
      </c>
      <c r="B940" s="26">
        <v>13</v>
      </c>
      <c r="C940" s="26" t="s">
        <v>120</v>
      </c>
      <c r="D940" s="26" t="s">
        <v>101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26">
        <f t="shared" si="42"/>
        <v>41.189100000000003</v>
      </c>
      <c r="L940" s="26">
        <f t="shared" si="43"/>
        <v>11.435499999999999</v>
      </c>
      <c r="M940" s="26">
        <f t="shared" si="44"/>
        <v>0.25719999999999998</v>
      </c>
    </row>
    <row r="941" spans="1:13" hidden="1" x14ac:dyDescent="0.3">
      <c r="A941" s="26">
        <v>22</v>
      </c>
      <c r="B941" s="26">
        <v>13</v>
      </c>
      <c r="C941" s="26" t="s">
        <v>120</v>
      </c>
      <c r="D941" s="26" t="s">
        <v>102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26">
        <f t="shared" si="42"/>
        <v>47.142600000000002</v>
      </c>
      <c r="L941" s="26">
        <f t="shared" si="43"/>
        <v>11.435499999999999</v>
      </c>
      <c r="M941" s="26">
        <f t="shared" si="44"/>
        <v>0.25719999999999998</v>
      </c>
    </row>
    <row r="942" spans="1:13" hidden="1" x14ac:dyDescent="0.3">
      <c r="A942" s="26">
        <v>22</v>
      </c>
      <c r="B942" s="26">
        <v>13</v>
      </c>
      <c r="C942" s="26" t="s">
        <v>121</v>
      </c>
      <c r="D942" s="26" t="s">
        <v>101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26">
        <f t="shared" si="42"/>
        <v>47.9161</v>
      </c>
      <c r="L942" s="26">
        <f t="shared" si="43"/>
        <v>8.4687999999999999</v>
      </c>
      <c r="M942" s="26">
        <f t="shared" si="44"/>
        <v>9.2200000000000004E-2</v>
      </c>
    </row>
    <row r="943" spans="1:13" hidden="1" x14ac:dyDescent="0.3">
      <c r="A943" s="26">
        <v>22</v>
      </c>
      <c r="B943" s="26">
        <v>13</v>
      </c>
      <c r="C943" s="26" t="s">
        <v>121</v>
      </c>
      <c r="D943" s="26" t="s">
        <v>102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26">
        <f t="shared" si="42"/>
        <v>53.869599999999998</v>
      </c>
      <c r="L943" s="26">
        <f t="shared" si="43"/>
        <v>8.4687999999999999</v>
      </c>
      <c r="M943" s="26">
        <f t="shared" si="44"/>
        <v>9.2200000000000004E-2</v>
      </c>
    </row>
    <row r="944" spans="1:13" hidden="1" x14ac:dyDescent="0.3">
      <c r="A944" s="26">
        <v>22</v>
      </c>
      <c r="B944" s="26">
        <v>13</v>
      </c>
      <c r="C944" s="26" t="s">
        <v>122</v>
      </c>
      <c r="D944" s="26" t="s">
        <v>101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26">
        <f t="shared" si="42"/>
        <v>41.189100000000003</v>
      </c>
      <c r="L944" s="26">
        <f t="shared" si="43"/>
        <v>11.435499999999999</v>
      </c>
      <c r="M944" s="26">
        <f t="shared" si="44"/>
        <v>0.25719999999999998</v>
      </c>
    </row>
    <row r="945" spans="1:13" hidden="1" x14ac:dyDescent="0.3">
      <c r="A945" s="26">
        <v>22</v>
      </c>
      <c r="B945" s="26">
        <v>13</v>
      </c>
      <c r="C945" s="26" t="s">
        <v>122</v>
      </c>
      <c r="D945" s="26" t="s">
        <v>102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26">
        <f t="shared" si="42"/>
        <v>47.142600000000002</v>
      </c>
      <c r="L945" s="26">
        <f t="shared" si="43"/>
        <v>11.435499999999999</v>
      </c>
      <c r="M945" s="26">
        <f t="shared" si="44"/>
        <v>0.25719999999999998</v>
      </c>
    </row>
    <row r="946" spans="1:13" hidden="1" x14ac:dyDescent="0.3">
      <c r="A946" s="26">
        <v>22</v>
      </c>
      <c r="B946" s="26">
        <v>13</v>
      </c>
      <c r="C946" s="26" t="s">
        <v>123</v>
      </c>
      <c r="D946" s="26" t="s">
        <v>101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26">
        <f t="shared" si="42"/>
        <v>47.9161</v>
      </c>
      <c r="L946" s="26">
        <f t="shared" si="43"/>
        <v>8.4687999999999999</v>
      </c>
      <c r="M946" s="26">
        <f t="shared" si="44"/>
        <v>9.2200000000000004E-2</v>
      </c>
    </row>
    <row r="947" spans="1:13" hidden="1" x14ac:dyDescent="0.3">
      <c r="A947" s="26">
        <v>22</v>
      </c>
      <c r="B947" s="26">
        <v>13</v>
      </c>
      <c r="C947" s="26" t="s">
        <v>123</v>
      </c>
      <c r="D947" s="26" t="s">
        <v>102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26">
        <f t="shared" si="42"/>
        <v>53.869599999999998</v>
      </c>
      <c r="L947" s="26">
        <f t="shared" si="43"/>
        <v>8.4687999999999999</v>
      </c>
      <c r="M947" s="26">
        <f t="shared" si="44"/>
        <v>9.2200000000000004E-2</v>
      </c>
    </row>
    <row r="948" spans="1:13" hidden="1" x14ac:dyDescent="0.3">
      <c r="A948" s="26">
        <v>22</v>
      </c>
      <c r="B948" s="26">
        <v>13</v>
      </c>
      <c r="C948" s="26" t="s">
        <v>124</v>
      </c>
      <c r="D948" s="26" t="s">
        <v>101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26">
        <f t="shared" si="42"/>
        <v>6.2789999999999999</v>
      </c>
      <c r="L948" s="26">
        <f t="shared" si="43"/>
        <v>15.7546</v>
      </c>
      <c r="M948" s="26">
        <f t="shared" si="44"/>
        <v>1.278</v>
      </c>
    </row>
    <row r="949" spans="1:13" hidden="1" x14ac:dyDescent="0.3">
      <c r="A949" s="26">
        <v>22</v>
      </c>
      <c r="B949" s="26">
        <v>13</v>
      </c>
      <c r="C949" s="26" t="s">
        <v>124</v>
      </c>
      <c r="D949" s="26" t="s">
        <v>102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26">
        <f t="shared" si="42"/>
        <v>10.7441</v>
      </c>
      <c r="L949" s="26">
        <f t="shared" si="43"/>
        <v>15.7546</v>
      </c>
      <c r="M949" s="26">
        <f t="shared" si="44"/>
        <v>1.278</v>
      </c>
    </row>
    <row r="950" spans="1:13" hidden="1" x14ac:dyDescent="0.3">
      <c r="A950" s="26">
        <v>22</v>
      </c>
      <c r="B950" s="26">
        <v>13</v>
      </c>
      <c r="C950" s="26" t="s">
        <v>125</v>
      </c>
      <c r="D950" s="26" t="s">
        <v>101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26">
        <f t="shared" si="42"/>
        <v>65.902500000000003</v>
      </c>
      <c r="L950" s="26">
        <f t="shared" si="43"/>
        <v>13.677899999999999</v>
      </c>
      <c r="M950" s="26">
        <f t="shared" si="44"/>
        <v>1.1854</v>
      </c>
    </row>
    <row r="951" spans="1:13" hidden="1" x14ac:dyDescent="0.3">
      <c r="A951" s="26">
        <v>22</v>
      </c>
      <c r="B951" s="26">
        <v>13</v>
      </c>
      <c r="C951" s="26" t="s">
        <v>125</v>
      </c>
      <c r="D951" s="26" t="s">
        <v>102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26">
        <f t="shared" si="42"/>
        <v>71.855999999999995</v>
      </c>
      <c r="L951" s="26">
        <f t="shared" si="43"/>
        <v>13.677899999999999</v>
      </c>
      <c r="M951" s="26">
        <f t="shared" si="44"/>
        <v>1.1854</v>
      </c>
    </row>
    <row r="952" spans="1:13" hidden="1" x14ac:dyDescent="0.3">
      <c r="A952" s="26">
        <v>22</v>
      </c>
      <c r="B952" s="26">
        <v>14</v>
      </c>
      <c r="C952" s="26" t="s">
        <v>85</v>
      </c>
      <c r="D952" s="26" t="s">
        <v>101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26">
        <f t="shared" si="42"/>
        <v>3.8555999999999999</v>
      </c>
      <c r="L952" s="26">
        <f t="shared" si="43"/>
        <v>1.7638</v>
      </c>
      <c r="M952" s="26">
        <f t="shared" si="44"/>
        <v>6.5299999999999997E-2</v>
      </c>
    </row>
    <row r="953" spans="1:13" hidden="1" x14ac:dyDescent="0.3">
      <c r="A953" s="26">
        <v>22</v>
      </c>
      <c r="B953" s="26">
        <v>14</v>
      </c>
      <c r="C953" s="26" t="s">
        <v>85</v>
      </c>
      <c r="D953" s="26" t="s">
        <v>102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26">
        <f t="shared" si="42"/>
        <v>4.7743000000000002</v>
      </c>
      <c r="L953" s="26">
        <f t="shared" si="43"/>
        <v>1.7638</v>
      </c>
      <c r="M953" s="26">
        <f t="shared" si="44"/>
        <v>6.5299999999999997E-2</v>
      </c>
    </row>
    <row r="954" spans="1:13" hidden="1" x14ac:dyDescent="0.3">
      <c r="A954" s="26">
        <v>22</v>
      </c>
      <c r="B954" s="26">
        <v>14</v>
      </c>
      <c r="C954" s="26" t="s">
        <v>86</v>
      </c>
      <c r="D954" s="26" t="s">
        <v>101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26">
        <f t="shared" si="42"/>
        <v>1.1473</v>
      </c>
      <c r="L954" s="26">
        <f t="shared" si="43"/>
        <v>6.0400000000000002E-2</v>
      </c>
      <c r="M954" s="26">
        <f t="shared" si="44"/>
        <v>2.3400000000000001E-2</v>
      </c>
    </row>
    <row r="955" spans="1:13" hidden="1" x14ac:dyDescent="0.3">
      <c r="A955" s="26">
        <v>22</v>
      </c>
      <c r="B955" s="26">
        <v>14</v>
      </c>
      <c r="C955" s="26" t="s">
        <v>86</v>
      </c>
      <c r="D955" s="26" t="s">
        <v>102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26">
        <f t="shared" si="42"/>
        <v>1.1473</v>
      </c>
      <c r="L955" s="26">
        <f t="shared" si="43"/>
        <v>6.0400000000000002E-2</v>
      </c>
      <c r="M955" s="26">
        <f t="shared" si="44"/>
        <v>2.3400000000000001E-2</v>
      </c>
    </row>
    <row r="956" spans="1:13" hidden="1" x14ac:dyDescent="0.3">
      <c r="A956" s="26">
        <v>22</v>
      </c>
      <c r="B956" s="26">
        <v>14</v>
      </c>
      <c r="C956" s="26" t="s">
        <v>103</v>
      </c>
      <c r="D956" s="26" t="s">
        <v>101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26">
        <f t="shared" si="42"/>
        <v>7.0164</v>
      </c>
      <c r="L956" s="26">
        <f t="shared" si="43"/>
        <v>2.7561</v>
      </c>
      <c r="M956" s="26">
        <f t="shared" si="44"/>
        <v>0.25259999999999999</v>
      </c>
    </row>
    <row r="957" spans="1:13" hidden="1" x14ac:dyDescent="0.3">
      <c r="A957" s="26">
        <v>22</v>
      </c>
      <c r="B957" s="26">
        <v>14</v>
      </c>
      <c r="C957" s="26" t="s">
        <v>103</v>
      </c>
      <c r="D957" s="26" t="s">
        <v>102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26">
        <f t="shared" si="42"/>
        <v>7.0164</v>
      </c>
      <c r="L957" s="26">
        <f t="shared" si="43"/>
        <v>2.7561</v>
      </c>
      <c r="M957" s="26">
        <f t="shared" si="44"/>
        <v>0.25259999999999999</v>
      </c>
    </row>
    <row r="958" spans="1:13" hidden="1" x14ac:dyDescent="0.3">
      <c r="A958" s="26">
        <v>22</v>
      </c>
      <c r="B958" s="26">
        <v>14</v>
      </c>
      <c r="C958" s="26" t="s">
        <v>104</v>
      </c>
      <c r="D958" s="26" t="s">
        <v>101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26">
        <f t="shared" si="42"/>
        <v>2.2206000000000001</v>
      </c>
      <c r="L958" s="26">
        <f t="shared" si="43"/>
        <v>7.6635999999999997</v>
      </c>
      <c r="M958" s="26">
        <f t="shared" si="44"/>
        <v>6.8900000000000003E-2</v>
      </c>
    </row>
    <row r="959" spans="1:13" hidden="1" x14ac:dyDescent="0.3">
      <c r="A959" s="26">
        <v>22</v>
      </c>
      <c r="B959" s="26">
        <v>14</v>
      </c>
      <c r="C959" s="26" t="s">
        <v>104</v>
      </c>
      <c r="D959" s="26" t="s">
        <v>102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26">
        <f t="shared" si="42"/>
        <v>2.2206000000000001</v>
      </c>
      <c r="L959" s="26">
        <f t="shared" si="43"/>
        <v>7.6635999999999997</v>
      </c>
      <c r="M959" s="26">
        <f t="shared" si="44"/>
        <v>6.8900000000000003E-2</v>
      </c>
    </row>
    <row r="960" spans="1:13" hidden="1" x14ac:dyDescent="0.3">
      <c r="A960" s="26">
        <v>22</v>
      </c>
      <c r="B960" s="26">
        <v>14</v>
      </c>
      <c r="C960" s="26" t="s">
        <v>105</v>
      </c>
      <c r="D960" s="26" t="s">
        <v>101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26">
        <f t="shared" si="42"/>
        <v>5.0029000000000003</v>
      </c>
      <c r="L960" s="26">
        <f t="shared" si="43"/>
        <v>1.8242</v>
      </c>
      <c r="M960" s="26">
        <f t="shared" si="44"/>
        <v>8.8700000000000001E-2</v>
      </c>
    </row>
    <row r="961" spans="1:13" hidden="1" x14ac:dyDescent="0.3">
      <c r="A961" s="26">
        <v>22</v>
      </c>
      <c r="B961" s="26">
        <v>14</v>
      </c>
      <c r="C961" s="26" t="s">
        <v>105</v>
      </c>
      <c r="D961" s="26" t="s">
        <v>102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26">
        <f t="shared" si="42"/>
        <v>5.9215999999999998</v>
      </c>
      <c r="L961" s="26">
        <f t="shared" si="43"/>
        <v>1.8242</v>
      </c>
      <c r="M961" s="26">
        <f t="shared" si="44"/>
        <v>8.8700000000000001E-2</v>
      </c>
    </row>
    <row r="962" spans="1:13" hidden="1" x14ac:dyDescent="0.3">
      <c r="A962" s="26">
        <v>22</v>
      </c>
      <c r="B962" s="26">
        <v>14</v>
      </c>
      <c r="C962" s="26" t="s">
        <v>106</v>
      </c>
      <c r="D962" s="26" t="s">
        <v>101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26">
        <f t="shared" si="42"/>
        <v>5.3978000000000002</v>
      </c>
      <c r="L962" s="26">
        <f t="shared" si="43"/>
        <v>2.4693000000000001</v>
      </c>
      <c r="M962" s="26">
        <f t="shared" si="44"/>
        <v>9.1499999999999998E-2</v>
      </c>
    </row>
    <row r="963" spans="1:13" hidden="1" x14ac:dyDescent="0.3">
      <c r="A963" s="26">
        <v>22</v>
      </c>
      <c r="B963" s="26">
        <v>14</v>
      </c>
      <c r="C963" s="26" t="s">
        <v>106</v>
      </c>
      <c r="D963" s="26" t="s">
        <v>102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26">
        <f t="shared" ref="K963:K1026" si="45">ABS(E963)</f>
        <v>6.6840000000000002</v>
      </c>
      <c r="L963" s="26">
        <f t="shared" ref="L963:L1026" si="46">ABS(F963)</f>
        <v>2.4693000000000001</v>
      </c>
      <c r="M963" s="26">
        <f t="shared" ref="M963:M1026" si="47">ABS(G963)</f>
        <v>9.1499999999999998E-2</v>
      </c>
    </row>
    <row r="964" spans="1:13" hidden="1" x14ac:dyDescent="0.3">
      <c r="A964" s="26">
        <v>22</v>
      </c>
      <c r="B964" s="26">
        <v>14</v>
      </c>
      <c r="C964" s="26" t="s">
        <v>107</v>
      </c>
      <c r="D964" s="26" t="s">
        <v>101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26">
        <f t="shared" si="45"/>
        <v>6.4623999999999997</v>
      </c>
      <c r="L964" s="26">
        <f t="shared" si="46"/>
        <v>2.2132000000000001</v>
      </c>
      <c r="M964" s="26">
        <f t="shared" si="47"/>
        <v>0.1158</v>
      </c>
    </row>
    <row r="965" spans="1:13" hidden="1" x14ac:dyDescent="0.3">
      <c r="A965" s="26">
        <v>22</v>
      </c>
      <c r="B965" s="26">
        <v>14</v>
      </c>
      <c r="C965" s="26" t="s">
        <v>107</v>
      </c>
      <c r="D965" s="26" t="s">
        <v>102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26">
        <f t="shared" si="45"/>
        <v>7.5648999999999997</v>
      </c>
      <c r="L965" s="26">
        <f t="shared" si="46"/>
        <v>2.2132000000000001</v>
      </c>
      <c r="M965" s="26">
        <f t="shared" si="47"/>
        <v>0.1158</v>
      </c>
    </row>
    <row r="966" spans="1:13" hidden="1" x14ac:dyDescent="0.3">
      <c r="A966" s="26">
        <v>22</v>
      </c>
      <c r="B966" s="26">
        <v>14</v>
      </c>
      <c r="C966" s="26" t="s">
        <v>108</v>
      </c>
      <c r="D966" s="26" t="s">
        <v>101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26">
        <f t="shared" si="45"/>
        <v>6.3529999999999998</v>
      </c>
      <c r="L966" s="26">
        <f t="shared" si="46"/>
        <v>2.2711999999999999</v>
      </c>
      <c r="M966" s="26">
        <f t="shared" si="47"/>
        <v>0.41239999999999999</v>
      </c>
    </row>
    <row r="967" spans="1:13" hidden="1" x14ac:dyDescent="0.3">
      <c r="A967" s="26">
        <v>22</v>
      </c>
      <c r="B967" s="26">
        <v>14</v>
      </c>
      <c r="C967" s="26" t="s">
        <v>108</v>
      </c>
      <c r="D967" s="26" t="s">
        <v>102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26">
        <f t="shared" si="45"/>
        <v>5.5260999999999996</v>
      </c>
      <c r="L967" s="26">
        <f t="shared" si="46"/>
        <v>2.2711999999999999</v>
      </c>
      <c r="M967" s="26">
        <f t="shared" si="47"/>
        <v>0.41239999999999999</v>
      </c>
    </row>
    <row r="968" spans="1:13" hidden="1" x14ac:dyDescent="0.3">
      <c r="A968" s="26">
        <v>22</v>
      </c>
      <c r="B968" s="26">
        <v>14</v>
      </c>
      <c r="C968" s="26" t="s">
        <v>109</v>
      </c>
      <c r="D968" s="26" t="s">
        <v>101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26">
        <f t="shared" si="45"/>
        <v>13.292999999999999</v>
      </c>
      <c r="L968" s="26">
        <f t="shared" si="46"/>
        <v>5.4459999999999997</v>
      </c>
      <c r="M968" s="26">
        <f t="shared" si="47"/>
        <v>0.29480000000000001</v>
      </c>
    </row>
    <row r="969" spans="1:13" hidden="1" x14ac:dyDescent="0.3">
      <c r="A969" s="26">
        <v>22</v>
      </c>
      <c r="B969" s="26">
        <v>14</v>
      </c>
      <c r="C969" s="26" t="s">
        <v>109</v>
      </c>
      <c r="D969" s="26" t="s">
        <v>102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26">
        <f t="shared" si="45"/>
        <v>14.119899999999999</v>
      </c>
      <c r="L969" s="26">
        <f t="shared" si="46"/>
        <v>5.4459999999999997</v>
      </c>
      <c r="M969" s="26">
        <f t="shared" si="47"/>
        <v>0.29480000000000001</v>
      </c>
    </row>
    <row r="970" spans="1:13" hidden="1" x14ac:dyDescent="0.3">
      <c r="A970" s="26">
        <v>22</v>
      </c>
      <c r="B970" s="26">
        <v>14</v>
      </c>
      <c r="C970" s="26" t="s">
        <v>110</v>
      </c>
      <c r="D970" s="26" t="s">
        <v>101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26">
        <f t="shared" si="45"/>
        <v>6.3529999999999998</v>
      </c>
      <c r="L970" s="26">
        <f t="shared" si="46"/>
        <v>2.2711999999999999</v>
      </c>
      <c r="M970" s="26">
        <f t="shared" si="47"/>
        <v>0.41239999999999999</v>
      </c>
    </row>
    <row r="971" spans="1:13" hidden="1" x14ac:dyDescent="0.3">
      <c r="A971" s="26">
        <v>22</v>
      </c>
      <c r="B971" s="26">
        <v>14</v>
      </c>
      <c r="C971" s="26" t="s">
        <v>110</v>
      </c>
      <c r="D971" s="26" t="s">
        <v>102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26">
        <f t="shared" si="45"/>
        <v>5.5260999999999996</v>
      </c>
      <c r="L971" s="26">
        <f t="shared" si="46"/>
        <v>2.2711999999999999</v>
      </c>
      <c r="M971" s="26">
        <f t="shared" si="47"/>
        <v>0.41239999999999999</v>
      </c>
    </row>
    <row r="972" spans="1:13" hidden="1" x14ac:dyDescent="0.3">
      <c r="A972" s="26">
        <v>22</v>
      </c>
      <c r="B972" s="26">
        <v>14</v>
      </c>
      <c r="C972" s="26" t="s">
        <v>111</v>
      </c>
      <c r="D972" s="26" t="s">
        <v>101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26">
        <f t="shared" si="45"/>
        <v>13.292999999999999</v>
      </c>
      <c r="L972" s="26">
        <f t="shared" si="46"/>
        <v>5.4459999999999997</v>
      </c>
      <c r="M972" s="26">
        <f t="shared" si="47"/>
        <v>0.29480000000000001</v>
      </c>
    </row>
    <row r="973" spans="1:13" hidden="1" x14ac:dyDescent="0.3">
      <c r="A973" s="26">
        <v>22</v>
      </c>
      <c r="B973" s="26">
        <v>14</v>
      </c>
      <c r="C973" s="26" t="s">
        <v>111</v>
      </c>
      <c r="D973" s="26" t="s">
        <v>102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26">
        <f t="shared" si="45"/>
        <v>14.119899999999999</v>
      </c>
      <c r="L973" s="26">
        <f t="shared" si="46"/>
        <v>5.4459999999999997</v>
      </c>
      <c r="M973" s="26">
        <f t="shared" si="47"/>
        <v>0.29480000000000001</v>
      </c>
    </row>
    <row r="974" spans="1:13" hidden="1" x14ac:dyDescent="0.3">
      <c r="A974" s="26">
        <v>22</v>
      </c>
      <c r="B974" s="26">
        <v>14</v>
      </c>
      <c r="C974" s="26" t="s">
        <v>112</v>
      </c>
      <c r="D974" s="26" t="s">
        <v>101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26">
        <f t="shared" si="45"/>
        <v>0.36120000000000002</v>
      </c>
      <c r="L974" s="26">
        <f t="shared" si="46"/>
        <v>9.1417000000000002</v>
      </c>
      <c r="M974" s="26">
        <f t="shared" si="47"/>
        <v>0.1552</v>
      </c>
    </row>
    <row r="975" spans="1:13" hidden="1" x14ac:dyDescent="0.3">
      <c r="A975" s="26">
        <v>22</v>
      </c>
      <c r="B975" s="26">
        <v>14</v>
      </c>
      <c r="C975" s="26" t="s">
        <v>112</v>
      </c>
      <c r="D975" s="26" t="s">
        <v>102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26">
        <f t="shared" si="45"/>
        <v>1.1880999999999999</v>
      </c>
      <c r="L975" s="26">
        <f t="shared" si="46"/>
        <v>9.1417000000000002</v>
      </c>
      <c r="M975" s="26">
        <f t="shared" si="47"/>
        <v>0.1552</v>
      </c>
    </row>
    <row r="976" spans="1:13" hidden="1" x14ac:dyDescent="0.3">
      <c r="A976" s="26">
        <v>22</v>
      </c>
      <c r="B976" s="26">
        <v>14</v>
      </c>
      <c r="C976" s="26" t="s">
        <v>113</v>
      </c>
      <c r="D976" s="26" t="s">
        <v>101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26">
        <f t="shared" si="45"/>
        <v>6.5788000000000002</v>
      </c>
      <c r="L976" s="26">
        <f t="shared" si="46"/>
        <v>12.3165</v>
      </c>
      <c r="M976" s="26">
        <f t="shared" si="47"/>
        <v>3.7600000000000001E-2</v>
      </c>
    </row>
    <row r="977" spans="1:13" hidden="1" x14ac:dyDescent="0.3">
      <c r="A977" s="26">
        <v>22</v>
      </c>
      <c r="B977" s="26">
        <v>14</v>
      </c>
      <c r="C977" s="26" t="s">
        <v>113</v>
      </c>
      <c r="D977" s="26" t="s">
        <v>102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26">
        <f t="shared" si="45"/>
        <v>7.4057000000000004</v>
      </c>
      <c r="L977" s="26">
        <f t="shared" si="46"/>
        <v>12.3165</v>
      </c>
      <c r="M977" s="26">
        <f t="shared" si="47"/>
        <v>3.7600000000000001E-2</v>
      </c>
    </row>
    <row r="978" spans="1:13" hidden="1" x14ac:dyDescent="0.3">
      <c r="A978" s="26">
        <v>22</v>
      </c>
      <c r="B978" s="26">
        <v>14</v>
      </c>
      <c r="C978" s="26" t="s">
        <v>114</v>
      </c>
      <c r="D978" s="26" t="s">
        <v>101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26">
        <f t="shared" si="45"/>
        <v>0.36120000000000002</v>
      </c>
      <c r="L978" s="26">
        <f t="shared" si="46"/>
        <v>9.1417000000000002</v>
      </c>
      <c r="M978" s="26">
        <f t="shared" si="47"/>
        <v>0.1552</v>
      </c>
    </row>
    <row r="979" spans="1:13" hidden="1" x14ac:dyDescent="0.3">
      <c r="A979" s="26">
        <v>22</v>
      </c>
      <c r="B979" s="26">
        <v>14</v>
      </c>
      <c r="C979" s="26" t="s">
        <v>114</v>
      </c>
      <c r="D979" s="26" t="s">
        <v>102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26">
        <f t="shared" si="45"/>
        <v>1.1880999999999999</v>
      </c>
      <c r="L979" s="26">
        <f t="shared" si="46"/>
        <v>9.1417000000000002</v>
      </c>
      <c r="M979" s="26">
        <f t="shared" si="47"/>
        <v>0.1552</v>
      </c>
    </row>
    <row r="980" spans="1:13" hidden="1" x14ac:dyDescent="0.3">
      <c r="A980" s="26">
        <v>22</v>
      </c>
      <c r="B980" s="26">
        <v>14</v>
      </c>
      <c r="C980" s="26" t="s">
        <v>115</v>
      </c>
      <c r="D980" s="26" t="s">
        <v>101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26">
        <f t="shared" si="45"/>
        <v>6.5788000000000002</v>
      </c>
      <c r="L980" s="26">
        <f t="shared" si="46"/>
        <v>12.3165</v>
      </c>
      <c r="M980" s="26">
        <f t="shared" si="47"/>
        <v>3.7600000000000001E-2</v>
      </c>
    </row>
    <row r="981" spans="1:13" hidden="1" x14ac:dyDescent="0.3">
      <c r="A981" s="26">
        <v>22</v>
      </c>
      <c r="B981" s="26">
        <v>14</v>
      </c>
      <c r="C981" s="26" t="s">
        <v>115</v>
      </c>
      <c r="D981" s="26" t="s">
        <v>102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26">
        <f t="shared" si="45"/>
        <v>7.4057000000000004</v>
      </c>
      <c r="L981" s="26">
        <f t="shared" si="46"/>
        <v>12.3165</v>
      </c>
      <c r="M981" s="26">
        <f t="shared" si="47"/>
        <v>3.7600000000000001E-2</v>
      </c>
    </row>
    <row r="982" spans="1:13" hidden="1" x14ac:dyDescent="0.3">
      <c r="A982" s="26">
        <v>22</v>
      </c>
      <c r="B982" s="26">
        <v>14</v>
      </c>
      <c r="C982" s="26" t="s">
        <v>116</v>
      </c>
      <c r="D982" s="26" t="s">
        <v>101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26">
        <f t="shared" si="45"/>
        <v>4.0490000000000004</v>
      </c>
      <c r="L982" s="26">
        <f t="shared" si="46"/>
        <v>1.6816</v>
      </c>
      <c r="M982" s="26">
        <f t="shared" si="47"/>
        <v>0.45540000000000003</v>
      </c>
    </row>
    <row r="983" spans="1:13" hidden="1" x14ac:dyDescent="0.3">
      <c r="A983" s="26">
        <v>22</v>
      </c>
      <c r="B983" s="26">
        <v>14</v>
      </c>
      <c r="C983" s="26" t="s">
        <v>116</v>
      </c>
      <c r="D983" s="26" t="s">
        <v>102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26">
        <f t="shared" si="45"/>
        <v>2.9464999999999999</v>
      </c>
      <c r="L983" s="26">
        <f t="shared" si="46"/>
        <v>1.6816</v>
      </c>
      <c r="M983" s="26">
        <f t="shared" si="47"/>
        <v>0.45540000000000003</v>
      </c>
    </row>
    <row r="984" spans="1:13" hidden="1" x14ac:dyDescent="0.3">
      <c r="A984" s="26">
        <v>22</v>
      </c>
      <c r="B984" s="26">
        <v>14</v>
      </c>
      <c r="C984" s="26" t="s">
        <v>117</v>
      </c>
      <c r="D984" s="26" t="s">
        <v>101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26">
        <f t="shared" si="45"/>
        <v>15.597</v>
      </c>
      <c r="L984" s="26">
        <f t="shared" si="46"/>
        <v>6.0355999999999996</v>
      </c>
      <c r="M984" s="26">
        <f t="shared" si="47"/>
        <v>0.25180000000000002</v>
      </c>
    </row>
    <row r="985" spans="1:13" hidden="1" x14ac:dyDescent="0.3">
      <c r="A985" s="26">
        <v>22</v>
      </c>
      <c r="B985" s="26">
        <v>14</v>
      </c>
      <c r="C985" s="26" t="s">
        <v>117</v>
      </c>
      <c r="D985" s="26" t="s">
        <v>102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26">
        <f t="shared" si="45"/>
        <v>16.6995</v>
      </c>
      <c r="L985" s="26">
        <f t="shared" si="46"/>
        <v>6.0355999999999996</v>
      </c>
      <c r="M985" s="26">
        <f t="shared" si="47"/>
        <v>0.25180000000000002</v>
      </c>
    </row>
    <row r="986" spans="1:13" hidden="1" x14ac:dyDescent="0.3">
      <c r="A986" s="26">
        <v>22</v>
      </c>
      <c r="B986" s="26">
        <v>14</v>
      </c>
      <c r="C986" s="26" t="s">
        <v>118</v>
      </c>
      <c r="D986" s="26" t="s">
        <v>101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26">
        <f t="shared" si="45"/>
        <v>4.0490000000000004</v>
      </c>
      <c r="L986" s="26">
        <f t="shared" si="46"/>
        <v>1.6816</v>
      </c>
      <c r="M986" s="26">
        <f t="shared" si="47"/>
        <v>0.45540000000000003</v>
      </c>
    </row>
    <row r="987" spans="1:13" hidden="1" x14ac:dyDescent="0.3">
      <c r="A987" s="26">
        <v>22</v>
      </c>
      <c r="B987" s="26">
        <v>14</v>
      </c>
      <c r="C987" s="26" t="s">
        <v>118</v>
      </c>
      <c r="D987" s="26" t="s">
        <v>102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26">
        <f t="shared" si="45"/>
        <v>2.9464999999999999</v>
      </c>
      <c r="L987" s="26">
        <f t="shared" si="46"/>
        <v>1.6816</v>
      </c>
      <c r="M987" s="26">
        <f t="shared" si="47"/>
        <v>0.45540000000000003</v>
      </c>
    </row>
    <row r="988" spans="1:13" hidden="1" x14ac:dyDescent="0.3">
      <c r="A988" s="26">
        <v>22</v>
      </c>
      <c r="B988" s="26">
        <v>14</v>
      </c>
      <c r="C988" s="26" t="s">
        <v>119</v>
      </c>
      <c r="D988" s="26" t="s">
        <v>101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26">
        <f t="shared" si="45"/>
        <v>15.597</v>
      </c>
      <c r="L988" s="26">
        <f t="shared" si="46"/>
        <v>6.0355999999999996</v>
      </c>
      <c r="M988" s="26">
        <f t="shared" si="47"/>
        <v>0.25180000000000002</v>
      </c>
    </row>
    <row r="989" spans="1:13" hidden="1" x14ac:dyDescent="0.3">
      <c r="A989" s="26">
        <v>22</v>
      </c>
      <c r="B989" s="26">
        <v>14</v>
      </c>
      <c r="C989" s="26" t="s">
        <v>119</v>
      </c>
      <c r="D989" s="26" t="s">
        <v>102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26">
        <f t="shared" si="45"/>
        <v>16.6995</v>
      </c>
      <c r="L989" s="26">
        <f t="shared" si="46"/>
        <v>6.0355999999999996</v>
      </c>
      <c r="M989" s="26">
        <f t="shared" si="47"/>
        <v>0.25180000000000002</v>
      </c>
    </row>
    <row r="990" spans="1:13" hidden="1" x14ac:dyDescent="0.3">
      <c r="A990" s="26">
        <v>22</v>
      </c>
      <c r="B990" s="26">
        <v>14</v>
      </c>
      <c r="C990" s="26" t="s">
        <v>120</v>
      </c>
      <c r="D990" s="26" t="s">
        <v>101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26">
        <f t="shared" si="45"/>
        <v>2.6652</v>
      </c>
      <c r="L990" s="26">
        <f t="shared" si="46"/>
        <v>8.5520999999999994</v>
      </c>
      <c r="M990" s="26">
        <f t="shared" si="47"/>
        <v>0.19819999999999999</v>
      </c>
    </row>
    <row r="991" spans="1:13" hidden="1" x14ac:dyDescent="0.3">
      <c r="A991" s="26">
        <v>22</v>
      </c>
      <c r="B991" s="26">
        <v>14</v>
      </c>
      <c r="C991" s="26" t="s">
        <v>120</v>
      </c>
      <c r="D991" s="26" t="s">
        <v>102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26">
        <f t="shared" si="45"/>
        <v>3.7677</v>
      </c>
      <c r="L991" s="26">
        <f t="shared" si="46"/>
        <v>8.5520999999999994</v>
      </c>
      <c r="M991" s="26">
        <f t="shared" si="47"/>
        <v>0.19819999999999999</v>
      </c>
    </row>
    <row r="992" spans="1:13" hidden="1" x14ac:dyDescent="0.3">
      <c r="A992" s="26">
        <v>22</v>
      </c>
      <c r="B992" s="26">
        <v>14</v>
      </c>
      <c r="C992" s="26" t="s">
        <v>121</v>
      </c>
      <c r="D992" s="26" t="s">
        <v>101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26">
        <f t="shared" si="45"/>
        <v>8.8827999999999996</v>
      </c>
      <c r="L992" s="26">
        <f t="shared" si="46"/>
        <v>12.9061</v>
      </c>
      <c r="M992" s="26">
        <f t="shared" si="47"/>
        <v>5.4000000000000003E-3</v>
      </c>
    </row>
    <row r="993" spans="1:13" hidden="1" x14ac:dyDescent="0.3">
      <c r="A993" s="26">
        <v>22</v>
      </c>
      <c r="B993" s="26">
        <v>14</v>
      </c>
      <c r="C993" s="26" t="s">
        <v>121</v>
      </c>
      <c r="D993" s="26" t="s">
        <v>102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26">
        <f t="shared" si="45"/>
        <v>9.9853000000000005</v>
      </c>
      <c r="L993" s="26">
        <f t="shared" si="46"/>
        <v>12.9061</v>
      </c>
      <c r="M993" s="26">
        <f t="shared" si="47"/>
        <v>5.4000000000000003E-3</v>
      </c>
    </row>
    <row r="994" spans="1:13" hidden="1" x14ac:dyDescent="0.3">
      <c r="A994" s="26">
        <v>22</v>
      </c>
      <c r="B994" s="26">
        <v>14</v>
      </c>
      <c r="C994" s="26" t="s">
        <v>122</v>
      </c>
      <c r="D994" s="26" t="s">
        <v>101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26">
        <f t="shared" si="45"/>
        <v>2.6652</v>
      </c>
      <c r="L994" s="26">
        <f t="shared" si="46"/>
        <v>8.5520999999999994</v>
      </c>
      <c r="M994" s="26">
        <f t="shared" si="47"/>
        <v>0.19819999999999999</v>
      </c>
    </row>
    <row r="995" spans="1:13" hidden="1" x14ac:dyDescent="0.3">
      <c r="A995" s="26">
        <v>22</v>
      </c>
      <c r="B995" s="26">
        <v>14</v>
      </c>
      <c r="C995" s="26" t="s">
        <v>122</v>
      </c>
      <c r="D995" s="26" t="s">
        <v>102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26">
        <f t="shared" si="45"/>
        <v>3.7677</v>
      </c>
      <c r="L995" s="26">
        <f t="shared" si="46"/>
        <v>8.5520999999999994</v>
      </c>
      <c r="M995" s="26">
        <f t="shared" si="47"/>
        <v>0.19819999999999999</v>
      </c>
    </row>
    <row r="996" spans="1:13" hidden="1" x14ac:dyDescent="0.3">
      <c r="A996" s="26">
        <v>22</v>
      </c>
      <c r="B996" s="26">
        <v>14</v>
      </c>
      <c r="C996" s="26" t="s">
        <v>123</v>
      </c>
      <c r="D996" s="26" t="s">
        <v>101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26">
        <f t="shared" si="45"/>
        <v>8.8827999999999996</v>
      </c>
      <c r="L996" s="26">
        <f t="shared" si="46"/>
        <v>12.9061</v>
      </c>
      <c r="M996" s="26">
        <f t="shared" si="47"/>
        <v>5.4000000000000003E-3</v>
      </c>
    </row>
    <row r="997" spans="1:13" hidden="1" x14ac:dyDescent="0.3">
      <c r="A997" s="26">
        <v>22</v>
      </c>
      <c r="B997" s="26">
        <v>14</v>
      </c>
      <c r="C997" s="26" t="s">
        <v>123</v>
      </c>
      <c r="D997" s="26" t="s">
        <v>102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26">
        <f t="shared" si="45"/>
        <v>9.9853000000000005</v>
      </c>
      <c r="L997" s="26">
        <f t="shared" si="46"/>
        <v>12.9061</v>
      </c>
      <c r="M997" s="26">
        <f t="shared" si="47"/>
        <v>5.4000000000000003E-3</v>
      </c>
    </row>
    <row r="998" spans="1:13" hidden="1" x14ac:dyDescent="0.3">
      <c r="A998" s="26">
        <v>22</v>
      </c>
      <c r="B998" s="26">
        <v>14</v>
      </c>
      <c r="C998" s="26" t="s">
        <v>124</v>
      </c>
      <c r="D998" s="26" t="s">
        <v>101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26">
        <f t="shared" si="45"/>
        <v>6.3529999999999998</v>
      </c>
      <c r="L998" s="26">
        <f t="shared" si="46"/>
        <v>9.1417000000000002</v>
      </c>
      <c r="M998" s="26">
        <f t="shared" si="47"/>
        <v>0.45540000000000003</v>
      </c>
    </row>
    <row r="999" spans="1:13" hidden="1" x14ac:dyDescent="0.3">
      <c r="A999" s="26">
        <v>22</v>
      </c>
      <c r="B999" s="26">
        <v>14</v>
      </c>
      <c r="C999" s="26" t="s">
        <v>124</v>
      </c>
      <c r="D999" s="26" t="s">
        <v>102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26">
        <f t="shared" si="45"/>
        <v>5.5260999999999996</v>
      </c>
      <c r="L999" s="26">
        <f t="shared" si="46"/>
        <v>9.1417000000000002</v>
      </c>
      <c r="M999" s="26">
        <f t="shared" si="47"/>
        <v>0.45540000000000003</v>
      </c>
    </row>
    <row r="1000" spans="1:13" hidden="1" x14ac:dyDescent="0.3">
      <c r="A1000" s="26">
        <v>22</v>
      </c>
      <c r="B1000" s="26">
        <v>14</v>
      </c>
      <c r="C1000" s="26" t="s">
        <v>125</v>
      </c>
      <c r="D1000" s="26" t="s">
        <v>101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26">
        <f t="shared" si="45"/>
        <v>15.597</v>
      </c>
      <c r="L1000" s="26">
        <f t="shared" si="46"/>
        <v>12.9061</v>
      </c>
      <c r="M1000" s="26">
        <f t="shared" si="47"/>
        <v>0.29480000000000001</v>
      </c>
    </row>
    <row r="1001" spans="1:13" hidden="1" x14ac:dyDescent="0.3">
      <c r="A1001" s="26">
        <v>22</v>
      </c>
      <c r="B1001" s="26">
        <v>14</v>
      </c>
      <c r="C1001" s="26" t="s">
        <v>125</v>
      </c>
      <c r="D1001" s="26" t="s">
        <v>102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26">
        <f t="shared" si="45"/>
        <v>16.6995</v>
      </c>
      <c r="L1001" s="26">
        <f t="shared" si="46"/>
        <v>12.9061</v>
      </c>
      <c r="M1001" s="26">
        <f t="shared" si="47"/>
        <v>0.29480000000000001</v>
      </c>
    </row>
    <row r="1002" spans="1:13" hidden="1" x14ac:dyDescent="0.3">
      <c r="A1002" s="26">
        <v>22</v>
      </c>
      <c r="B1002" s="26">
        <v>19</v>
      </c>
      <c r="C1002" s="26" t="s">
        <v>85</v>
      </c>
      <c r="D1002" s="26" t="s">
        <v>101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26">
        <f t="shared" si="45"/>
        <v>24.160799999999998</v>
      </c>
      <c r="L1002" s="26">
        <f t="shared" si="46"/>
        <v>3.7852999999999999</v>
      </c>
      <c r="M1002" s="26">
        <f t="shared" si="47"/>
        <v>0.73570000000000002</v>
      </c>
    </row>
    <row r="1003" spans="1:13" hidden="1" x14ac:dyDescent="0.3">
      <c r="A1003" s="26">
        <v>22</v>
      </c>
      <c r="B1003" s="26">
        <v>19</v>
      </c>
      <c r="C1003" s="26" t="s">
        <v>85</v>
      </c>
      <c r="D1003" s="26" t="s">
        <v>102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26">
        <f t="shared" si="45"/>
        <v>29.673300000000001</v>
      </c>
      <c r="L1003" s="26">
        <f t="shared" si="46"/>
        <v>3.7852999999999999</v>
      </c>
      <c r="M1003" s="26">
        <f t="shared" si="47"/>
        <v>0.73570000000000002</v>
      </c>
    </row>
    <row r="1004" spans="1:13" hidden="1" x14ac:dyDescent="0.3">
      <c r="A1004" s="26">
        <v>22</v>
      </c>
      <c r="B1004" s="26">
        <v>19</v>
      </c>
      <c r="C1004" s="26" t="s">
        <v>86</v>
      </c>
      <c r="D1004" s="26" t="s">
        <v>101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26">
        <f t="shared" si="45"/>
        <v>6.3144</v>
      </c>
      <c r="L1004" s="26">
        <f t="shared" si="46"/>
        <v>0.83850000000000002</v>
      </c>
      <c r="M1004" s="26">
        <f t="shared" si="47"/>
        <v>0.18809999999999999</v>
      </c>
    </row>
    <row r="1005" spans="1:13" hidden="1" x14ac:dyDescent="0.3">
      <c r="A1005" s="26">
        <v>22</v>
      </c>
      <c r="B1005" s="26">
        <v>19</v>
      </c>
      <c r="C1005" s="26" t="s">
        <v>86</v>
      </c>
      <c r="D1005" s="26" t="s">
        <v>102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26">
        <f t="shared" si="45"/>
        <v>6.3144</v>
      </c>
      <c r="L1005" s="26">
        <f t="shared" si="46"/>
        <v>0.83850000000000002</v>
      </c>
      <c r="M1005" s="26">
        <f t="shared" si="47"/>
        <v>0.18809999999999999</v>
      </c>
    </row>
    <row r="1006" spans="1:13" hidden="1" x14ac:dyDescent="0.3">
      <c r="A1006" s="26">
        <v>22</v>
      </c>
      <c r="B1006" s="26">
        <v>19</v>
      </c>
      <c r="C1006" s="26" t="s">
        <v>103</v>
      </c>
      <c r="D1006" s="26" t="s">
        <v>101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26">
        <f t="shared" si="45"/>
        <v>3.9504000000000001</v>
      </c>
      <c r="L1006" s="26">
        <f t="shared" si="46"/>
        <v>4.5932000000000004</v>
      </c>
      <c r="M1006" s="26">
        <f t="shared" si="47"/>
        <v>3.1328</v>
      </c>
    </row>
    <row r="1007" spans="1:13" hidden="1" x14ac:dyDescent="0.3">
      <c r="A1007" s="26">
        <v>22</v>
      </c>
      <c r="B1007" s="26">
        <v>19</v>
      </c>
      <c r="C1007" s="26" t="s">
        <v>103</v>
      </c>
      <c r="D1007" s="26" t="s">
        <v>102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26">
        <f t="shared" si="45"/>
        <v>3.9504000000000001</v>
      </c>
      <c r="L1007" s="26">
        <f t="shared" si="46"/>
        <v>4.5932000000000004</v>
      </c>
      <c r="M1007" s="26">
        <f t="shared" si="47"/>
        <v>3.1328</v>
      </c>
    </row>
    <row r="1008" spans="1:13" hidden="1" x14ac:dyDescent="0.3">
      <c r="A1008" s="26">
        <v>22</v>
      </c>
      <c r="B1008" s="26">
        <v>19</v>
      </c>
      <c r="C1008" s="26" t="s">
        <v>104</v>
      </c>
      <c r="D1008" s="26" t="s">
        <v>101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26">
        <f t="shared" si="45"/>
        <v>27.812899999999999</v>
      </c>
      <c r="L1008" s="26">
        <f t="shared" si="46"/>
        <v>26.389399999999998</v>
      </c>
      <c r="M1008" s="26">
        <f t="shared" si="47"/>
        <v>0.9667</v>
      </c>
    </row>
    <row r="1009" spans="1:13" hidden="1" x14ac:dyDescent="0.3">
      <c r="A1009" s="26">
        <v>22</v>
      </c>
      <c r="B1009" s="26">
        <v>19</v>
      </c>
      <c r="C1009" s="26" t="s">
        <v>104</v>
      </c>
      <c r="D1009" s="26" t="s">
        <v>102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26">
        <f t="shared" si="45"/>
        <v>27.812899999999999</v>
      </c>
      <c r="L1009" s="26">
        <f t="shared" si="46"/>
        <v>26.389399999999998</v>
      </c>
      <c r="M1009" s="26">
        <f t="shared" si="47"/>
        <v>0.9667</v>
      </c>
    </row>
    <row r="1010" spans="1:13" hidden="1" x14ac:dyDescent="0.3">
      <c r="A1010" s="26">
        <v>22</v>
      </c>
      <c r="B1010" s="26">
        <v>19</v>
      </c>
      <c r="C1010" s="26" t="s">
        <v>105</v>
      </c>
      <c r="D1010" s="26" t="s">
        <v>101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26">
        <f t="shared" si="45"/>
        <v>30.475200000000001</v>
      </c>
      <c r="L1010" s="26">
        <f t="shared" si="46"/>
        <v>2.9468000000000001</v>
      </c>
      <c r="M1010" s="26">
        <f t="shared" si="47"/>
        <v>0.92379999999999995</v>
      </c>
    </row>
    <row r="1011" spans="1:13" hidden="1" x14ac:dyDescent="0.3">
      <c r="A1011" s="26">
        <v>22</v>
      </c>
      <c r="B1011" s="26">
        <v>19</v>
      </c>
      <c r="C1011" s="26" t="s">
        <v>105</v>
      </c>
      <c r="D1011" s="26" t="s">
        <v>102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26">
        <f t="shared" si="45"/>
        <v>35.987699999999997</v>
      </c>
      <c r="L1011" s="26">
        <f t="shared" si="46"/>
        <v>2.9468000000000001</v>
      </c>
      <c r="M1011" s="26">
        <f t="shared" si="47"/>
        <v>0.92379999999999995</v>
      </c>
    </row>
    <row r="1012" spans="1:13" hidden="1" x14ac:dyDescent="0.3">
      <c r="A1012" s="26">
        <v>22</v>
      </c>
      <c r="B1012" s="26">
        <v>19</v>
      </c>
      <c r="C1012" s="26" t="s">
        <v>106</v>
      </c>
      <c r="D1012" s="26" t="s">
        <v>101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26">
        <f t="shared" si="45"/>
        <v>33.825099999999999</v>
      </c>
      <c r="L1012" s="26">
        <f t="shared" si="46"/>
        <v>5.2994000000000003</v>
      </c>
      <c r="M1012" s="26">
        <f t="shared" si="47"/>
        <v>1.03</v>
      </c>
    </row>
    <row r="1013" spans="1:13" hidden="1" x14ac:dyDescent="0.3">
      <c r="A1013" s="26">
        <v>22</v>
      </c>
      <c r="B1013" s="26">
        <v>19</v>
      </c>
      <c r="C1013" s="26" t="s">
        <v>106</v>
      </c>
      <c r="D1013" s="26" t="s">
        <v>102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26">
        <f t="shared" si="45"/>
        <v>41.5426</v>
      </c>
      <c r="L1013" s="26">
        <f t="shared" si="46"/>
        <v>5.2994000000000003</v>
      </c>
      <c r="M1013" s="26">
        <f t="shared" si="47"/>
        <v>1.03</v>
      </c>
    </row>
    <row r="1014" spans="1:13" hidden="1" x14ac:dyDescent="0.3">
      <c r="A1014" s="26">
        <v>22</v>
      </c>
      <c r="B1014" s="26">
        <v>19</v>
      </c>
      <c r="C1014" s="26" t="s">
        <v>107</v>
      </c>
      <c r="D1014" s="26" t="s">
        <v>101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26">
        <f t="shared" si="45"/>
        <v>39.095999999999997</v>
      </c>
      <c r="L1014" s="26">
        <f t="shared" si="46"/>
        <v>3.2006999999999999</v>
      </c>
      <c r="M1014" s="26">
        <f t="shared" si="47"/>
        <v>1.1838</v>
      </c>
    </row>
    <row r="1015" spans="1:13" hidden="1" x14ac:dyDescent="0.3">
      <c r="A1015" s="26">
        <v>22</v>
      </c>
      <c r="B1015" s="26">
        <v>19</v>
      </c>
      <c r="C1015" s="26" t="s">
        <v>107</v>
      </c>
      <c r="D1015" s="26" t="s">
        <v>102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26">
        <f t="shared" si="45"/>
        <v>45.710999999999999</v>
      </c>
      <c r="L1015" s="26">
        <f t="shared" si="46"/>
        <v>3.2006999999999999</v>
      </c>
      <c r="M1015" s="26">
        <f t="shared" si="47"/>
        <v>1.1838</v>
      </c>
    </row>
    <row r="1016" spans="1:13" hidden="1" x14ac:dyDescent="0.3">
      <c r="A1016" s="26">
        <v>22</v>
      </c>
      <c r="B1016" s="26">
        <v>19</v>
      </c>
      <c r="C1016" s="26" t="s">
        <v>108</v>
      </c>
      <c r="D1016" s="26" t="s">
        <v>101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26">
        <f t="shared" si="45"/>
        <v>16.214099999999998</v>
      </c>
      <c r="L1016" s="26">
        <f t="shared" si="46"/>
        <v>3.0238</v>
      </c>
      <c r="M1016" s="26">
        <f t="shared" si="47"/>
        <v>5.0480999999999998</v>
      </c>
    </row>
    <row r="1017" spans="1:13" hidden="1" x14ac:dyDescent="0.3">
      <c r="A1017" s="26">
        <v>22</v>
      </c>
      <c r="B1017" s="26">
        <v>19</v>
      </c>
      <c r="C1017" s="26" t="s">
        <v>108</v>
      </c>
      <c r="D1017" s="26" t="s">
        <v>102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26">
        <f t="shared" si="45"/>
        <v>21.1753</v>
      </c>
      <c r="L1017" s="26">
        <f t="shared" si="46"/>
        <v>3.0238</v>
      </c>
      <c r="M1017" s="26">
        <f t="shared" si="47"/>
        <v>5.0480999999999998</v>
      </c>
    </row>
    <row r="1018" spans="1:13" hidden="1" x14ac:dyDescent="0.3">
      <c r="A1018" s="26">
        <v>22</v>
      </c>
      <c r="B1018" s="26">
        <v>19</v>
      </c>
      <c r="C1018" s="26" t="s">
        <v>109</v>
      </c>
      <c r="D1018" s="26" t="s">
        <v>101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26">
        <f t="shared" si="45"/>
        <v>27.275300000000001</v>
      </c>
      <c r="L1018" s="26">
        <f t="shared" si="46"/>
        <v>9.8373000000000008</v>
      </c>
      <c r="M1018" s="26">
        <f t="shared" si="47"/>
        <v>3.7238000000000002</v>
      </c>
    </row>
    <row r="1019" spans="1:13" hidden="1" x14ac:dyDescent="0.3">
      <c r="A1019" s="26">
        <v>22</v>
      </c>
      <c r="B1019" s="26">
        <v>19</v>
      </c>
      <c r="C1019" s="26" t="s">
        <v>109</v>
      </c>
      <c r="D1019" s="26" t="s">
        <v>102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26">
        <f t="shared" si="45"/>
        <v>32.236600000000003</v>
      </c>
      <c r="L1019" s="26">
        <f t="shared" si="46"/>
        <v>9.8373000000000008</v>
      </c>
      <c r="M1019" s="26">
        <f t="shared" si="47"/>
        <v>3.7238000000000002</v>
      </c>
    </row>
    <row r="1020" spans="1:13" hidden="1" x14ac:dyDescent="0.3">
      <c r="A1020" s="26">
        <v>22</v>
      </c>
      <c r="B1020" s="26">
        <v>19</v>
      </c>
      <c r="C1020" s="26" t="s">
        <v>110</v>
      </c>
      <c r="D1020" s="26" t="s">
        <v>101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26">
        <f t="shared" si="45"/>
        <v>16.214099999999998</v>
      </c>
      <c r="L1020" s="26">
        <f t="shared" si="46"/>
        <v>3.0238</v>
      </c>
      <c r="M1020" s="26">
        <f t="shared" si="47"/>
        <v>5.0480999999999998</v>
      </c>
    </row>
    <row r="1021" spans="1:13" hidden="1" x14ac:dyDescent="0.3">
      <c r="A1021" s="26">
        <v>22</v>
      </c>
      <c r="B1021" s="26">
        <v>19</v>
      </c>
      <c r="C1021" s="26" t="s">
        <v>110</v>
      </c>
      <c r="D1021" s="26" t="s">
        <v>102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26">
        <f t="shared" si="45"/>
        <v>21.1753</v>
      </c>
      <c r="L1021" s="26">
        <f t="shared" si="46"/>
        <v>3.0238</v>
      </c>
      <c r="M1021" s="26">
        <f t="shared" si="47"/>
        <v>5.0480999999999998</v>
      </c>
    </row>
    <row r="1022" spans="1:13" hidden="1" x14ac:dyDescent="0.3">
      <c r="A1022" s="26">
        <v>22</v>
      </c>
      <c r="B1022" s="26">
        <v>19</v>
      </c>
      <c r="C1022" s="26" t="s">
        <v>111</v>
      </c>
      <c r="D1022" s="26" t="s">
        <v>101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26">
        <f t="shared" si="45"/>
        <v>27.275300000000001</v>
      </c>
      <c r="L1022" s="26">
        <f t="shared" si="46"/>
        <v>9.8373000000000008</v>
      </c>
      <c r="M1022" s="26">
        <f t="shared" si="47"/>
        <v>3.7238000000000002</v>
      </c>
    </row>
    <row r="1023" spans="1:13" hidden="1" x14ac:dyDescent="0.3">
      <c r="A1023" s="26">
        <v>22</v>
      </c>
      <c r="B1023" s="26">
        <v>19</v>
      </c>
      <c r="C1023" s="26" t="s">
        <v>111</v>
      </c>
      <c r="D1023" s="26" t="s">
        <v>102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26">
        <f t="shared" si="45"/>
        <v>32.236600000000003</v>
      </c>
      <c r="L1023" s="26">
        <f t="shared" si="46"/>
        <v>9.8373000000000008</v>
      </c>
      <c r="M1023" s="26">
        <f t="shared" si="47"/>
        <v>3.7238000000000002</v>
      </c>
    </row>
    <row r="1024" spans="1:13" hidden="1" x14ac:dyDescent="0.3">
      <c r="A1024" s="26">
        <v>22</v>
      </c>
      <c r="B1024" s="26">
        <v>19</v>
      </c>
      <c r="C1024" s="26" t="s">
        <v>112</v>
      </c>
      <c r="D1024" s="26" t="s">
        <v>101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26">
        <f t="shared" si="45"/>
        <v>17.193300000000001</v>
      </c>
      <c r="L1024" s="26">
        <f t="shared" si="46"/>
        <v>33.538400000000003</v>
      </c>
      <c r="M1024" s="26">
        <f t="shared" si="47"/>
        <v>2.0156000000000001</v>
      </c>
    </row>
    <row r="1025" spans="1:13" hidden="1" x14ac:dyDescent="0.3">
      <c r="A1025" s="26">
        <v>22</v>
      </c>
      <c r="B1025" s="26">
        <v>19</v>
      </c>
      <c r="C1025" s="26" t="s">
        <v>112</v>
      </c>
      <c r="D1025" s="26" t="s">
        <v>102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26">
        <f t="shared" si="45"/>
        <v>12.232100000000001</v>
      </c>
      <c r="L1025" s="26">
        <f t="shared" si="46"/>
        <v>33.538400000000003</v>
      </c>
      <c r="M1025" s="26">
        <f t="shared" si="47"/>
        <v>2.0156000000000001</v>
      </c>
    </row>
    <row r="1026" spans="1:13" hidden="1" x14ac:dyDescent="0.3">
      <c r="A1026" s="26">
        <v>22</v>
      </c>
      <c r="B1026" s="26">
        <v>19</v>
      </c>
      <c r="C1026" s="26" t="s">
        <v>113</v>
      </c>
      <c r="D1026" s="26" t="s">
        <v>101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26">
        <f t="shared" si="45"/>
        <v>60.682699999999997</v>
      </c>
      <c r="L1026" s="26">
        <f t="shared" si="46"/>
        <v>40.351900000000001</v>
      </c>
      <c r="M1026" s="26">
        <f t="shared" si="47"/>
        <v>0.69130000000000003</v>
      </c>
    </row>
    <row r="1027" spans="1:13" hidden="1" x14ac:dyDescent="0.3">
      <c r="A1027" s="26">
        <v>22</v>
      </c>
      <c r="B1027" s="26">
        <v>19</v>
      </c>
      <c r="C1027" s="26" t="s">
        <v>113</v>
      </c>
      <c r="D1027" s="26" t="s">
        <v>102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26">
        <f t="shared" ref="K1027:K1090" si="48">ABS(E1027)</f>
        <v>65.644000000000005</v>
      </c>
      <c r="L1027" s="26">
        <f t="shared" ref="L1027:L1090" si="49">ABS(F1027)</f>
        <v>40.351900000000001</v>
      </c>
      <c r="M1027" s="26">
        <f t="shared" ref="M1027:M1090" si="50">ABS(G1027)</f>
        <v>0.69130000000000003</v>
      </c>
    </row>
    <row r="1028" spans="1:13" hidden="1" x14ac:dyDescent="0.3">
      <c r="A1028" s="26">
        <v>22</v>
      </c>
      <c r="B1028" s="26">
        <v>19</v>
      </c>
      <c r="C1028" s="26" t="s">
        <v>114</v>
      </c>
      <c r="D1028" s="26" t="s">
        <v>101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26">
        <f t="shared" si="48"/>
        <v>17.193300000000001</v>
      </c>
      <c r="L1028" s="26">
        <f t="shared" si="49"/>
        <v>33.538400000000003</v>
      </c>
      <c r="M1028" s="26">
        <f t="shared" si="50"/>
        <v>2.0156000000000001</v>
      </c>
    </row>
    <row r="1029" spans="1:13" hidden="1" x14ac:dyDescent="0.3">
      <c r="A1029" s="26">
        <v>22</v>
      </c>
      <c r="B1029" s="26">
        <v>19</v>
      </c>
      <c r="C1029" s="26" t="s">
        <v>114</v>
      </c>
      <c r="D1029" s="26" t="s">
        <v>102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26">
        <f t="shared" si="48"/>
        <v>12.232100000000001</v>
      </c>
      <c r="L1029" s="26">
        <f t="shared" si="49"/>
        <v>33.538400000000003</v>
      </c>
      <c r="M1029" s="26">
        <f t="shared" si="50"/>
        <v>2.0156000000000001</v>
      </c>
    </row>
    <row r="1030" spans="1:13" hidden="1" x14ac:dyDescent="0.3">
      <c r="A1030" s="26">
        <v>22</v>
      </c>
      <c r="B1030" s="26">
        <v>19</v>
      </c>
      <c r="C1030" s="26" t="s">
        <v>115</v>
      </c>
      <c r="D1030" s="26" t="s">
        <v>101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26">
        <f t="shared" si="48"/>
        <v>60.682699999999997</v>
      </c>
      <c r="L1030" s="26">
        <f t="shared" si="49"/>
        <v>40.351900000000001</v>
      </c>
      <c r="M1030" s="26">
        <f t="shared" si="50"/>
        <v>0.69130000000000003</v>
      </c>
    </row>
    <row r="1031" spans="1:13" hidden="1" x14ac:dyDescent="0.3">
      <c r="A1031" s="26">
        <v>22</v>
      </c>
      <c r="B1031" s="26">
        <v>19</v>
      </c>
      <c r="C1031" s="26" t="s">
        <v>115</v>
      </c>
      <c r="D1031" s="26" t="s">
        <v>102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26">
        <f t="shared" si="48"/>
        <v>65.644000000000005</v>
      </c>
      <c r="L1031" s="26">
        <f t="shared" si="49"/>
        <v>40.351900000000001</v>
      </c>
      <c r="M1031" s="26">
        <f t="shared" si="50"/>
        <v>0.69130000000000003</v>
      </c>
    </row>
    <row r="1032" spans="1:13" hidden="1" x14ac:dyDescent="0.3">
      <c r="A1032" s="26">
        <v>22</v>
      </c>
      <c r="B1032" s="26">
        <v>19</v>
      </c>
      <c r="C1032" s="26" t="s">
        <v>116</v>
      </c>
      <c r="D1032" s="26" t="s">
        <v>101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26">
        <f t="shared" si="48"/>
        <v>29.776700000000002</v>
      </c>
      <c r="L1032" s="26">
        <f t="shared" si="49"/>
        <v>2.7267000000000001</v>
      </c>
      <c r="M1032" s="26">
        <f t="shared" si="50"/>
        <v>5.4569000000000001</v>
      </c>
    </row>
    <row r="1033" spans="1:13" hidden="1" x14ac:dyDescent="0.3">
      <c r="A1033" s="26">
        <v>22</v>
      </c>
      <c r="B1033" s="26">
        <v>19</v>
      </c>
      <c r="C1033" s="26" t="s">
        <v>116</v>
      </c>
      <c r="D1033" s="26" t="s">
        <v>102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26">
        <f t="shared" si="48"/>
        <v>36.3917</v>
      </c>
      <c r="L1033" s="26">
        <f t="shared" si="49"/>
        <v>2.7267000000000001</v>
      </c>
      <c r="M1033" s="26">
        <f t="shared" si="50"/>
        <v>5.4569000000000001</v>
      </c>
    </row>
    <row r="1034" spans="1:13" hidden="1" x14ac:dyDescent="0.3">
      <c r="A1034" s="26">
        <v>22</v>
      </c>
      <c r="B1034" s="26">
        <v>19</v>
      </c>
      <c r="C1034" s="26" t="s">
        <v>117</v>
      </c>
      <c r="D1034" s="26" t="s">
        <v>101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26">
        <f t="shared" si="48"/>
        <v>40.837899999999998</v>
      </c>
      <c r="L1034" s="26">
        <f t="shared" si="49"/>
        <v>10.1343</v>
      </c>
      <c r="M1034" s="26">
        <f t="shared" si="50"/>
        <v>3.3149999999999999</v>
      </c>
    </row>
    <row r="1035" spans="1:13" hidden="1" x14ac:dyDescent="0.3">
      <c r="A1035" s="26">
        <v>22</v>
      </c>
      <c r="B1035" s="26">
        <v>19</v>
      </c>
      <c r="C1035" s="26" t="s">
        <v>117</v>
      </c>
      <c r="D1035" s="26" t="s">
        <v>102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26">
        <f t="shared" si="48"/>
        <v>47.4529</v>
      </c>
      <c r="L1035" s="26">
        <f t="shared" si="49"/>
        <v>10.1343</v>
      </c>
      <c r="M1035" s="26">
        <f t="shared" si="50"/>
        <v>3.3149999999999999</v>
      </c>
    </row>
    <row r="1036" spans="1:13" hidden="1" x14ac:dyDescent="0.3">
      <c r="A1036" s="26">
        <v>22</v>
      </c>
      <c r="B1036" s="26">
        <v>19</v>
      </c>
      <c r="C1036" s="26" t="s">
        <v>118</v>
      </c>
      <c r="D1036" s="26" t="s">
        <v>101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26">
        <f t="shared" si="48"/>
        <v>29.776700000000002</v>
      </c>
      <c r="L1036" s="26">
        <f t="shared" si="49"/>
        <v>2.7267000000000001</v>
      </c>
      <c r="M1036" s="26">
        <f t="shared" si="50"/>
        <v>5.4569000000000001</v>
      </c>
    </row>
    <row r="1037" spans="1:13" hidden="1" x14ac:dyDescent="0.3">
      <c r="A1037" s="26">
        <v>22</v>
      </c>
      <c r="B1037" s="26">
        <v>19</v>
      </c>
      <c r="C1037" s="26" t="s">
        <v>118</v>
      </c>
      <c r="D1037" s="26" t="s">
        <v>102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26">
        <f t="shared" si="48"/>
        <v>36.3917</v>
      </c>
      <c r="L1037" s="26">
        <f t="shared" si="49"/>
        <v>2.7267000000000001</v>
      </c>
      <c r="M1037" s="26">
        <f t="shared" si="50"/>
        <v>5.4569000000000001</v>
      </c>
    </row>
    <row r="1038" spans="1:13" hidden="1" x14ac:dyDescent="0.3">
      <c r="A1038" s="26">
        <v>22</v>
      </c>
      <c r="B1038" s="26">
        <v>19</v>
      </c>
      <c r="C1038" s="26" t="s">
        <v>119</v>
      </c>
      <c r="D1038" s="26" t="s">
        <v>101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26">
        <f t="shared" si="48"/>
        <v>40.837899999999998</v>
      </c>
      <c r="L1038" s="26">
        <f t="shared" si="49"/>
        <v>10.1343</v>
      </c>
      <c r="M1038" s="26">
        <f t="shared" si="50"/>
        <v>3.3149999999999999</v>
      </c>
    </row>
    <row r="1039" spans="1:13" hidden="1" x14ac:dyDescent="0.3">
      <c r="A1039" s="26">
        <v>22</v>
      </c>
      <c r="B1039" s="26">
        <v>19</v>
      </c>
      <c r="C1039" s="26" t="s">
        <v>119</v>
      </c>
      <c r="D1039" s="26" t="s">
        <v>102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26">
        <f t="shared" si="48"/>
        <v>47.4529</v>
      </c>
      <c r="L1039" s="26">
        <f t="shared" si="49"/>
        <v>10.1343</v>
      </c>
      <c r="M1039" s="26">
        <f t="shared" si="50"/>
        <v>3.3149999999999999</v>
      </c>
    </row>
    <row r="1040" spans="1:13" hidden="1" x14ac:dyDescent="0.3">
      <c r="A1040" s="26">
        <v>22</v>
      </c>
      <c r="B1040" s="26">
        <v>19</v>
      </c>
      <c r="C1040" s="26" t="s">
        <v>120</v>
      </c>
      <c r="D1040" s="26" t="s">
        <v>101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26">
        <f t="shared" si="48"/>
        <v>3.6307</v>
      </c>
      <c r="L1040" s="26">
        <f t="shared" si="49"/>
        <v>33.241399999999999</v>
      </c>
      <c r="M1040" s="26">
        <f t="shared" si="50"/>
        <v>2.4243000000000001</v>
      </c>
    </row>
    <row r="1041" spans="1:13" hidden="1" x14ac:dyDescent="0.3">
      <c r="A1041" s="26">
        <v>22</v>
      </c>
      <c r="B1041" s="26">
        <v>19</v>
      </c>
      <c r="C1041" s="26" t="s">
        <v>120</v>
      </c>
      <c r="D1041" s="26" t="s">
        <v>102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26">
        <f t="shared" si="48"/>
        <v>2.9843000000000002</v>
      </c>
      <c r="L1041" s="26">
        <f t="shared" si="49"/>
        <v>33.241399999999999</v>
      </c>
      <c r="M1041" s="26">
        <f t="shared" si="50"/>
        <v>2.4243000000000001</v>
      </c>
    </row>
    <row r="1042" spans="1:13" hidden="1" x14ac:dyDescent="0.3">
      <c r="A1042" s="26">
        <v>22</v>
      </c>
      <c r="B1042" s="26">
        <v>19</v>
      </c>
      <c r="C1042" s="26" t="s">
        <v>121</v>
      </c>
      <c r="D1042" s="26" t="s">
        <v>101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26">
        <f t="shared" si="48"/>
        <v>74.245400000000004</v>
      </c>
      <c r="L1042" s="26">
        <f t="shared" si="49"/>
        <v>40.649000000000001</v>
      </c>
      <c r="M1042" s="26">
        <f t="shared" si="50"/>
        <v>0.28249999999999997</v>
      </c>
    </row>
    <row r="1043" spans="1:13" hidden="1" x14ac:dyDescent="0.3">
      <c r="A1043" s="26">
        <v>22</v>
      </c>
      <c r="B1043" s="26">
        <v>19</v>
      </c>
      <c r="C1043" s="26" t="s">
        <v>121</v>
      </c>
      <c r="D1043" s="26" t="s">
        <v>102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26">
        <f t="shared" si="48"/>
        <v>80.860399999999998</v>
      </c>
      <c r="L1043" s="26">
        <f t="shared" si="49"/>
        <v>40.649000000000001</v>
      </c>
      <c r="M1043" s="26">
        <f t="shared" si="50"/>
        <v>0.28249999999999997</v>
      </c>
    </row>
    <row r="1044" spans="1:13" hidden="1" x14ac:dyDescent="0.3">
      <c r="A1044" s="26">
        <v>22</v>
      </c>
      <c r="B1044" s="26">
        <v>19</v>
      </c>
      <c r="C1044" s="26" t="s">
        <v>122</v>
      </c>
      <c r="D1044" s="26" t="s">
        <v>101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26">
        <f t="shared" si="48"/>
        <v>3.6307</v>
      </c>
      <c r="L1044" s="26">
        <f t="shared" si="49"/>
        <v>33.241399999999999</v>
      </c>
      <c r="M1044" s="26">
        <f t="shared" si="50"/>
        <v>2.4243000000000001</v>
      </c>
    </row>
    <row r="1045" spans="1:13" hidden="1" x14ac:dyDescent="0.3">
      <c r="A1045" s="26">
        <v>22</v>
      </c>
      <c r="B1045" s="26">
        <v>19</v>
      </c>
      <c r="C1045" s="26" t="s">
        <v>122</v>
      </c>
      <c r="D1045" s="26" t="s">
        <v>102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26">
        <f t="shared" si="48"/>
        <v>2.9843000000000002</v>
      </c>
      <c r="L1045" s="26">
        <f t="shared" si="49"/>
        <v>33.241399999999999</v>
      </c>
      <c r="M1045" s="26">
        <f t="shared" si="50"/>
        <v>2.4243000000000001</v>
      </c>
    </row>
    <row r="1046" spans="1:13" hidden="1" x14ac:dyDescent="0.3">
      <c r="A1046" s="26">
        <v>22</v>
      </c>
      <c r="B1046" s="26">
        <v>19</v>
      </c>
      <c r="C1046" s="26" t="s">
        <v>123</v>
      </c>
      <c r="D1046" s="26" t="s">
        <v>101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26">
        <f t="shared" si="48"/>
        <v>74.245400000000004</v>
      </c>
      <c r="L1046" s="26">
        <f t="shared" si="49"/>
        <v>40.649000000000001</v>
      </c>
      <c r="M1046" s="26">
        <f t="shared" si="50"/>
        <v>0.28249999999999997</v>
      </c>
    </row>
    <row r="1047" spans="1:13" hidden="1" x14ac:dyDescent="0.3">
      <c r="A1047" s="26">
        <v>22</v>
      </c>
      <c r="B1047" s="26">
        <v>19</v>
      </c>
      <c r="C1047" s="26" t="s">
        <v>123</v>
      </c>
      <c r="D1047" s="26" t="s">
        <v>102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26">
        <f t="shared" si="48"/>
        <v>80.860399999999998</v>
      </c>
      <c r="L1047" s="26">
        <f t="shared" si="49"/>
        <v>40.649000000000001</v>
      </c>
      <c r="M1047" s="26">
        <f t="shared" si="50"/>
        <v>0.28249999999999997</v>
      </c>
    </row>
    <row r="1048" spans="1:13" hidden="1" x14ac:dyDescent="0.3">
      <c r="A1048" s="26">
        <v>22</v>
      </c>
      <c r="B1048" s="26">
        <v>19</v>
      </c>
      <c r="C1048" s="26" t="s">
        <v>124</v>
      </c>
      <c r="D1048" s="26" t="s">
        <v>101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26">
        <f t="shared" si="48"/>
        <v>17.193300000000001</v>
      </c>
      <c r="L1048" s="26">
        <f t="shared" si="49"/>
        <v>33.538400000000003</v>
      </c>
      <c r="M1048" s="26">
        <f t="shared" si="50"/>
        <v>5.4569000000000001</v>
      </c>
    </row>
    <row r="1049" spans="1:13" hidden="1" x14ac:dyDescent="0.3">
      <c r="A1049" s="26">
        <v>22</v>
      </c>
      <c r="B1049" s="26">
        <v>19</v>
      </c>
      <c r="C1049" s="26" t="s">
        <v>124</v>
      </c>
      <c r="D1049" s="26" t="s">
        <v>102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26">
        <f t="shared" si="48"/>
        <v>12.232100000000001</v>
      </c>
      <c r="L1049" s="26">
        <f t="shared" si="49"/>
        <v>33.538400000000003</v>
      </c>
      <c r="M1049" s="26">
        <f t="shared" si="50"/>
        <v>5.4569000000000001</v>
      </c>
    </row>
    <row r="1050" spans="1:13" hidden="1" x14ac:dyDescent="0.3">
      <c r="A1050" s="26">
        <v>22</v>
      </c>
      <c r="B1050" s="26">
        <v>19</v>
      </c>
      <c r="C1050" s="26" t="s">
        <v>125</v>
      </c>
      <c r="D1050" s="26" t="s">
        <v>101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26">
        <f t="shared" si="48"/>
        <v>74.245400000000004</v>
      </c>
      <c r="L1050" s="26">
        <f t="shared" si="49"/>
        <v>40.649000000000001</v>
      </c>
      <c r="M1050" s="26">
        <f t="shared" si="50"/>
        <v>3.7238000000000002</v>
      </c>
    </row>
    <row r="1051" spans="1:13" hidden="1" x14ac:dyDescent="0.3">
      <c r="A1051" s="26">
        <v>22</v>
      </c>
      <c r="B1051" s="26">
        <v>19</v>
      </c>
      <c r="C1051" s="26" t="s">
        <v>125</v>
      </c>
      <c r="D1051" s="26" t="s">
        <v>102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26">
        <f t="shared" si="48"/>
        <v>80.860399999999998</v>
      </c>
      <c r="L1051" s="26">
        <f t="shared" si="49"/>
        <v>40.649000000000001</v>
      </c>
      <c r="M1051" s="26">
        <f t="shared" si="50"/>
        <v>3.7238000000000002</v>
      </c>
    </row>
    <row r="1052" spans="1:13" hidden="1" x14ac:dyDescent="0.3">
      <c r="A1052" s="26">
        <v>22</v>
      </c>
      <c r="B1052" s="26">
        <v>21</v>
      </c>
      <c r="C1052" s="26" t="s">
        <v>85</v>
      </c>
      <c r="D1052" s="26" t="s">
        <v>101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26">
        <f t="shared" si="48"/>
        <v>22.8797</v>
      </c>
      <c r="L1052" s="26">
        <f t="shared" si="49"/>
        <v>3.2183999999999999</v>
      </c>
      <c r="M1052" s="26">
        <f t="shared" si="50"/>
        <v>0.82440000000000002</v>
      </c>
    </row>
    <row r="1053" spans="1:13" hidden="1" x14ac:dyDescent="0.3">
      <c r="A1053" s="26">
        <v>22</v>
      </c>
      <c r="B1053" s="26">
        <v>21</v>
      </c>
      <c r="C1053" s="26" t="s">
        <v>85</v>
      </c>
      <c r="D1053" s="26" t="s">
        <v>102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26">
        <f t="shared" si="48"/>
        <v>28.392199999999999</v>
      </c>
      <c r="L1053" s="26">
        <f t="shared" si="49"/>
        <v>3.2183999999999999</v>
      </c>
      <c r="M1053" s="26">
        <f t="shared" si="50"/>
        <v>0.82440000000000002</v>
      </c>
    </row>
    <row r="1054" spans="1:13" hidden="1" x14ac:dyDescent="0.3">
      <c r="A1054" s="26">
        <v>22</v>
      </c>
      <c r="B1054" s="26">
        <v>21</v>
      </c>
      <c r="C1054" s="26" t="s">
        <v>86</v>
      </c>
      <c r="D1054" s="26" t="s">
        <v>101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26">
        <f t="shared" si="48"/>
        <v>6.0942999999999996</v>
      </c>
      <c r="L1054" s="26">
        <f t="shared" si="49"/>
        <v>1.6176999999999999</v>
      </c>
      <c r="M1054" s="26">
        <f t="shared" si="50"/>
        <v>0.1837</v>
      </c>
    </row>
    <row r="1055" spans="1:13" hidden="1" x14ac:dyDescent="0.3">
      <c r="A1055" s="26">
        <v>22</v>
      </c>
      <c r="B1055" s="26">
        <v>21</v>
      </c>
      <c r="C1055" s="26" t="s">
        <v>86</v>
      </c>
      <c r="D1055" s="26" t="s">
        <v>102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26">
        <f t="shared" si="48"/>
        <v>6.0942999999999996</v>
      </c>
      <c r="L1055" s="26">
        <f t="shared" si="49"/>
        <v>1.6176999999999999</v>
      </c>
      <c r="M1055" s="26">
        <f t="shared" si="50"/>
        <v>0.1837</v>
      </c>
    </row>
    <row r="1056" spans="1:13" hidden="1" x14ac:dyDescent="0.3">
      <c r="A1056" s="26">
        <v>22</v>
      </c>
      <c r="B1056" s="26">
        <v>21</v>
      </c>
      <c r="C1056" s="26" t="s">
        <v>103</v>
      </c>
      <c r="D1056" s="26" t="s">
        <v>101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26">
        <f t="shared" si="48"/>
        <v>7.0061</v>
      </c>
      <c r="L1056" s="26">
        <f t="shared" si="49"/>
        <v>8.8849999999999998</v>
      </c>
      <c r="M1056" s="26">
        <f t="shared" si="50"/>
        <v>2.0442999999999998</v>
      </c>
    </row>
    <row r="1057" spans="1:13" hidden="1" x14ac:dyDescent="0.3">
      <c r="A1057" s="26">
        <v>22</v>
      </c>
      <c r="B1057" s="26">
        <v>21</v>
      </c>
      <c r="C1057" s="26" t="s">
        <v>103</v>
      </c>
      <c r="D1057" s="26" t="s">
        <v>102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26">
        <f t="shared" si="48"/>
        <v>7.0061</v>
      </c>
      <c r="L1057" s="26">
        <f t="shared" si="49"/>
        <v>8.8849999999999998</v>
      </c>
      <c r="M1057" s="26">
        <f t="shared" si="50"/>
        <v>2.0442999999999998</v>
      </c>
    </row>
    <row r="1058" spans="1:13" hidden="1" x14ac:dyDescent="0.3">
      <c r="A1058" s="26">
        <v>22</v>
      </c>
      <c r="B1058" s="26">
        <v>21</v>
      </c>
      <c r="C1058" s="26" t="s">
        <v>104</v>
      </c>
      <c r="D1058" s="26" t="s">
        <v>101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26">
        <f t="shared" si="48"/>
        <v>28.5166</v>
      </c>
      <c r="L1058" s="26">
        <f t="shared" si="49"/>
        <v>22.378599999999999</v>
      </c>
      <c r="M1058" s="26">
        <f t="shared" si="50"/>
        <v>1.5059</v>
      </c>
    </row>
    <row r="1059" spans="1:13" hidden="1" x14ac:dyDescent="0.3">
      <c r="A1059" s="26">
        <v>22</v>
      </c>
      <c r="B1059" s="26">
        <v>21</v>
      </c>
      <c r="C1059" s="26" t="s">
        <v>104</v>
      </c>
      <c r="D1059" s="26" t="s">
        <v>102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26">
        <f t="shared" si="48"/>
        <v>28.5166</v>
      </c>
      <c r="L1059" s="26">
        <f t="shared" si="49"/>
        <v>22.378599999999999</v>
      </c>
      <c r="M1059" s="26">
        <f t="shared" si="50"/>
        <v>1.5059</v>
      </c>
    </row>
    <row r="1060" spans="1:13" hidden="1" x14ac:dyDescent="0.3">
      <c r="A1060" s="26">
        <v>22</v>
      </c>
      <c r="B1060" s="26">
        <v>21</v>
      </c>
      <c r="C1060" s="26" t="s">
        <v>105</v>
      </c>
      <c r="D1060" s="26" t="s">
        <v>101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26">
        <f t="shared" si="48"/>
        <v>28.9739</v>
      </c>
      <c r="L1060" s="26">
        <f t="shared" si="49"/>
        <v>1.6007</v>
      </c>
      <c r="M1060" s="26">
        <f t="shared" si="50"/>
        <v>1.0081</v>
      </c>
    </row>
    <row r="1061" spans="1:13" hidden="1" x14ac:dyDescent="0.3">
      <c r="A1061" s="26">
        <v>22</v>
      </c>
      <c r="B1061" s="26">
        <v>21</v>
      </c>
      <c r="C1061" s="26" t="s">
        <v>105</v>
      </c>
      <c r="D1061" s="26" t="s">
        <v>102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26">
        <f t="shared" si="48"/>
        <v>34.486400000000003</v>
      </c>
      <c r="L1061" s="26">
        <f t="shared" si="49"/>
        <v>1.6007</v>
      </c>
      <c r="M1061" s="26">
        <f t="shared" si="50"/>
        <v>1.0081</v>
      </c>
    </row>
    <row r="1062" spans="1:13" hidden="1" x14ac:dyDescent="0.3">
      <c r="A1062" s="26">
        <v>22</v>
      </c>
      <c r="B1062" s="26">
        <v>21</v>
      </c>
      <c r="C1062" s="26" t="s">
        <v>106</v>
      </c>
      <c r="D1062" s="26" t="s">
        <v>101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26">
        <f t="shared" si="48"/>
        <v>32.031599999999997</v>
      </c>
      <c r="L1062" s="26">
        <f t="shared" si="49"/>
        <v>4.5057</v>
      </c>
      <c r="M1062" s="26">
        <f t="shared" si="50"/>
        <v>1.1541999999999999</v>
      </c>
    </row>
    <row r="1063" spans="1:13" hidden="1" x14ac:dyDescent="0.3">
      <c r="A1063" s="26">
        <v>22</v>
      </c>
      <c r="B1063" s="26">
        <v>21</v>
      </c>
      <c r="C1063" s="26" t="s">
        <v>106</v>
      </c>
      <c r="D1063" s="26" t="s">
        <v>102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26">
        <f t="shared" si="48"/>
        <v>39.749099999999999</v>
      </c>
      <c r="L1063" s="26">
        <f t="shared" si="49"/>
        <v>4.5057</v>
      </c>
      <c r="M1063" s="26">
        <f t="shared" si="50"/>
        <v>1.1541999999999999</v>
      </c>
    </row>
    <row r="1064" spans="1:13" hidden="1" x14ac:dyDescent="0.3">
      <c r="A1064" s="26">
        <v>22</v>
      </c>
      <c r="B1064" s="26">
        <v>21</v>
      </c>
      <c r="C1064" s="26" t="s">
        <v>107</v>
      </c>
      <c r="D1064" s="26" t="s">
        <v>101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26">
        <f t="shared" si="48"/>
        <v>37.206400000000002</v>
      </c>
      <c r="L1064" s="26">
        <f t="shared" si="49"/>
        <v>1.2738</v>
      </c>
      <c r="M1064" s="26">
        <f t="shared" si="50"/>
        <v>1.2833000000000001</v>
      </c>
    </row>
    <row r="1065" spans="1:13" hidden="1" x14ac:dyDescent="0.3">
      <c r="A1065" s="26">
        <v>22</v>
      </c>
      <c r="B1065" s="26">
        <v>21</v>
      </c>
      <c r="C1065" s="26" t="s">
        <v>107</v>
      </c>
      <c r="D1065" s="26" t="s">
        <v>102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26">
        <f t="shared" si="48"/>
        <v>43.821399999999997</v>
      </c>
      <c r="L1065" s="26">
        <f t="shared" si="49"/>
        <v>1.2738</v>
      </c>
      <c r="M1065" s="26">
        <f t="shared" si="50"/>
        <v>1.2833000000000001</v>
      </c>
    </row>
    <row r="1066" spans="1:13" hidden="1" x14ac:dyDescent="0.3">
      <c r="A1066" s="26">
        <v>22</v>
      </c>
      <c r="B1066" s="26">
        <v>21</v>
      </c>
      <c r="C1066" s="26" t="s">
        <v>108</v>
      </c>
      <c r="D1066" s="26" t="s">
        <v>101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26">
        <f t="shared" si="48"/>
        <v>10.783099999999999</v>
      </c>
      <c r="L1066" s="26">
        <f t="shared" si="49"/>
        <v>15.3355</v>
      </c>
      <c r="M1066" s="26">
        <f t="shared" si="50"/>
        <v>3.6040000000000001</v>
      </c>
    </row>
    <row r="1067" spans="1:13" hidden="1" x14ac:dyDescent="0.3">
      <c r="A1067" s="26">
        <v>22</v>
      </c>
      <c r="B1067" s="26">
        <v>21</v>
      </c>
      <c r="C1067" s="26" t="s">
        <v>108</v>
      </c>
      <c r="D1067" s="26" t="s">
        <v>102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26">
        <f t="shared" si="48"/>
        <v>15.744400000000001</v>
      </c>
      <c r="L1067" s="26">
        <f t="shared" si="49"/>
        <v>15.3355</v>
      </c>
      <c r="M1067" s="26">
        <f t="shared" si="50"/>
        <v>3.6040000000000001</v>
      </c>
    </row>
    <row r="1068" spans="1:13" hidden="1" x14ac:dyDescent="0.3">
      <c r="A1068" s="26">
        <v>22</v>
      </c>
      <c r="B1068" s="26">
        <v>21</v>
      </c>
      <c r="C1068" s="26" t="s">
        <v>109</v>
      </c>
      <c r="D1068" s="26" t="s">
        <v>101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26">
        <f t="shared" si="48"/>
        <v>30.400300000000001</v>
      </c>
      <c r="L1068" s="26">
        <f t="shared" si="49"/>
        <v>9.5424000000000007</v>
      </c>
      <c r="M1068" s="26">
        <f t="shared" si="50"/>
        <v>2.12</v>
      </c>
    </row>
    <row r="1069" spans="1:13" hidden="1" x14ac:dyDescent="0.3">
      <c r="A1069" s="26">
        <v>22</v>
      </c>
      <c r="B1069" s="26">
        <v>21</v>
      </c>
      <c r="C1069" s="26" t="s">
        <v>109</v>
      </c>
      <c r="D1069" s="26" t="s">
        <v>102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26">
        <f t="shared" si="48"/>
        <v>35.361600000000003</v>
      </c>
      <c r="L1069" s="26">
        <f t="shared" si="49"/>
        <v>9.5424000000000007</v>
      </c>
      <c r="M1069" s="26">
        <f t="shared" si="50"/>
        <v>2.12</v>
      </c>
    </row>
    <row r="1070" spans="1:13" hidden="1" x14ac:dyDescent="0.3">
      <c r="A1070" s="26">
        <v>22</v>
      </c>
      <c r="B1070" s="26">
        <v>21</v>
      </c>
      <c r="C1070" s="26" t="s">
        <v>110</v>
      </c>
      <c r="D1070" s="26" t="s">
        <v>101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26">
        <f t="shared" si="48"/>
        <v>10.783099999999999</v>
      </c>
      <c r="L1070" s="26">
        <f t="shared" si="49"/>
        <v>15.3355</v>
      </c>
      <c r="M1070" s="26">
        <f t="shared" si="50"/>
        <v>3.6040000000000001</v>
      </c>
    </row>
    <row r="1071" spans="1:13" hidden="1" x14ac:dyDescent="0.3">
      <c r="A1071" s="26">
        <v>22</v>
      </c>
      <c r="B1071" s="26">
        <v>21</v>
      </c>
      <c r="C1071" s="26" t="s">
        <v>110</v>
      </c>
      <c r="D1071" s="26" t="s">
        <v>102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26">
        <f t="shared" si="48"/>
        <v>15.744400000000001</v>
      </c>
      <c r="L1071" s="26">
        <f t="shared" si="49"/>
        <v>15.3355</v>
      </c>
      <c r="M1071" s="26">
        <f t="shared" si="50"/>
        <v>3.6040000000000001</v>
      </c>
    </row>
    <row r="1072" spans="1:13" hidden="1" x14ac:dyDescent="0.3">
      <c r="A1072" s="26">
        <v>22</v>
      </c>
      <c r="B1072" s="26">
        <v>21</v>
      </c>
      <c r="C1072" s="26" t="s">
        <v>111</v>
      </c>
      <c r="D1072" s="26" t="s">
        <v>101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26">
        <f t="shared" si="48"/>
        <v>30.400300000000001</v>
      </c>
      <c r="L1072" s="26">
        <f t="shared" si="49"/>
        <v>9.5424000000000007</v>
      </c>
      <c r="M1072" s="26">
        <f t="shared" si="50"/>
        <v>2.12</v>
      </c>
    </row>
    <row r="1073" spans="1:13" hidden="1" x14ac:dyDescent="0.3">
      <c r="A1073" s="26">
        <v>22</v>
      </c>
      <c r="B1073" s="26">
        <v>21</v>
      </c>
      <c r="C1073" s="26" t="s">
        <v>111</v>
      </c>
      <c r="D1073" s="26" t="s">
        <v>102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26">
        <f t="shared" si="48"/>
        <v>35.361600000000003</v>
      </c>
      <c r="L1073" s="26">
        <f t="shared" si="49"/>
        <v>9.5424000000000007</v>
      </c>
      <c r="M1073" s="26">
        <f t="shared" si="50"/>
        <v>2.12</v>
      </c>
    </row>
    <row r="1074" spans="1:13" hidden="1" x14ac:dyDescent="0.3">
      <c r="A1074" s="26">
        <v>22</v>
      </c>
      <c r="B1074" s="26">
        <v>21</v>
      </c>
      <c r="C1074" s="26" t="s">
        <v>112</v>
      </c>
      <c r="D1074" s="26" t="s">
        <v>101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26">
        <f t="shared" si="48"/>
        <v>19.331499999999998</v>
      </c>
      <c r="L1074" s="26">
        <f t="shared" si="49"/>
        <v>34.226599999999998</v>
      </c>
      <c r="M1074" s="26">
        <f t="shared" si="50"/>
        <v>2.8502999999999998</v>
      </c>
    </row>
    <row r="1075" spans="1:13" hidden="1" x14ac:dyDescent="0.3">
      <c r="A1075" s="26">
        <v>22</v>
      </c>
      <c r="B1075" s="26">
        <v>21</v>
      </c>
      <c r="C1075" s="26" t="s">
        <v>112</v>
      </c>
      <c r="D1075" s="26" t="s">
        <v>102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26">
        <f t="shared" si="48"/>
        <v>14.370200000000001</v>
      </c>
      <c r="L1075" s="26">
        <f t="shared" si="49"/>
        <v>34.226599999999998</v>
      </c>
      <c r="M1075" s="26">
        <f t="shared" si="50"/>
        <v>2.8502999999999998</v>
      </c>
    </row>
    <row r="1076" spans="1:13" hidden="1" x14ac:dyDescent="0.3">
      <c r="A1076" s="26">
        <v>22</v>
      </c>
      <c r="B1076" s="26">
        <v>21</v>
      </c>
      <c r="C1076" s="26" t="s">
        <v>113</v>
      </c>
      <c r="D1076" s="26" t="s">
        <v>101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26">
        <f t="shared" si="48"/>
        <v>60.514899999999997</v>
      </c>
      <c r="L1076" s="26">
        <f t="shared" si="49"/>
        <v>28.433599999999998</v>
      </c>
      <c r="M1076" s="26">
        <f t="shared" si="50"/>
        <v>1.3664000000000001</v>
      </c>
    </row>
    <row r="1077" spans="1:13" hidden="1" x14ac:dyDescent="0.3">
      <c r="A1077" s="26">
        <v>22</v>
      </c>
      <c r="B1077" s="26">
        <v>21</v>
      </c>
      <c r="C1077" s="26" t="s">
        <v>113</v>
      </c>
      <c r="D1077" s="26" t="s">
        <v>102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26">
        <f t="shared" si="48"/>
        <v>65.476200000000006</v>
      </c>
      <c r="L1077" s="26">
        <f t="shared" si="49"/>
        <v>28.433599999999998</v>
      </c>
      <c r="M1077" s="26">
        <f t="shared" si="50"/>
        <v>1.3664000000000001</v>
      </c>
    </row>
    <row r="1078" spans="1:13" hidden="1" x14ac:dyDescent="0.3">
      <c r="A1078" s="26">
        <v>22</v>
      </c>
      <c r="B1078" s="26">
        <v>21</v>
      </c>
      <c r="C1078" s="26" t="s">
        <v>114</v>
      </c>
      <c r="D1078" s="26" t="s">
        <v>101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26">
        <f t="shared" si="48"/>
        <v>19.331499999999998</v>
      </c>
      <c r="L1078" s="26">
        <f t="shared" si="49"/>
        <v>34.226599999999998</v>
      </c>
      <c r="M1078" s="26">
        <f t="shared" si="50"/>
        <v>2.8502999999999998</v>
      </c>
    </row>
    <row r="1079" spans="1:13" hidden="1" x14ac:dyDescent="0.3">
      <c r="A1079" s="26">
        <v>22</v>
      </c>
      <c r="B1079" s="26">
        <v>21</v>
      </c>
      <c r="C1079" s="26" t="s">
        <v>114</v>
      </c>
      <c r="D1079" s="26" t="s">
        <v>102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26">
        <f t="shared" si="48"/>
        <v>14.370200000000001</v>
      </c>
      <c r="L1079" s="26">
        <f t="shared" si="49"/>
        <v>34.226599999999998</v>
      </c>
      <c r="M1079" s="26">
        <f t="shared" si="50"/>
        <v>2.8502999999999998</v>
      </c>
    </row>
    <row r="1080" spans="1:13" hidden="1" x14ac:dyDescent="0.3">
      <c r="A1080" s="26">
        <v>22</v>
      </c>
      <c r="B1080" s="26">
        <v>21</v>
      </c>
      <c r="C1080" s="26" t="s">
        <v>115</v>
      </c>
      <c r="D1080" s="26" t="s">
        <v>101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26">
        <f t="shared" si="48"/>
        <v>60.514899999999997</v>
      </c>
      <c r="L1080" s="26">
        <f t="shared" si="49"/>
        <v>28.433599999999998</v>
      </c>
      <c r="M1080" s="26">
        <f t="shared" si="50"/>
        <v>1.3664000000000001</v>
      </c>
    </row>
    <row r="1081" spans="1:13" hidden="1" x14ac:dyDescent="0.3">
      <c r="A1081" s="26">
        <v>22</v>
      </c>
      <c r="B1081" s="26">
        <v>21</v>
      </c>
      <c r="C1081" s="26" t="s">
        <v>115</v>
      </c>
      <c r="D1081" s="26" t="s">
        <v>102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26">
        <f t="shared" si="48"/>
        <v>65.476200000000006</v>
      </c>
      <c r="L1081" s="26">
        <f t="shared" si="49"/>
        <v>28.433599999999998</v>
      </c>
      <c r="M1081" s="26">
        <f t="shared" si="50"/>
        <v>1.3664000000000001</v>
      </c>
    </row>
    <row r="1082" spans="1:13" hidden="1" x14ac:dyDescent="0.3">
      <c r="A1082" s="26">
        <v>22</v>
      </c>
      <c r="B1082" s="26">
        <v>21</v>
      </c>
      <c r="C1082" s="26" t="s">
        <v>116</v>
      </c>
      <c r="D1082" s="26" t="s">
        <v>101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26">
        <f t="shared" si="48"/>
        <v>23.741299999999999</v>
      </c>
      <c r="L1082" s="26">
        <f t="shared" si="49"/>
        <v>14.683299999999999</v>
      </c>
      <c r="M1082" s="26">
        <f t="shared" si="50"/>
        <v>4.0350000000000001</v>
      </c>
    </row>
    <row r="1083" spans="1:13" hidden="1" x14ac:dyDescent="0.3">
      <c r="A1083" s="26">
        <v>22</v>
      </c>
      <c r="B1083" s="26">
        <v>21</v>
      </c>
      <c r="C1083" s="26" t="s">
        <v>116</v>
      </c>
      <c r="D1083" s="26" t="s">
        <v>102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26">
        <f t="shared" si="48"/>
        <v>30.356300000000001</v>
      </c>
      <c r="L1083" s="26">
        <f t="shared" si="49"/>
        <v>14.683299999999999</v>
      </c>
      <c r="M1083" s="26">
        <f t="shared" si="50"/>
        <v>4.0350000000000001</v>
      </c>
    </row>
    <row r="1084" spans="1:13" hidden="1" x14ac:dyDescent="0.3">
      <c r="A1084" s="26">
        <v>22</v>
      </c>
      <c r="B1084" s="26">
        <v>21</v>
      </c>
      <c r="C1084" s="26" t="s">
        <v>117</v>
      </c>
      <c r="D1084" s="26" t="s">
        <v>101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26">
        <f t="shared" si="48"/>
        <v>43.358499999999999</v>
      </c>
      <c r="L1084" s="26">
        <f t="shared" si="49"/>
        <v>10.194599999999999</v>
      </c>
      <c r="M1084" s="26">
        <f t="shared" si="50"/>
        <v>1.6890000000000001</v>
      </c>
    </row>
    <row r="1085" spans="1:13" hidden="1" x14ac:dyDescent="0.3">
      <c r="A1085" s="26">
        <v>22</v>
      </c>
      <c r="B1085" s="26">
        <v>21</v>
      </c>
      <c r="C1085" s="26" t="s">
        <v>117</v>
      </c>
      <c r="D1085" s="26" t="s">
        <v>102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26">
        <f t="shared" si="48"/>
        <v>49.973500000000001</v>
      </c>
      <c r="L1085" s="26">
        <f t="shared" si="49"/>
        <v>10.194599999999999</v>
      </c>
      <c r="M1085" s="26">
        <f t="shared" si="50"/>
        <v>1.6890000000000001</v>
      </c>
    </row>
    <row r="1086" spans="1:13" hidden="1" x14ac:dyDescent="0.3">
      <c r="A1086" s="26">
        <v>22</v>
      </c>
      <c r="B1086" s="26">
        <v>21</v>
      </c>
      <c r="C1086" s="26" t="s">
        <v>118</v>
      </c>
      <c r="D1086" s="26" t="s">
        <v>101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26">
        <f t="shared" si="48"/>
        <v>23.741299999999999</v>
      </c>
      <c r="L1086" s="26">
        <f t="shared" si="49"/>
        <v>14.683299999999999</v>
      </c>
      <c r="M1086" s="26">
        <f t="shared" si="50"/>
        <v>4.0350000000000001</v>
      </c>
    </row>
    <row r="1087" spans="1:13" hidden="1" x14ac:dyDescent="0.3">
      <c r="A1087" s="26">
        <v>22</v>
      </c>
      <c r="B1087" s="26">
        <v>21</v>
      </c>
      <c r="C1087" s="26" t="s">
        <v>118</v>
      </c>
      <c r="D1087" s="26" t="s">
        <v>102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26">
        <f t="shared" si="48"/>
        <v>30.356300000000001</v>
      </c>
      <c r="L1087" s="26">
        <f t="shared" si="49"/>
        <v>14.683299999999999</v>
      </c>
      <c r="M1087" s="26">
        <f t="shared" si="50"/>
        <v>4.0350000000000001</v>
      </c>
    </row>
    <row r="1088" spans="1:13" hidden="1" x14ac:dyDescent="0.3">
      <c r="A1088" s="26">
        <v>22</v>
      </c>
      <c r="B1088" s="26">
        <v>21</v>
      </c>
      <c r="C1088" s="26" t="s">
        <v>119</v>
      </c>
      <c r="D1088" s="26" t="s">
        <v>101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26">
        <f t="shared" si="48"/>
        <v>43.358499999999999</v>
      </c>
      <c r="L1088" s="26">
        <f t="shared" si="49"/>
        <v>10.194599999999999</v>
      </c>
      <c r="M1088" s="26">
        <f t="shared" si="50"/>
        <v>1.6890000000000001</v>
      </c>
    </row>
    <row r="1089" spans="1:13" hidden="1" x14ac:dyDescent="0.3">
      <c r="A1089" s="26">
        <v>22</v>
      </c>
      <c r="B1089" s="26">
        <v>21</v>
      </c>
      <c r="C1089" s="26" t="s">
        <v>119</v>
      </c>
      <c r="D1089" s="26" t="s">
        <v>102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26">
        <f t="shared" si="48"/>
        <v>49.973500000000001</v>
      </c>
      <c r="L1089" s="26">
        <f t="shared" si="49"/>
        <v>10.194599999999999</v>
      </c>
      <c r="M1089" s="26">
        <f t="shared" si="50"/>
        <v>1.6890000000000001</v>
      </c>
    </row>
    <row r="1090" spans="1:13" hidden="1" x14ac:dyDescent="0.3">
      <c r="A1090" s="26">
        <v>22</v>
      </c>
      <c r="B1090" s="26">
        <v>21</v>
      </c>
      <c r="C1090" s="26" t="s">
        <v>120</v>
      </c>
      <c r="D1090" s="26" t="s">
        <v>101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26">
        <f t="shared" si="48"/>
        <v>6.3733000000000004</v>
      </c>
      <c r="L1090" s="26">
        <f t="shared" si="49"/>
        <v>33.5745</v>
      </c>
      <c r="M1090" s="26">
        <f t="shared" si="50"/>
        <v>3.2812999999999999</v>
      </c>
    </row>
    <row r="1091" spans="1:13" hidden="1" x14ac:dyDescent="0.3">
      <c r="A1091" s="26">
        <v>22</v>
      </c>
      <c r="B1091" s="26">
        <v>21</v>
      </c>
      <c r="C1091" s="26" t="s">
        <v>120</v>
      </c>
      <c r="D1091" s="26" t="s">
        <v>102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26">
        <f t="shared" ref="K1091:K1154" si="51">ABS(E1091)</f>
        <v>0.2417</v>
      </c>
      <c r="L1091" s="26">
        <f t="shared" ref="L1091:L1154" si="52">ABS(F1091)</f>
        <v>33.5745</v>
      </c>
      <c r="M1091" s="26">
        <f t="shared" ref="M1091:M1154" si="53">ABS(G1091)</f>
        <v>3.2812999999999999</v>
      </c>
    </row>
    <row r="1092" spans="1:13" hidden="1" x14ac:dyDescent="0.3">
      <c r="A1092" s="26">
        <v>22</v>
      </c>
      <c r="B1092" s="26">
        <v>21</v>
      </c>
      <c r="C1092" s="26" t="s">
        <v>121</v>
      </c>
      <c r="D1092" s="26" t="s">
        <v>101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26">
        <f t="shared" si="51"/>
        <v>73.473100000000002</v>
      </c>
      <c r="L1092" s="26">
        <f t="shared" si="52"/>
        <v>29.085699999999999</v>
      </c>
      <c r="M1092" s="26">
        <f t="shared" si="53"/>
        <v>0.93530000000000002</v>
      </c>
    </row>
    <row r="1093" spans="1:13" hidden="1" x14ac:dyDescent="0.3">
      <c r="A1093" s="26">
        <v>22</v>
      </c>
      <c r="B1093" s="26">
        <v>21</v>
      </c>
      <c r="C1093" s="26" t="s">
        <v>121</v>
      </c>
      <c r="D1093" s="26" t="s">
        <v>102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26">
        <f t="shared" si="51"/>
        <v>80.088099999999997</v>
      </c>
      <c r="L1093" s="26">
        <f t="shared" si="52"/>
        <v>29.085699999999999</v>
      </c>
      <c r="M1093" s="26">
        <f t="shared" si="53"/>
        <v>0.93530000000000002</v>
      </c>
    </row>
    <row r="1094" spans="1:13" hidden="1" x14ac:dyDescent="0.3">
      <c r="A1094" s="26">
        <v>22</v>
      </c>
      <c r="B1094" s="26">
        <v>21</v>
      </c>
      <c r="C1094" s="26" t="s">
        <v>122</v>
      </c>
      <c r="D1094" s="26" t="s">
        <v>101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26">
        <f t="shared" si="51"/>
        <v>6.3733000000000004</v>
      </c>
      <c r="L1094" s="26">
        <f t="shared" si="52"/>
        <v>33.5745</v>
      </c>
      <c r="M1094" s="26">
        <f t="shared" si="53"/>
        <v>3.2812999999999999</v>
      </c>
    </row>
    <row r="1095" spans="1:13" hidden="1" x14ac:dyDescent="0.3">
      <c r="A1095" s="26">
        <v>22</v>
      </c>
      <c r="B1095" s="26">
        <v>21</v>
      </c>
      <c r="C1095" s="26" t="s">
        <v>122</v>
      </c>
      <c r="D1095" s="26" t="s">
        <v>102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26">
        <f t="shared" si="51"/>
        <v>0.2417</v>
      </c>
      <c r="L1095" s="26">
        <f t="shared" si="52"/>
        <v>33.5745</v>
      </c>
      <c r="M1095" s="26">
        <f t="shared" si="53"/>
        <v>3.2812999999999999</v>
      </c>
    </row>
    <row r="1096" spans="1:13" hidden="1" x14ac:dyDescent="0.3">
      <c r="A1096" s="26">
        <v>22</v>
      </c>
      <c r="B1096" s="26">
        <v>21</v>
      </c>
      <c r="C1096" s="26" t="s">
        <v>123</v>
      </c>
      <c r="D1096" s="26" t="s">
        <v>101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26">
        <f t="shared" si="51"/>
        <v>73.473100000000002</v>
      </c>
      <c r="L1096" s="26">
        <f t="shared" si="52"/>
        <v>29.085699999999999</v>
      </c>
      <c r="M1096" s="26">
        <f t="shared" si="53"/>
        <v>0.93530000000000002</v>
      </c>
    </row>
    <row r="1097" spans="1:13" hidden="1" x14ac:dyDescent="0.3">
      <c r="A1097" s="26">
        <v>22</v>
      </c>
      <c r="B1097" s="26">
        <v>21</v>
      </c>
      <c r="C1097" s="26" t="s">
        <v>123</v>
      </c>
      <c r="D1097" s="26" t="s">
        <v>102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26">
        <f t="shared" si="51"/>
        <v>80.088099999999997</v>
      </c>
      <c r="L1097" s="26">
        <f t="shared" si="52"/>
        <v>29.085699999999999</v>
      </c>
      <c r="M1097" s="26">
        <f t="shared" si="53"/>
        <v>0.93530000000000002</v>
      </c>
    </row>
    <row r="1098" spans="1:13" hidden="1" x14ac:dyDescent="0.3">
      <c r="A1098" s="26">
        <v>22</v>
      </c>
      <c r="B1098" s="26">
        <v>21</v>
      </c>
      <c r="C1098" s="26" t="s">
        <v>124</v>
      </c>
      <c r="D1098" s="26" t="s">
        <v>101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26">
        <f t="shared" si="51"/>
        <v>19.331499999999998</v>
      </c>
      <c r="L1098" s="26">
        <f t="shared" si="52"/>
        <v>34.226599999999998</v>
      </c>
      <c r="M1098" s="26">
        <f t="shared" si="53"/>
        <v>4.0350000000000001</v>
      </c>
    </row>
    <row r="1099" spans="1:13" hidden="1" x14ac:dyDescent="0.3">
      <c r="A1099" s="26">
        <v>22</v>
      </c>
      <c r="B1099" s="26">
        <v>21</v>
      </c>
      <c r="C1099" s="26" t="s">
        <v>124</v>
      </c>
      <c r="D1099" s="26" t="s">
        <v>102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26">
        <f t="shared" si="51"/>
        <v>14.370200000000001</v>
      </c>
      <c r="L1099" s="26">
        <f t="shared" si="52"/>
        <v>34.226599999999998</v>
      </c>
      <c r="M1099" s="26">
        <f t="shared" si="53"/>
        <v>4.0350000000000001</v>
      </c>
    </row>
    <row r="1100" spans="1:13" hidden="1" x14ac:dyDescent="0.3">
      <c r="A1100" s="26">
        <v>22</v>
      </c>
      <c r="B1100" s="26">
        <v>21</v>
      </c>
      <c r="C1100" s="26" t="s">
        <v>125</v>
      </c>
      <c r="D1100" s="26" t="s">
        <v>101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26">
        <f t="shared" si="51"/>
        <v>73.473100000000002</v>
      </c>
      <c r="L1100" s="26">
        <f t="shared" si="52"/>
        <v>29.085699999999999</v>
      </c>
      <c r="M1100" s="26">
        <f t="shared" si="53"/>
        <v>2.12</v>
      </c>
    </row>
    <row r="1101" spans="1:13" hidden="1" x14ac:dyDescent="0.3">
      <c r="A1101" s="26">
        <v>22</v>
      </c>
      <c r="B1101" s="26">
        <v>21</v>
      </c>
      <c r="C1101" s="26" t="s">
        <v>125</v>
      </c>
      <c r="D1101" s="26" t="s">
        <v>102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26">
        <f t="shared" si="51"/>
        <v>80.088099999999997</v>
      </c>
      <c r="L1101" s="26">
        <f t="shared" si="52"/>
        <v>29.085699999999999</v>
      </c>
      <c r="M1101" s="26">
        <f t="shared" si="53"/>
        <v>2.12</v>
      </c>
    </row>
    <row r="1102" spans="1:13" hidden="1" x14ac:dyDescent="0.3">
      <c r="A1102" s="26">
        <v>22</v>
      </c>
      <c r="B1102" s="26">
        <v>22</v>
      </c>
      <c r="C1102" s="26" t="s">
        <v>85</v>
      </c>
      <c r="D1102" s="26" t="s">
        <v>101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26">
        <f t="shared" si="51"/>
        <v>4.8849999999999998</v>
      </c>
      <c r="L1102" s="26">
        <f t="shared" si="52"/>
        <v>0.21029999999999999</v>
      </c>
      <c r="M1102" s="26">
        <f t="shared" si="53"/>
        <v>5.5100000000000003E-2</v>
      </c>
    </row>
    <row r="1103" spans="1:13" hidden="1" x14ac:dyDescent="0.3">
      <c r="A1103" s="26">
        <v>22</v>
      </c>
      <c r="B1103" s="26">
        <v>22</v>
      </c>
      <c r="C1103" s="26" t="s">
        <v>85</v>
      </c>
      <c r="D1103" s="26" t="s">
        <v>102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26">
        <f t="shared" si="51"/>
        <v>5.8037999999999998</v>
      </c>
      <c r="L1103" s="26">
        <f t="shared" si="52"/>
        <v>0.21029999999999999</v>
      </c>
      <c r="M1103" s="26">
        <f t="shared" si="53"/>
        <v>5.5100000000000003E-2</v>
      </c>
    </row>
    <row r="1104" spans="1:13" hidden="1" x14ac:dyDescent="0.3">
      <c r="A1104" s="26">
        <v>22</v>
      </c>
      <c r="B1104" s="26">
        <v>22</v>
      </c>
      <c r="C1104" s="26" t="s">
        <v>86</v>
      </c>
      <c r="D1104" s="26" t="s">
        <v>101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26">
        <f t="shared" si="51"/>
        <v>1.3855</v>
      </c>
      <c r="L1104" s="26">
        <f t="shared" si="52"/>
        <v>0.46929999999999999</v>
      </c>
      <c r="M1104" s="26">
        <f t="shared" si="53"/>
        <v>1.4500000000000001E-2</v>
      </c>
    </row>
    <row r="1105" spans="1:13" hidden="1" x14ac:dyDescent="0.3">
      <c r="A1105" s="26">
        <v>22</v>
      </c>
      <c r="B1105" s="26">
        <v>22</v>
      </c>
      <c r="C1105" s="26" t="s">
        <v>86</v>
      </c>
      <c r="D1105" s="26" t="s">
        <v>102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26">
        <f t="shared" si="51"/>
        <v>1.3855</v>
      </c>
      <c r="L1105" s="26">
        <f t="shared" si="52"/>
        <v>0.46929999999999999</v>
      </c>
      <c r="M1105" s="26">
        <f t="shared" si="53"/>
        <v>1.4500000000000001E-2</v>
      </c>
    </row>
    <row r="1106" spans="1:13" hidden="1" x14ac:dyDescent="0.3">
      <c r="A1106" s="26">
        <v>22</v>
      </c>
      <c r="B1106" s="26">
        <v>22</v>
      </c>
      <c r="C1106" s="26" t="s">
        <v>103</v>
      </c>
      <c r="D1106" s="26" t="s">
        <v>101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26">
        <f t="shared" si="51"/>
        <v>6.2157</v>
      </c>
      <c r="L1106" s="26">
        <f t="shared" si="52"/>
        <v>3.4438</v>
      </c>
      <c r="M1106" s="26">
        <f t="shared" si="53"/>
        <v>0.19739999999999999</v>
      </c>
    </row>
    <row r="1107" spans="1:13" hidden="1" x14ac:dyDescent="0.3">
      <c r="A1107" s="26">
        <v>22</v>
      </c>
      <c r="B1107" s="26">
        <v>22</v>
      </c>
      <c r="C1107" s="26" t="s">
        <v>103</v>
      </c>
      <c r="D1107" s="26" t="s">
        <v>102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26">
        <f t="shared" si="51"/>
        <v>6.2157</v>
      </c>
      <c r="L1107" s="26">
        <f t="shared" si="52"/>
        <v>3.4438</v>
      </c>
      <c r="M1107" s="26">
        <f t="shared" si="53"/>
        <v>0.19739999999999999</v>
      </c>
    </row>
    <row r="1108" spans="1:13" hidden="1" x14ac:dyDescent="0.3">
      <c r="A1108" s="26">
        <v>22</v>
      </c>
      <c r="B1108" s="26">
        <v>22</v>
      </c>
      <c r="C1108" s="26" t="s">
        <v>104</v>
      </c>
      <c r="D1108" s="26" t="s">
        <v>101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26">
        <f t="shared" si="51"/>
        <v>3.6831999999999998</v>
      </c>
      <c r="L1108" s="26">
        <f t="shared" si="52"/>
        <v>5.9119000000000002</v>
      </c>
      <c r="M1108" s="26">
        <f t="shared" si="53"/>
        <v>8.7800000000000003E-2</v>
      </c>
    </row>
    <row r="1109" spans="1:13" hidden="1" x14ac:dyDescent="0.3">
      <c r="A1109" s="26">
        <v>22</v>
      </c>
      <c r="B1109" s="26">
        <v>22</v>
      </c>
      <c r="C1109" s="26" t="s">
        <v>104</v>
      </c>
      <c r="D1109" s="26" t="s">
        <v>102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26">
        <f t="shared" si="51"/>
        <v>3.6831999999999998</v>
      </c>
      <c r="L1109" s="26">
        <f t="shared" si="52"/>
        <v>5.9119000000000002</v>
      </c>
      <c r="M1109" s="26">
        <f t="shared" si="53"/>
        <v>8.7800000000000003E-2</v>
      </c>
    </row>
    <row r="1110" spans="1:13" hidden="1" x14ac:dyDescent="0.3">
      <c r="A1110" s="26">
        <v>22</v>
      </c>
      <c r="B1110" s="26">
        <v>22</v>
      </c>
      <c r="C1110" s="26" t="s">
        <v>105</v>
      </c>
      <c r="D1110" s="26" t="s">
        <v>101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26">
        <f t="shared" si="51"/>
        <v>6.2705000000000002</v>
      </c>
      <c r="L1110" s="26">
        <f t="shared" si="52"/>
        <v>0.25900000000000001</v>
      </c>
      <c r="M1110" s="26">
        <f t="shared" si="53"/>
        <v>6.9599999999999995E-2</v>
      </c>
    </row>
    <row r="1111" spans="1:13" hidden="1" x14ac:dyDescent="0.3">
      <c r="A1111" s="26">
        <v>22</v>
      </c>
      <c r="B1111" s="26">
        <v>22</v>
      </c>
      <c r="C1111" s="26" t="s">
        <v>105</v>
      </c>
      <c r="D1111" s="26" t="s">
        <v>102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26">
        <f t="shared" si="51"/>
        <v>7.1891999999999996</v>
      </c>
      <c r="L1111" s="26">
        <f t="shared" si="52"/>
        <v>0.25900000000000001</v>
      </c>
      <c r="M1111" s="26">
        <f t="shared" si="53"/>
        <v>6.9599999999999995E-2</v>
      </c>
    </row>
    <row r="1112" spans="1:13" hidden="1" x14ac:dyDescent="0.3">
      <c r="A1112" s="26">
        <v>22</v>
      </c>
      <c r="B1112" s="26">
        <v>22</v>
      </c>
      <c r="C1112" s="26" t="s">
        <v>106</v>
      </c>
      <c r="D1112" s="26" t="s">
        <v>101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26">
        <f t="shared" si="51"/>
        <v>6.8391000000000002</v>
      </c>
      <c r="L1112" s="26">
        <f t="shared" si="52"/>
        <v>0.2944</v>
      </c>
      <c r="M1112" s="26">
        <f t="shared" si="53"/>
        <v>7.7100000000000002E-2</v>
      </c>
    </row>
    <row r="1113" spans="1:13" hidden="1" x14ac:dyDescent="0.3">
      <c r="A1113" s="26">
        <v>22</v>
      </c>
      <c r="B1113" s="26">
        <v>22</v>
      </c>
      <c r="C1113" s="26" t="s">
        <v>106</v>
      </c>
      <c r="D1113" s="26" t="s">
        <v>102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26">
        <f t="shared" si="51"/>
        <v>8.1252999999999993</v>
      </c>
      <c r="L1113" s="26">
        <f t="shared" si="52"/>
        <v>0.2944</v>
      </c>
      <c r="M1113" s="26">
        <f t="shared" si="53"/>
        <v>7.7100000000000002E-2</v>
      </c>
    </row>
    <row r="1114" spans="1:13" hidden="1" x14ac:dyDescent="0.3">
      <c r="A1114" s="26">
        <v>22</v>
      </c>
      <c r="B1114" s="26">
        <v>22</v>
      </c>
      <c r="C1114" s="26" t="s">
        <v>107</v>
      </c>
      <c r="D1114" s="26" t="s">
        <v>101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26">
        <f t="shared" si="51"/>
        <v>8.0787999999999993</v>
      </c>
      <c r="L1114" s="26">
        <f t="shared" si="52"/>
        <v>0.49859999999999999</v>
      </c>
      <c r="M1114" s="26">
        <f t="shared" si="53"/>
        <v>8.9300000000000004E-2</v>
      </c>
    </row>
    <row r="1115" spans="1:13" hidden="1" x14ac:dyDescent="0.3">
      <c r="A1115" s="26">
        <v>22</v>
      </c>
      <c r="B1115" s="26">
        <v>22</v>
      </c>
      <c r="C1115" s="26" t="s">
        <v>107</v>
      </c>
      <c r="D1115" s="26" t="s">
        <v>102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26">
        <f t="shared" si="51"/>
        <v>9.1813000000000002</v>
      </c>
      <c r="L1115" s="26">
        <f t="shared" si="52"/>
        <v>0.49859999999999999</v>
      </c>
      <c r="M1115" s="26">
        <f t="shared" si="53"/>
        <v>8.9300000000000004E-2</v>
      </c>
    </row>
    <row r="1116" spans="1:13" hidden="1" x14ac:dyDescent="0.3">
      <c r="A1116" s="26">
        <v>22</v>
      </c>
      <c r="B1116" s="26">
        <v>22</v>
      </c>
      <c r="C1116" s="26" t="s">
        <v>108</v>
      </c>
      <c r="D1116" s="26" t="s">
        <v>101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26">
        <f t="shared" si="51"/>
        <v>4.3053999999999997</v>
      </c>
      <c r="L1116" s="26">
        <f t="shared" si="52"/>
        <v>5.0106000000000002</v>
      </c>
      <c r="M1116" s="26">
        <f t="shared" si="53"/>
        <v>0.32590000000000002</v>
      </c>
    </row>
    <row r="1117" spans="1:13" hidden="1" x14ac:dyDescent="0.3">
      <c r="A1117" s="26">
        <v>22</v>
      </c>
      <c r="B1117" s="26">
        <v>22</v>
      </c>
      <c r="C1117" s="26" t="s">
        <v>108</v>
      </c>
      <c r="D1117" s="26" t="s">
        <v>102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26">
        <f t="shared" si="51"/>
        <v>3.4784999999999999</v>
      </c>
      <c r="L1117" s="26">
        <f t="shared" si="52"/>
        <v>5.0106000000000002</v>
      </c>
      <c r="M1117" s="26">
        <f t="shared" si="53"/>
        <v>0.32590000000000002</v>
      </c>
    </row>
    <row r="1118" spans="1:13" hidden="1" x14ac:dyDescent="0.3">
      <c r="A1118" s="26">
        <v>22</v>
      </c>
      <c r="B1118" s="26">
        <v>22</v>
      </c>
      <c r="C1118" s="26" t="s">
        <v>109</v>
      </c>
      <c r="D1118" s="26" t="s">
        <v>101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26">
        <f t="shared" si="51"/>
        <v>13.0985</v>
      </c>
      <c r="L1118" s="26">
        <f t="shared" si="52"/>
        <v>4.6321000000000003</v>
      </c>
      <c r="M1118" s="26">
        <f t="shared" si="53"/>
        <v>0.2268</v>
      </c>
    </row>
    <row r="1119" spans="1:13" hidden="1" x14ac:dyDescent="0.3">
      <c r="A1119" s="26">
        <v>22</v>
      </c>
      <c r="B1119" s="26">
        <v>22</v>
      </c>
      <c r="C1119" s="26" t="s">
        <v>109</v>
      </c>
      <c r="D1119" s="26" t="s">
        <v>102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26">
        <f t="shared" si="51"/>
        <v>13.9253</v>
      </c>
      <c r="L1119" s="26">
        <f t="shared" si="52"/>
        <v>4.6321000000000003</v>
      </c>
      <c r="M1119" s="26">
        <f t="shared" si="53"/>
        <v>0.2268</v>
      </c>
    </row>
    <row r="1120" spans="1:13" hidden="1" x14ac:dyDescent="0.3">
      <c r="A1120" s="26">
        <v>22</v>
      </c>
      <c r="B1120" s="26">
        <v>22</v>
      </c>
      <c r="C1120" s="26" t="s">
        <v>110</v>
      </c>
      <c r="D1120" s="26" t="s">
        <v>101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26">
        <f t="shared" si="51"/>
        <v>4.3053999999999997</v>
      </c>
      <c r="L1120" s="26">
        <f t="shared" si="52"/>
        <v>5.0106000000000002</v>
      </c>
      <c r="M1120" s="26">
        <f t="shared" si="53"/>
        <v>0.32590000000000002</v>
      </c>
    </row>
    <row r="1121" spans="1:13" hidden="1" x14ac:dyDescent="0.3">
      <c r="A1121" s="26">
        <v>22</v>
      </c>
      <c r="B1121" s="26">
        <v>22</v>
      </c>
      <c r="C1121" s="26" t="s">
        <v>110</v>
      </c>
      <c r="D1121" s="26" t="s">
        <v>102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26">
        <f t="shared" si="51"/>
        <v>3.4784999999999999</v>
      </c>
      <c r="L1121" s="26">
        <f t="shared" si="52"/>
        <v>5.0106000000000002</v>
      </c>
      <c r="M1121" s="26">
        <f t="shared" si="53"/>
        <v>0.32590000000000002</v>
      </c>
    </row>
    <row r="1122" spans="1:13" hidden="1" x14ac:dyDescent="0.3">
      <c r="A1122" s="26">
        <v>22</v>
      </c>
      <c r="B1122" s="26">
        <v>22</v>
      </c>
      <c r="C1122" s="26" t="s">
        <v>111</v>
      </c>
      <c r="D1122" s="26" t="s">
        <v>101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26">
        <f t="shared" si="51"/>
        <v>13.0985</v>
      </c>
      <c r="L1122" s="26">
        <f t="shared" si="52"/>
        <v>4.6321000000000003</v>
      </c>
      <c r="M1122" s="26">
        <f t="shared" si="53"/>
        <v>0.2268</v>
      </c>
    </row>
    <row r="1123" spans="1:13" hidden="1" x14ac:dyDescent="0.3">
      <c r="A1123" s="26">
        <v>22</v>
      </c>
      <c r="B1123" s="26">
        <v>22</v>
      </c>
      <c r="C1123" s="26" t="s">
        <v>111</v>
      </c>
      <c r="D1123" s="26" t="s">
        <v>102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26">
        <f t="shared" si="51"/>
        <v>13.9253</v>
      </c>
      <c r="L1123" s="26">
        <f t="shared" si="52"/>
        <v>4.6321000000000003</v>
      </c>
      <c r="M1123" s="26">
        <f t="shared" si="53"/>
        <v>0.2268</v>
      </c>
    </row>
    <row r="1124" spans="1:13" hidden="1" x14ac:dyDescent="0.3">
      <c r="A1124" s="26">
        <v>22</v>
      </c>
      <c r="B1124" s="26">
        <v>22</v>
      </c>
      <c r="C1124" s="26" t="s">
        <v>112</v>
      </c>
      <c r="D1124" s="26" t="s">
        <v>101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26">
        <f t="shared" si="51"/>
        <v>0.75990000000000002</v>
      </c>
      <c r="L1124" s="26">
        <f t="shared" si="52"/>
        <v>8.4658999999999995</v>
      </c>
      <c r="M1124" s="26">
        <f t="shared" si="53"/>
        <v>0.17249999999999999</v>
      </c>
    </row>
    <row r="1125" spans="1:13" hidden="1" x14ac:dyDescent="0.3">
      <c r="A1125" s="26">
        <v>22</v>
      </c>
      <c r="B1125" s="26">
        <v>22</v>
      </c>
      <c r="C1125" s="26" t="s">
        <v>112</v>
      </c>
      <c r="D1125" s="26" t="s">
        <v>102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26">
        <f t="shared" si="51"/>
        <v>6.7000000000000004E-2</v>
      </c>
      <c r="L1125" s="26">
        <f t="shared" si="52"/>
        <v>8.4658999999999995</v>
      </c>
      <c r="M1125" s="26">
        <f t="shared" si="53"/>
        <v>0.17249999999999999</v>
      </c>
    </row>
    <row r="1126" spans="1:13" hidden="1" x14ac:dyDescent="0.3">
      <c r="A1126" s="26">
        <v>22</v>
      </c>
      <c r="B1126" s="26">
        <v>22</v>
      </c>
      <c r="C1126" s="26" t="s">
        <v>113</v>
      </c>
      <c r="D1126" s="26" t="s">
        <v>101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26">
        <f t="shared" si="51"/>
        <v>9.5530000000000008</v>
      </c>
      <c r="L1126" s="26">
        <f t="shared" si="52"/>
        <v>8.0874000000000006</v>
      </c>
      <c r="M1126" s="26">
        <f t="shared" si="53"/>
        <v>7.3400000000000007E-2</v>
      </c>
    </row>
    <row r="1127" spans="1:13" hidden="1" x14ac:dyDescent="0.3">
      <c r="A1127" s="26">
        <v>22</v>
      </c>
      <c r="B1127" s="26">
        <v>22</v>
      </c>
      <c r="C1127" s="26" t="s">
        <v>113</v>
      </c>
      <c r="D1127" s="26" t="s">
        <v>102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26">
        <f t="shared" si="51"/>
        <v>10.379899999999999</v>
      </c>
      <c r="L1127" s="26">
        <f t="shared" si="52"/>
        <v>8.0874000000000006</v>
      </c>
      <c r="M1127" s="26">
        <f t="shared" si="53"/>
        <v>7.3400000000000007E-2</v>
      </c>
    </row>
    <row r="1128" spans="1:13" hidden="1" x14ac:dyDescent="0.3">
      <c r="A1128" s="26">
        <v>22</v>
      </c>
      <c r="B1128" s="26">
        <v>22</v>
      </c>
      <c r="C1128" s="26" t="s">
        <v>114</v>
      </c>
      <c r="D1128" s="26" t="s">
        <v>101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26">
        <f t="shared" si="51"/>
        <v>0.75990000000000002</v>
      </c>
      <c r="L1128" s="26">
        <f t="shared" si="52"/>
        <v>8.4658999999999995</v>
      </c>
      <c r="M1128" s="26">
        <f t="shared" si="53"/>
        <v>0.17249999999999999</v>
      </c>
    </row>
    <row r="1129" spans="1:13" hidden="1" x14ac:dyDescent="0.3">
      <c r="A1129" s="26">
        <v>22</v>
      </c>
      <c r="B1129" s="26">
        <v>22</v>
      </c>
      <c r="C1129" s="26" t="s">
        <v>114</v>
      </c>
      <c r="D1129" s="26" t="s">
        <v>102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26">
        <f t="shared" si="51"/>
        <v>6.7000000000000004E-2</v>
      </c>
      <c r="L1129" s="26">
        <f t="shared" si="52"/>
        <v>8.4658999999999995</v>
      </c>
      <c r="M1129" s="26">
        <f t="shared" si="53"/>
        <v>0.17249999999999999</v>
      </c>
    </row>
    <row r="1130" spans="1:13" hidden="1" x14ac:dyDescent="0.3">
      <c r="A1130" s="26">
        <v>22</v>
      </c>
      <c r="B1130" s="26">
        <v>22</v>
      </c>
      <c r="C1130" s="26" t="s">
        <v>115</v>
      </c>
      <c r="D1130" s="26" t="s">
        <v>101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26">
        <f t="shared" si="51"/>
        <v>9.5530000000000008</v>
      </c>
      <c r="L1130" s="26">
        <f t="shared" si="52"/>
        <v>8.0874000000000006</v>
      </c>
      <c r="M1130" s="26">
        <f t="shared" si="53"/>
        <v>7.3400000000000007E-2</v>
      </c>
    </row>
    <row r="1131" spans="1:13" hidden="1" x14ac:dyDescent="0.3">
      <c r="A1131" s="26">
        <v>22</v>
      </c>
      <c r="B1131" s="26">
        <v>22</v>
      </c>
      <c r="C1131" s="26" t="s">
        <v>115</v>
      </c>
      <c r="D1131" s="26" t="s">
        <v>102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26">
        <f t="shared" si="51"/>
        <v>10.379899999999999</v>
      </c>
      <c r="L1131" s="26">
        <f t="shared" si="52"/>
        <v>8.0874000000000006</v>
      </c>
      <c r="M1131" s="26">
        <f t="shared" si="53"/>
        <v>7.3400000000000007E-2</v>
      </c>
    </row>
    <row r="1132" spans="1:13" hidden="1" x14ac:dyDescent="0.3">
      <c r="A1132" s="26">
        <v>22</v>
      </c>
      <c r="B1132" s="26">
        <v>22</v>
      </c>
      <c r="C1132" s="26" t="s">
        <v>116</v>
      </c>
      <c r="D1132" s="26" t="s">
        <v>101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26">
        <f t="shared" si="51"/>
        <v>1.4543999999999999</v>
      </c>
      <c r="L1132" s="26">
        <f t="shared" si="52"/>
        <v>4.6044</v>
      </c>
      <c r="M1132" s="26">
        <f t="shared" si="53"/>
        <v>0.3569</v>
      </c>
    </row>
    <row r="1133" spans="1:13" hidden="1" x14ac:dyDescent="0.3">
      <c r="A1133" s="26">
        <v>22</v>
      </c>
      <c r="B1133" s="26">
        <v>22</v>
      </c>
      <c r="C1133" s="26" t="s">
        <v>116</v>
      </c>
      <c r="D1133" s="26" t="s">
        <v>102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26">
        <f t="shared" si="51"/>
        <v>0.35189999999999999</v>
      </c>
      <c r="L1133" s="26">
        <f t="shared" si="52"/>
        <v>4.6044</v>
      </c>
      <c r="M1133" s="26">
        <f t="shared" si="53"/>
        <v>0.3569</v>
      </c>
    </row>
    <row r="1134" spans="1:13" hidden="1" x14ac:dyDescent="0.3">
      <c r="A1134" s="26">
        <v>22</v>
      </c>
      <c r="B1134" s="26">
        <v>22</v>
      </c>
      <c r="C1134" s="26" t="s">
        <v>117</v>
      </c>
      <c r="D1134" s="26" t="s">
        <v>101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26">
        <f t="shared" si="51"/>
        <v>15.949400000000001</v>
      </c>
      <c r="L1134" s="26">
        <f t="shared" si="52"/>
        <v>5.0382999999999996</v>
      </c>
      <c r="M1134" s="26">
        <f t="shared" si="53"/>
        <v>0.1958</v>
      </c>
    </row>
    <row r="1135" spans="1:13" hidden="1" x14ac:dyDescent="0.3">
      <c r="A1135" s="26">
        <v>22</v>
      </c>
      <c r="B1135" s="26">
        <v>22</v>
      </c>
      <c r="C1135" s="26" t="s">
        <v>117</v>
      </c>
      <c r="D1135" s="26" t="s">
        <v>102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26">
        <f t="shared" si="51"/>
        <v>17.0519</v>
      </c>
      <c r="L1135" s="26">
        <f t="shared" si="52"/>
        <v>5.0382999999999996</v>
      </c>
      <c r="M1135" s="26">
        <f t="shared" si="53"/>
        <v>0.1958</v>
      </c>
    </row>
    <row r="1136" spans="1:13" hidden="1" x14ac:dyDescent="0.3">
      <c r="A1136" s="26">
        <v>22</v>
      </c>
      <c r="B1136" s="26">
        <v>22</v>
      </c>
      <c r="C1136" s="26" t="s">
        <v>118</v>
      </c>
      <c r="D1136" s="26" t="s">
        <v>101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26">
        <f t="shared" si="51"/>
        <v>1.4543999999999999</v>
      </c>
      <c r="L1136" s="26">
        <f t="shared" si="52"/>
        <v>4.6044</v>
      </c>
      <c r="M1136" s="26">
        <f t="shared" si="53"/>
        <v>0.3569</v>
      </c>
    </row>
    <row r="1137" spans="1:13" hidden="1" x14ac:dyDescent="0.3">
      <c r="A1137" s="26">
        <v>22</v>
      </c>
      <c r="B1137" s="26">
        <v>22</v>
      </c>
      <c r="C1137" s="26" t="s">
        <v>118</v>
      </c>
      <c r="D1137" s="26" t="s">
        <v>102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26">
        <f t="shared" si="51"/>
        <v>0.35189999999999999</v>
      </c>
      <c r="L1137" s="26">
        <f t="shared" si="52"/>
        <v>4.6044</v>
      </c>
      <c r="M1137" s="26">
        <f t="shared" si="53"/>
        <v>0.3569</v>
      </c>
    </row>
    <row r="1138" spans="1:13" hidden="1" x14ac:dyDescent="0.3">
      <c r="A1138" s="26">
        <v>22</v>
      </c>
      <c r="B1138" s="26">
        <v>22</v>
      </c>
      <c r="C1138" s="26" t="s">
        <v>119</v>
      </c>
      <c r="D1138" s="26" t="s">
        <v>101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26">
        <f t="shared" si="51"/>
        <v>15.949400000000001</v>
      </c>
      <c r="L1138" s="26">
        <f t="shared" si="52"/>
        <v>5.0382999999999996</v>
      </c>
      <c r="M1138" s="26">
        <f t="shared" si="53"/>
        <v>0.1958</v>
      </c>
    </row>
    <row r="1139" spans="1:13" hidden="1" x14ac:dyDescent="0.3">
      <c r="A1139" s="26">
        <v>22</v>
      </c>
      <c r="B1139" s="26">
        <v>22</v>
      </c>
      <c r="C1139" s="26" t="s">
        <v>119</v>
      </c>
      <c r="D1139" s="26" t="s">
        <v>102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26">
        <f t="shared" si="51"/>
        <v>17.0519</v>
      </c>
      <c r="L1139" s="26">
        <f t="shared" si="52"/>
        <v>5.0382999999999996</v>
      </c>
      <c r="M1139" s="26">
        <f t="shared" si="53"/>
        <v>0.1958</v>
      </c>
    </row>
    <row r="1140" spans="1:13" hidden="1" x14ac:dyDescent="0.3">
      <c r="A1140" s="26">
        <v>22</v>
      </c>
      <c r="B1140" s="26">
        <v>22</v>
      </c>
      <c r="C1140" s="26" t="s">
        <v>120</v>
      </c>
      <c r="D1140" s="26" t="s">
        <v>101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26">
        <f t="shared" si="51"/>
        <v>2.0910000000000002</v>
      </c>
      <c r="L1140" s="26">
        <f t="shared" si="52"/>
        <v>8.0596999999999994</v>
      </c>
      <c r="M1140" s="26">
        <f t="shared" si="53"/>
        <v>0.20349999999999999</v>
      </c>
    </row>
    <row r="1141" spans="1:13" hidden="1" x14ac:dyDescent="0.3">
      <c r="A1141" s="26">
        <v>22</v>
      </c>
      <c r="B1141" s="26">
        <v>22</v>
      </c>
      <c r="C1141" s="26" t="s">
        <v>120</v>
      </c>
      <c r="D1141" s="26" t="s">
        <v>102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26">
        <f t="shared" si="51"/>
        <v>3.1934999999999998</v>
      </c>
      <c r="L1141" s="26">
        <f t="shared" si="52"/>
        <v>8.0596999999999994</v>
      </c>
      <c r="M1141" s="26">
        <f t="shared" si="53"/>
        <v>0.20349999999999999</v>
      </c>
    </row>
    <row r="1142" spans="1:13" hidden="1" x14ac:dyDescent="0.3">
      <c r="A1142" s="26">
        <v>22</v>
      </c>
      <c r="B1142" s="26">
        <v>22</v>
      </c>
      <c r="C1142" s="26" t="s">
        <v>121</v>
      </c>
      <c r="D1142" s="26" t="s">
        <v>101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26">
        <f t="shared" si="51"/>
        <v>12.404</v>
      </c>
      <c r="L1142" s="26">
        <f t="shared" si="52"/>
        <v>8.4936000000000007</v>
      </c>
      <c r="M1142" s="26">
        <f t="shared" si="53"/>
        <v>4.24E-2</v>
      </c>
    </row>
    <row r="1143" spans="1:13" hidden="1" x14ac:dyDescent="0.3">
      <c r="A1143" s="26">
        <v>22</v>
      </c>
      <c r="B1143" s="26">
        <v>22</v>
      </c>
      <c r="C1143" s="26" t="s">
        <v>121</v>
      </c>
      <c r="D1143" s="26" t="s">
        <v>102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26">
        <f t="shared" si="51"/>
        <v>13.506500000000001</v>
      </c>
      <c r="L1143" s="26">
        <f t="shared" si="52"/>
        <v>8.4936000000000007</v>
      </c>
      <c r="M1143" s="26">
        <f t="shared" si="53"/>
        <v>4.24E-2</v>
      </c>
    </row>
    <row r="1144" spans="1:13" hidden="1" x14ac:dyDescent="0.3">
      <c r="A1144" s="26">
        <v>22</v>
      </c>
      <c r="B1144" s="26">
        <v>22</v>
      </c>
      <c r="C1144" s="26" t="s">
        <v>122</v>
      </c>
      <c r="D1144" s="26" t="s">
        <v>101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26">
        <f t="shared" si="51"/>
        <v>2.0910000000000002</v>
      </c>
      <c r="L1144" s="26">
        <f t="shared" si="52"/>
        <v>8.0596999999999994</v>
      </c>
      <c r="M1144" s="26">
        <f t="shared" si="53"/>
        <v>0.20349999999999999</v>
      </c>
    </row>
    <row r="1145" spans="1:13" hidden="1" x14ac:dyDescent="0.3">
      <c r="A1145" s="26">
        <v>22</v>
      </c>
      <c r="B1145" s="26">
        <v>22</v>
      </c>
      <c r="C1145" s="26" t="s">
        <v>122</v>
      </c>
      <c r="D1145" s="26" t="s">
        <v>102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26">
        <f t="shared" si="51"/>
        <v>3.1934999999999998</v>
      </c>
      <c r="L1145" s="26">
        <f t="shared" si="52"/>
        <v>8.0596999999999994</v>
      </c>
      <c r="M1145" s="26">
        <f t="shared" si="53"/>
        <v>0.20349999999999999</v>
      </c>
    </row>
    <row r="1146" spans="1:13" hidden="1" x14ac:dyDescent="0.3">
      <c r="A1146" s="26">
        <v>22</v>
      </c>
      <c r="B1146" s="26">
        <v>22</v>
      </c>
      <c r="C1146" s="26" t="s">
        <v>123</v>
      </c>
      <c r="D1146" s="26" t="s">
        <v>101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26">
        <f t="shared" si="51"/>
        <v>12.404</v>
      </c>
      <c r="L1146" s="26">
        <f t="shared" si="52"/>
        <v>8.4936000000000007</v>
      </c>
      <c r="M1146" s="26">
        <f t="shared" si="53"/>
        <v>4.24E-2</v>
      </c>
    </row>
    <row r="1147" spans="1:13" hidden="1" x14ac:dyDescent="0.3">
      <c r="A1147" s="26">
        <v>22</v>
      </c>
      <c r="B1147" s="26">
        <v>22</v>
      </c>
      <c r="C1147" s="26" t="s">
        <v>123</v>
      </c>
      <c r="D1147" s="26" t="s">
        <v>102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26">
        <f t="shared" si="51"/>
        <v>13.506500000000001</v>
      </c>
      <c r="L1147" s="26">
        <f t="shared" si="52"/>
        <v>8.4936000000000007</v>
      </c>
      <c r="M1147" s="26">
        <f t="shared" si="53"/>
        <v>4.24E-2</v>
      </c>
    </row>
    <row r="1148" spans="1:13" hidden="1" x14ac:dyDescent="0.3">
      <c r="A1148" s="26">
        <v>22</v>
      </c>
      <c r="B1148" s="26">
        <v>22</v>
      </c>
      <c r="C1148" s="26" t="s">
        <v>124</v>
      </c>
      <c r="D1148" s="26" t="s">
        <v>101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26">
        <f t="shared" si="51"/>
        <v>4.3053999999999997</v>
      </c>
      <c r="L1148" s="26">
        <f t="shared" si="52"/>
        <v>8.4658999999999995</v>
      </c>
      <c r="M1148" s="26">
        <f t="shared" si="53"/>
        <v>0.3569</v>
      </c>
    </row>
    <row r="1149" spans="1:13" hidden="1" x14ac:dyDescent="0.3">
      <c r="A1149" s="26">
        <v>22</v>
      </c>
      <c r="B1149" s="26">
        <v>22</v>
      </c>
      <c r="C1149" s="26" t="s">
        <v>124</v>
      </c>
      <c r="D1149" s="26" t="s">
        <v>102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26">
        <f t="shared" si="51"/>
        <v>3.4784999999999999</v>
      </c>
      <c r="L1149" s="26">
        <f t="shared" si="52"/>
        <v>8.4658999999999995</v>
      </c>
      <c r="M1149" s="26">
        <f t="shared" si="53"/>
        <v>0.3569</v>
      </c>
    </row>
    <row r="1150" spans="1:13" hidden="1" x14ac:dyDescent="0.3">
      <c r="A1150" s="26">
        <v>22</v>
      </c>
      <c r="B1150" s="26">
        <v>22</v>
      </c>
      <c r="C1150" s="26" t="s">
        <v>125</v>
      </c>
      <c r="D1150" s="26" t="s">
        <v>101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26">
        <f t="shared" si="51"/>
        <v>15.949400000000001</v>
      </c>
      <c r="L1150" s="26">
        <f t="shared" si="52"/>
        <v>8.4936000000000007</v>
      </c>
      <c r="M1150" s="26">
        <f t="shared" si="53"/>
        <v>0.2268</v>
      </c>
    </row>
    <row r="1151" spans="1:13" hidden="1" x14ac:dyDescent="0.3">
      <c r="A1151" s="26">
        <v>22</v>
      </c>
      <c r="B1151" s="26">
        <v>22</v>
      </c>
      <c r="C1151" s="26" t="s">
        <v>125</v>
      </c>
      <c r="D1151" s="26" t="s">
        <v>102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26">
        <f t="shared" si="51"/>
        <v>17.0519</v>
      </c>
      <c r="L1151" s="26">
        <f t="shared" si="52"/>
        <v>8.4936000000000007</v>
      </c>
      <c r="M1151" s="26">
        <f t="shared" si="53"/>
        <v>0.2268</v>
      </c>
    </row>
    <row r="1152" spans="1:13" hidden="1" x14ac:dyDescent="0.3">
      <c r="A1152" s="26">
        <v>22</v>
      </c>
      <c r="B1152" s="26">
        <v>23</v>
      </c>
      <c r="C1152" s="26" t="s">
        <v>85</v>
      </c>
      <c r="D1152" s="26" t="s">
        <v>101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26">
        <f t="shared" si="51"/>
        <v>21.1187</v>
      </c>
      <c r="L1152" s="26">
        <f t="shared" si="52"/>
        <v>2.0137</v>
      </c>
      <c r="M1152" s="26">
        <f t="shared" si="53"/>
        <v>4.2000000000000003E-2</v>
      </c>
    </row>
    <row r="1153" spans="1:13" hidden="1" x14ac:dyDescent="0.3">
      <c r="A1153" s="26">
        <v>22</v>
      </c>
      <c r="B1153" s="26">
        <v>23</v>
      </c>
      <c r="C1153" s="26" t="s">
        <v>85</v>
      </c>
      <c r="D1153" s="26" t="s">
        <v>102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26">
        <f t="shared" si="51"/>
        <v>23.813700000000001</v>
      </c>
      <c r="L1153" s="26">
        <f t="shared" si="52"/>
        <v>2.0137</v>
      </c>
      <c r="M1153" s="26">
        <f t="shared" si="53"/>
        <v>4.2000000000000003E-2</v>
      </c>
    </row>
    <row r="1154" spans="1:13" hidden="1" x14ac:dyDescent="0.3">
      <c r="A1154" s="26">
        <v>22</v>
      </c>
      <c r="B1154" s="26">
        <v>23</v>
      </c>
      <c r="C1154" s="26" t="s">
        <v>86</v>
      </c>
      <c r="D1154" s="26" t="s">
        <v>101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26">
        <f t="shared" si="51"/>
        <v>5.0354999999999999</v>
      </c>
      <c r="L1154" s="26">
        <f t="shared" si="52"/>
        <v>1.2717000000000001</v>
      </c>
      <c r="M1154" s="26">
        <f t="shared" si="53"/>
        <v>1.15E-2</v>
      </c>
    </row>
    <row r="1155" spans="1:13" hidden="1" x14ac:dyDescent="0.3">
      <c r="A1155" s="26">
        <v>22</v>
      </c>
      <c r="B1155" s="26">
        <v>23</v>
      </c>
      <c r="C1155" s="26" t="s">
        <v>86</v>
      </c>
      <c r="D1155" s="26" t="s">
        <v>102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26">
        <f t="shared" ref="K1155:K1218" si="54">ABS(E1155)</f>
        <v>5.0354999999999999</v>
      </c>
      <c r="L1155" s="26">
        <f t="shared" ref="L1155:L1218" si="55">ABS(F1155)</f>
        <v>1.2717000000000001</v>
      </c>
      <c r="M1155" s="26">
        <f t="shared" ref="M1155:M1218" si="56">ABS(G1155)</f>
        <v>1.15E-2</v>
      </c>
    </row>
    <row r="1156" spans="1:13" hidden="1" x14ac:dyDescent="0.3">
      <c r="A1156" s="26">
        <v>22</v>
      </c>
      <c r="B1156" s="26">
        <v>23</v>
      </c>
      <c r="C1156" s="26" t="s">
        <v>103</v>
      </c>
      <c r="D1156" s="26" t="s">
        <v>101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26">
        <f t="shared" si="54"/>
        <v>3.6429</v>
      </c>
      <c r="L1156" s="26">
        <f t="shared" si="55"/>
        <v>1.3289</v>
      </c>
      <c r="M1156" s="26">
        <f t="shared" si="56"/>
        <v>0.18079999999999999</v>
      </c>
    </row>
    <row r="1157" spans="1:13" hidden="1" x14ac:dyDescent="0.3">
      <c r="A1157" s="26">
        <v>22</v>
      </c>
      <c r="B1157" s="26">
        <v>23</v>
      </c>
      <c r="C1157" s="26" t="s">
        <v>103</v>
      </c>
      <c r="D1157" s="26" t="s">
        <v>102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26">
        <f t="shared" si="54"/>
        <v>3.6429</v>
      </c>
      <c r="L1157" s="26">
        <f t="shared" si="55"/>
        <v>1.3289</v>
      </c>
      <c r="M1157" s="26">
        <f t="shared" si="56"/>
        <v>0.18079999999999999</v>
      </c>
    </row>
    <row r="1158" spans="1:13" hidden="1" x14ac:dyDescent="0.3">
      <c r="A1158" s="26">
        <v>22</v>
      </c>
      <c r="B1158" s="26">
        <v>23</v>
      </c>
      <c r="C1158" s="26" t="s">
        <v>104</v>
      </c>
      <c r="D1158" s="26" t="s">
        <v>101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26">
        <f t="shared" si="54"/>
        <v>8.0554000000000006</v>
      </c>
      <c r="L1158" s="26">
        <f t="shared" si="55"/>
        <v>2.7052999999999998</v>
      </c>
      <c r="M1158" s="26">
        <f t="shared" si="56"/>
        <v>0.13070000000000001</v>
      </c>
    </row>
    <row r="1159" spans="1:13" hidden="1" x14ac:dyDescent="0.3">
      <c r="A1159" s="26">
        <v>22</v>
      </c>
      <c r="B1159" s="26">
        <v>23</v>
      </c>
      <c r="C1159" s="26" t="s">
        <v>104</v>
      </c>
      <c r="D1159" s="26" t="s">
        <v>102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26">
        <f t="shared" si="54"/>
        <v>8.0554000000000006</v>
      </c>
      <c r="L1159" s="26">
        <f t="shared" si="55"/>
        <v>2.7052999999999998</v>
      </c>
      <c r="M1159" s="26">
        <f t="shared" si="56"/>
        <v>0.13070000000000001</v>
      </c>
    </row>
    <row r="1160" spans="1:13" hidden="1" x14ac:dyDescent="0.3">
      <c r="A1160" s="26">
        <v>22</v>
      </c>
      <c r="B1160" s="26">
        <v>23</v>
      </c>
      <c r="C1160" s="26" t="s">
        <v>105</v>
      </c>
      <c r="D1160" s="26" t="s">
        <v>101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26">
        <f t="shared" si="54"/>
        <v>26.154199999999999</v>
      </c>
      <c r="L1160" s="26">
        <f t="shared" si="55"/>
        <v>3.2854000000000001</v>
      </c>
      <c r="M1160" s="26">
        <f t="shared" si="56"/>
        <v>5.3499999999999999E-2</v>
      </c>
    </row>
    <row r="1161" spans="1:13" hidden="1" x14ac:dyDescent="0.3">
      <c r="A1161" s="26">
        <v>22</v>
      </c>
      <c r="B1161" s="26">
        <v>23</v>
      </c>
      <c r="C1161" s="26" t="s">
        <v>105</v>
      </c>
      <c r="D1161" s="26" t="s">
        <v>102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26">
        <f t="shared" si="54"/>
        <v>28.8492</v>
      </c>
      <c r="L1161" s="26">
        <f t="shared" si="55"/>
        <v>3.2854000000000001</v>
      </c>
      <c r="M1161" s="26">
        <f t="shared" si="56"/>
        <v>5.3499999999999999E-2</v>
      </c>
    </row>
    <row r="1162" spans="1:13" hidden="1" x14ac:dyDescent="0.3">
      <c r="A1162" s="26">
        <v>22</v>
      </c>
      <c r="B1162" s="26">
        <v>23</v>
      </c>
      <c r="C1162" s="26" t="s">
        <v>106</v>
      </c>
      <c r="D1162" s="26" t="s">
        <v>101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26">
        <f t="shared" si="54"/>
        <v>29.566199999999998</v>
      </c>
      <c r="L1162" s="26">
        <f t="shared" si="55"/>
        <v>2.8191000000000002</v>
      </c>
      <c r="M1162" s="26">
        <f t="shared" si="56"/>
        <v>5.8799999999999998E-2</v>
      </c>
    </row>
    <row r="1163" spans="1:13" hidden="1" x14ac:dyDescent="0.3">
      <c r="A1163" s="26">
        <v>22</v>
      </c>
      <c r="B1163" s="26">
        <v>23</v>
      </c>
      <c r="C1163" s="26" t="s">
        <v>106</v>
      </c>
      <c r="D1163" s="26" t="s">
        <v>102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26">
        <f t="shared" si="54"/>
        <v>33.339199999999998</v>
      </c>
      <c r="L1163" s="26">
        <f t="shared" si="55"/>
        <v>2.8191000000000002</v>
      </c>
      <c r="M1163" s="26">
        <f t="shared" si="56"/>
        <v>5.8799999999999998E-2</v>
      </c>
    </row>
    <row r="1164" spans="1:13" hidden="1" x14ac:dyDescent="0.3">
      <c r="A1164" s="26">
        <v>22</v>
      </c>
      <c r="B1164" s="26">
        <v>23</v>
      </c>
      <c r="C1164" s="26" t="s">
        <v>107</v>
      </c>
      <c r="D1164" s="26" t="s">
        <v>101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26">
        <f t="shared" si="54"/>
        <v>33.399299999999997</v>
      </c>
      <c r="L1164" s="26">
        <f t="shared" si="55"/>
        <v>4.4512</v>
      </c>
      <c r="M1164" s="26">
        <f t="shared" si="56"/>
        <v>6.88E-2</v>
      </c>
    </row>
    <row r="1165" spans="1:13" hidden="1" x14ac:dyDescent="0.3">
      <c r="A1165" s="26">
        <v>22</v>
      </c>
      <c r="B1165" s="26">
        <v>23</v>
      </c>
      <c r="C1165" s="26" t="s">
        <v>107</v>
      </c>
      <c r="D1165" s="26" t="s">
        <v>102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26">
        <f t="shared" si="54"/>
        <v>36.633299999999998</v>
      </c>
      <c r="L1165" s="26">
        <f t="shared" si="55"/>
        <v>4.4512</v>
      </c>
      <c r="M1165" s="26">
        <f t="shared" si="56"/>
        <v>6.88E-2</v>
      </c>
    </row>
    <row r="1166" spans="1:13" hidden="1" x14ac:dyDescent="0.3">
      <c r="A1166" s="26">
        <v>22</v>
      </c>
      <c r="B1166" s="26">
        <v>23</v>
      </c>
      <c r="C1166" s="26" t="s">
        <v>108</v>
      </c>
      <c r="D1166" s="26" t="s">
        <v>101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26">
        <f t="shared" si="54"/>
        <v>13.906700000000001</v>
      </c>
      <c r="L1166" s="26">
        <f t="shared" si="55"/>
        <v>3.6728000000000001</v>
      </c>
      <c r="M1166" s="26">
        <f t="shared" si="56"/>
        <v>0.29089999999999999</v>
      </c>
    </row>
    <row r="1167" spans="1:13" hidden="1" x14ac:dyDescent="0.3">
      <c r="A1167" s="26">
        <v>22</v>
      </c>
      <c r="B1167" s="26">
        <v>23</v>
      </c>
      <c r="C1167" s="26" t="s">
        <v>108</v>
      </c>
      <c r="D1167" s="26" t="s">
        <v>102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26">
        <f t="shared" si="54"/>
        <v>16.3322</v>
      </c>
      <c r="L1167" s="26">
        <f t="shared" si="55"/>
        <v>3.6728000000000001</v>
      </c>
      <c r="M1167" s="26">
        <f t="shared" si="56"/>
        <v>0.29089999999999999</v>
      </c>
    </row>
    <row r="1168" spans="1:13" hidden="1" x14ac:dyDescent="0.3">
      <c r="A1168" s="26">
        <v>22</v>
      </c>
      <c r="B1168" s="26">
        <v>23</v>
      </c>
      <c r="C1168" s="26" t="s">
        <v>109</v>
      </c>
      <c r="D1168" s="26" t="s">
        <v>101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26">
        <f t="shared" si="54"/>
        <v>24.1069</v>
      </c>
      <c r="L1168" s="26">
        <f t="shared" si="55"/>
        <v>4.82E-2</v>
      </c>
      <c r="M1168" s="26">
        <f t="shared" si="56"/>
        <v>0.21529999999999999</v>
      </c>
    </row>
    <row r="1169" spans="1:13" hidden="1" x14ac:dyDescent="0.3">
      <c r="A1169" s="26">
        <v>22</v>
      </c>
      <c r="B1169" s="26">
        <v>23</v>
      </c>
      <c r="C1169" s="26" t="s">
        <v>109</v>
      </c>
      <c r="D1169" s="26" t="s">
        <v>102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26">
        <f t="shared" si="54"/>
        <v>26.532399999999999</v>
      </c>
      <c r="L1169" s="26">
        <f t="shared" si="55"/>
        <v>4.82E-2</v>
      </c>
      <c r="M1169" s="26">
        <f t="shared" si="56"/>
        <v>0.21529999999999999</v>
      </c>
    </row>
    <row r="1170" spans="1:13" hidden="1" x14ac:dyDescent="0.3">
      <c r="A1170" s="26">
        <v>22</v>
      </c>
      <c r="B1170" s="26">
        <v>23</v>
      </c>
      <c r="C1170" s="26" t="s">
        <v>110</v>
      </c>
      <c r="D1170" s="26" t="s">
        <v>101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26">
        <f t="shared" si="54"/>
        <v>13.906700000000001</v>
      </c>
      <c r="L1170" s="26">
        <f t="shared" si="55"/>
        <v>3.6728000000000001</v>
      </c>
      <c r="M1170" s="26">
        <f t="shared" si="56"/>
        <v>0.29089999999999999</v>
      </c>
    </row>
    <row r="1171" spans="1:13" hidden="1" x14ac:dyDescent="0.3">
      <c r="A1171" s="26">
        <v>22</v>
      </c>
      <c r="B1171" s="26">
        <v>23</v>
      </c>
      <c r="C1171" s="26" t="s">
        <v>110</v>
      </c>
      <c r="D1171" s="26" t="s">
        <v>102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26">
        <f t="shared" si="54"/>
        <v>16.3322</v>
      </c>
      <c r="L1171" s="26">
        <f t="shared" si="55"/>
        <v>3.6728000000000001</v>
      </c>
      <c r="M1171" s="26">
        <f t="shared" si="56"/>
        <v>0.29089999999999999</v>
      </c>
    </row>
    <row r="1172" spans="1:13" hidden="1" x14ac:dyDescent="0.3">
      <c r="A1172" s="26">
        <v>22</v>
      </c>
      <c r="B1172" s="26">
        <v>23</v>
      </c>
      <c r="C1172" s="26" t="s">
        <v>111</v>
      </c>
      <c r="D1172" s="26" t="s">
        <v>101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26">
        <f t="shared" si="54"/>
        <v>24.1069</v>
      </c>
      <c r="L1172" s="26">
        <f t="shared" si="55"/>
        <v>4.82E-2</v>
      </c>
      <c r="M1172" s="26">
        <f t="shared" si="56"/>
        <v>0.21529999999999999</v>
      </c>
    </row>
    <row r="1173" spans="1:13" hidden="1" x14ac:dyDescent="0.3">
      <c r="A1173" s="26">
        <v>22</v>
      </c>
      <c r="B1173" s="26">
        <v>23</v>
      </c>
      <c r="C1173" s="26" t="s">
        <v>111</v>
      </c>
      <c r="D1173" s="26" t="s">
        <v>102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26">
        <f t="shared" si="54"/>
        <v>26.532399999999999</v>
      </c>
      <c r="L1173" s="26">
        <f t="shared" si="55"/>
        <v>4.82E-2</v>
      </c>
      <c r="M1173" s="26">
        <f t="shared" si="56"/>
        <v>0.21529999999999999</v>
      </c>
    </row>
    <row r="1174" spans="1:13" hidden="1" x14ac:dyDescent="0.3">
      <c r="A1174" s="26">
        <v>22</v>
      </c>
      <c r="B1174" s="26">
        <v>23</v>
      </c>
      <c r="C1174" s="26" t="s">
        <v>112</v>
      </c>
      <c r="D1174" s="26" t="s">
        <v>101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26">
        <f t="shared" si="54"/>
        <v>7.7293000000000003</v>
      </c>
      <c r="L1174" s="26">
        <f t="shared" si="55"/>
        <v>5.5998000000000001</v>
      </c>
      <c r="M1174" s="26">
        <f t="shared" si="56"/>
        <v>0.22070000000000001</v>
      </c>
    </row>
    <row r="1175" spans="1:13" hidden="1" x14ac:dyDescent="0.3">
      <c r="A1175" s="26">
        <v>22</v>
      </c>
      <c r="B1175" s="26">
        <v>23</v>
      </c>
      <c r="C1175" s="26" t="s">
        <v>112</v>
      </c>
      <c r="D1175" s="26" t="s">
        <v>102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26">
        <f t="shared" si="54"/>
        <v>10.1548</v>
      </c>
      <c r="L1175" s="26">
        <f t="shared" si="55"/>
        <v>5.5998000000000001</v>
      </c>
      <c r="M1175" s="26">
        <f t="shared" si="56"/>
        <v>0.22070000000000001</v>
      </c>
    </row>
    <row r="1176" spans="1:13" hidden="1" x14ac:dyDescent="0.3">
      <c r="A1176" s="26">
        <v>22</v>
      </c>
      <c r="B1176" s="26">
        <v>23</v>
      </c>
      <c r="C1176" s="26" t="s">
        <v>113</v>
      </c>
      <c r="D1176" s="26" t="s">
        <v>101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26">
        <f t="shared" si="54"/>
        <v>30.284300000000002</v>
      </c>
      <c r="L1176" s="26">
        <f t="shared" si="55"/>
        <v>1.9752000000000001</v>
      </c>
      <c r="M1176" s="26">
        <f t="shared" si="56"/>
        <v>0.14510000000000001</v>
      </c>
    </row>
    <row r="1177" spans="1:13" hidden="1" x14ac:dyDescent="0.3">
      <c r="A1177" s="26">
        <v>22</v>
      </c>
      <c r="B1177" s="26">
        <v>23</v>
      </c>
      <c r="C1177" s="26" t="s">
        <v>113</v>
      </c>
      <c r="D1177" s="26" t="s">
        <v>102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26">
        <f t="shared" si="54"/>
        <v>32.709800000000001</v>
      </c>
      <c r="L1177" s="26">
        <f t="shared" si="55"/>
        <v>1.9752000000000001</v>
      </c>
      <c r="M1177" s="26">
        <f t="shared" si="56"/>
        <v>0.14510000000000001</v>
      </c>
    </row>
    <row r="1178" spans="1:13" hidden="1" x14ac:dyDescent="0.3">
      <c r="A1178" s="26">
        <v>22</v>
      </c>
      <c r="B1178" s="26">
        <v>23</v>
      </c>
      <c r="C1178" s="26" t="s">
        <v>114</v>
      </c>
      <c r="D1178" s="26" t="s">
        <v>101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26">
        <f t="shared" si="54"/>
        <v>7.7293000000000003</v>
      </c>
      <c r="L1178" s="26">
        <f t="shared" si="55"/>
        <v>5.5998000000000001</v>
      </c>
      <c r="M1178" s="26">
        <f t="shared" si="56"/>
        <v>0.22070000000000001</v>
      </c>
    </row>
    <row r="1179" spans="1:13" hidden="1" x14ac:dyDescent="0.3">
      <c r="A1179" s="26">
        <v>22</v>
      </c>
      <c r="B1179" s="26">
        <v>23</v>
      </c>
      <c r="C1179" s="26" t="s">
        <v>114</v>
      </c>
      <c r="D1179" s="26" t="s">
        <v>102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26">
        <f t="shared" si="54"/>
        <v>10.1548</v>
      </c>
      <c r="L1179" s="26">
        <f t="shared" si="55"/>
        <v>5.5998000000000001</v>
      </c>
      <c r="M1179" s="26">
        <f t="shared" si="56"/>
        <v>0.22070000000000001</v>
      </c>
    </row>
    <row r="1180" spans="1:13" hidden="1" x14ac:dyDescent="0.3">
      <c r="A1180" s="26">
        <v>22</v>
      </c>
      <c r="B1180" s="26">
        <v>23</v>
      </c>
      <c r="C1180" s="26" t="s">
        <v>115</v>
      </c>
      <c r="D1180" s="26" t="s">
        <v>101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26">
        <f t="shared" si="54"/>
        <v>30.284300000000002</v>
      </c>
      <c r="L1180" s="26">
        <f t="shared" si="55"/>
        <v>1.9752000000000001</v>
      </c>
      <c r="M1180" s="26">
        <f t="shared" si="56"/>
        <v>0.14510000000000001</v>
      </c>
    </row>
    <row r="1181" spans="1:13" hidden="1" x14ac:dyDescent="0.3">
      <c r="A1181" s="26">
        <v>22</v>
      </c>
      <c r="B1181" s="26">
        <v>23</v>
      </c>
      <c r="C1181" s="26" t="s">
        <v>115</v>
      </c>
      <c r="D1181" s="26" t="s">
        <v>102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26">
        <f t="shared" si="54"/>
        <v>32.709800000000001</v>
      </c>
      <c r="L1181" s="26">
        <f t="shared" si="55"/>
        <v>1.9752000000000001</v>
      </c>
      <c r="M1181" s="26">
        <f t="shared" si="56"/>
        <v>0.14510000000000001</v>
      </c>
    </row>
    <row r="1182" spans="1:13" hidden="1" x14ac:dyDescent="0.3">
      <c r="A1182" s="26">
        <v>22</v>
      </c>
      <c r="B1182" s="26">
        <v>23</v>
      </c>
      <c r="C1182" s="26" t="s">
        <v>116</v>
      </c>
      <c r="D1182" s="26" t="s">
        <v>101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26">
        <f t="shared" si="54"/>
        <v>25.277899999999999</v>
      </c>
      <c r="L1182" s="26">
        <f t="shared" si="55"/>
        <v>5.5486000000000004</v>
      </c>
      <c r="M1182" s="26">
        <f t="shared" si="56"/>
        <v>0.315</v>
      </c>
    </row>
    <row r="1183" spans="1:13" hidden="1" x14ac:dyDescent="0.3">
      <c r="A1183" s="26">
        <v>22</v>
      </c>
      <c r="B1183" s="26">
        <v>23</v>
      </c>
      <c r="C1183" s="26" t="s">
        <v>116</v>
      </c>
      <c r="D1183" s="26" t="s">
        <v>102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26">
        <f t="shared" si="54"/>
        <v>28.511900000000001</v>
      </c>
      <c r="L1183" s="26">
        <f t="shared" si="55"/>
        <v>5.5486000000000004</v>
      </c>
      <c r="M1183" s="26">
        <f t="shared" si="56"/>
        <v>0.315</v>
      </c>
    </row>
    <row r="1184" spans="1:13" hidden="1" x14ac:dyDescent="0.3">
      <c r="A1184" s="26">
        <v>22</v>
      </c>
      <c r="B1184" s="26">
        <v>23</v>
      </c>
      <c r="C1184" s="26" t="s">
        <v>117</v>
      </c>
      <c r="D1184" s="26" t="s">
        <v>101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26">
        <f t="shared" si="54"/>
        <v>35.478099999999998</v>
      </c>
      <c r="L1184" s="26">
        <f t="shared" si="55"/>
        <v>1.8277000000000001</v>
      </c>
      <c r="M1184" s="26">
        <f t="shared" si="56"/>
        <v>0.19120000000000001</v>
      </c>
    </row>
    <row r="1185" spans="1:13" hidden="1" x14ac:dyDescent="0.3">
      <c r="A1185" s="26">
        <v>22</v>
      </c>
      <c r="B1185" s="26">
        <v>23</v>
      </c>
      <c r="C1185" s="26" t="s">
        <v>117</v>
      </c>
      <c r="D1185" s="26" t="s">
        <v>102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26">
        <f t="shared" si="54"/>
        <v>38.7121</v>
      </c>
      <c r="L1185" s="26">
        <f t="shared" si="55"/>
        <v>1.8277000000000001</v>
      </c>
      <c r="M1185" s="26">
        <f t="shared" si="56"/>
        <v>0.19120000000000001</v>
      </c>
    </row>
    <row r="1186" spans="1:13" hidden="1" x14ac:dyDescent="0.3">
      <c r="A1186" s="26">
        <v>22</v>
      </c>
      <c r="B1186" s="26">
        <v>23</v>
      </c>
      <c r="C1186" s="26" t="s">
        <v>118</v>
      </c>
      <c r="D1186" s="26" t="s">
        <v>101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26">
        <f t="shared" si="54"/>
        <v>25.277899999999999</v>
      </c>
      <c r="L1186" s="26">
        <f t="shared" si="55"/>
        <v>5.5486000000000004</v>
      </c>
      <c r="M1186" s="26">
        <f t="shared" si="56"/>
        <v>0.315</v>
      </c>
    </row>
    <row r="1187" spans="1:13" hidden="1" x14ac:dyDescent="0.3">
      <c r="A1187" s="26">
        <v>22</v>
      </c>
      <c r="B1187" s="26">
        <v>23</v>
      </c>
      <c r="C1187" s="26" t="s">
        <v>118</v>
      </c>
      <c r="D1187" s="26" t="s">
        <v>102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26">
        <f t="shared" si="54"/>
        <v>28.511900000000001</v>
      </c>
      <c r="L1187" s="26">
        <f t="shared" si="55"/>
        <v>5.5486000000000004</v>
      </c>
      <c r="M1187" s="26">
        <f t="shared" si="56"/>
        <v>0.315</v>
      </c>
    </row>
    <row r="1188" spans="1:13" hidden="1" x14ac:dyDescent="0.3">
      <c r="A1188" s="26">
        <v>22</v>
      </c>
      <c r="B1188" s="26">
        <v>23</v>
      </c>
      <c r="C1188" s="26" t="s">
        <v>119</v>
      </c>
      <c r="D1188" s="26" t="s">
        <v>101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26">
        <f t="shared" si="54"/>
        <v>35.478099999999998</v>
      </c>
      <c r="L1188" s="26">
        <f t="shared" si="55"/>
        <v>1.8277000000000001</v>
      </c>
      <c r="M1188" s="26">
        <f t="shared" si="56"/>
        <v>0.19120000000000001</v>
      </c>
    </row>
    <row r="1189" spans="1:13" hidden="1" x14ac:dyDescent="0.3">
      <c r="A1189" s="26">
        <v>22</v>
      </c>
      <c r="B1189" s="26">
        <v>23</v>
      </c>
      <c r="C1189" s="26" t="s">
        <v>119</v>
      </c>
      <c r="D1189" s="26" t="s">
        <v>102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26">
        <f t="shared" si="54"/>
        <v>38.7121</v>
      </c>
      <c r="L1189" s="26">
        <f t="shared" si="55"/>
        <v>1.8277000000000001</v>
      </c>
      <c r="M1189" s="26">
        <f t="shared" si="56"/>
        <v>0.19120000000000001</v>
      </c>
    </row>
    <row r="1190" spans="1:13" hidden="1" x14ac:dyDescent="0.3">
      <c r="A1190" s="26">
        <v>22</v>
      </c>
      <c r="B1190" s="26">
        <v>23</v>
      </c>
      <c r="C1190" s="26" t="s">
        <v>120</v>
      </c>
      <c r="D1190" s="26" t="s">
        <v>101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26">
        <f t="shared" si="54"/>
        <v>19.1005</v>
      </c>
      <c r="L1190" s="26">
        <f t="shared" si="55"/>
        <v>7.4756</v>
      </c>
      <c r="M1190" s="26">
        <f t="shared" si="56"/>
        <v>0.24479999999999999</v>
      </c>
    </row>
    <row r="1191" spans="1:13" hidden="1" x14ac:dyDescent="0.3">
      <c r="A1191" s="26">
        <v>22</v>
      </c>
      <c r="B1191" s="26">
        <v>23</v>
      </c>
      <c r="C1191" s="26" t="s">
        <v>120</v>
      </c>
      <c r="D1191" s="26" t="s">
        <v>102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26">
        <f t="shared" si="54"/>
        <v>22.334499999999998</v>
      </c>
      <c r="L1191" s="26">
        <f t="shared" si="55"/>
        <v>7.4756</v>
      </c>
      <c r="M1191" s="26">
        <f t="shared" si="56"/>
        <v>0.24479999999999999</v>
      </c>
    </row>
    <row r="1192" spans="1:13" hidden="1" x14ac:dyDescent="0.3">
      <c r="A1192" s="26">
        <v>22</v>
      </c>
      <c r="B1192" s="26">
        <v>23</v>
      </c>
      <c r="C1192" s="26" t="s">
        <v>121</v>
      </c>
      <c r="D1192" s="26" t="s">
        <v>101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26">
        <f t="shared" si="54"/>
        <v>41.655500000000004</v>
      </c>
      <c r="L1192" s="26">
        <f t="shared" si="55"/>
        <v>9.9299999999999999E-2</v>
      </c>
      <c r="M1192" s="26">
        <f t="shared" si="56"/>
        <v>0.121</v>
      </c>
    </row>
    <row r="1193" spans="1:13" hidden="1" x14ac:dyDescent="0.3">
      <c r="A1193" s="26">
        <v>22</v>
      </c>
      <c r="B1193" s="26">
        <v>23</v>
      </c>
      <c r="C1193" s="26" t="s">
        <v>121</v>
      </c>
      <c r="D1193" s="26" t="s">
        <v>102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26">
        <f t="shared" si="54"/>
        <v>44.889499999999998</v>
      </c>
      <c r="L1193" s="26">
        <f t="shared" si="55"/>
        <v>9.9299999999999999E-2</v>
      </c>
      <c r="M1193" s="26">
        <f t="shared" si="56"/>
        <v>0.121</v>
      </c>
    </row>
    <row r="1194" spans="1:13" hidden="1" x14ac:dyDescent="0.3">
      <c r="A1194" s="26">
        <v>22</v>
      </c>
      <c r="B1194" s="26">
        <v>23</v>
      </c>
      <c r="C1194" s="26" t="s">
        <v>122</v>
      </c>
      <c r="D1194" s="26" t="s">
        <v>101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26">
        <f t="shared" si="54"/>
        <v>19.1005</v>
      </c>
      <c r="L1194" s="26">
        <f t="shared" si="55"/>
        <v>7.4756</v>
      </c>
      <c r="M1194" s="26">
        <f t="shared" si="56"/>
        <v>0.24479999999999999</v>
      </c>
    </row>
    <row r="1195" spans="1:13" hidden="1" x14ac:dyDescent="0.3">
      <c r="A1195" s="26">
        <v>22</v>
      </c>
      <c r="B1195" s="26">
        <v>23</v>
      </c>
      <c r="C1195" s="26" t="s">
        <v>122</v>
      </c>
      <c r="D1195" s="26" t="s">
        <v>102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26">
        <f t="shared" si="54"/>
        <v>22.334499999999998</v>
      </c>
      <c r="L1195" s="26">
        <f t="shared" si="55"/>
        <v>7.4756</v>
      </c>
      <c r="M1195" s="26">
        <f t="shared" si="56"/>
        <v>0.24479999999999999</v>
      </c>
    </row>
    <row r="1196" spans="1:13" hidden="1" x14ac:dyDescent="0.3">
      <c r="A1196" s="26">
        <v>22</v>
      </c>
      <c r="B1196" s="26">
        <v>23</v>
      </c>
      <c r="C1196" s="26" t="s">
        <v>123</v>
      </c>
      <c r="D1196" s="26" t="s">
        <v>101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26">
        <f t="shared" si="54"/>
        <v>41.655500000000004</v>
      </c>
      <c r="L1196" s="26">
        <f t="shared" si="55"/>
        <v>9.9299999999999999E-2</v>
      </c>
      <c r="M1196" s="26">
        <f t="shared" si="56"/>
        <v>0.121</v>
      </c>
    </row>
    <row r="1197" spans="1:13" hidden="1" x14ac:dyDescent="0.3">
      <c r="A1197" s="26">
        <v>22</v>
      </c>
      <c r="B1197" s="26">
        <v>23</v>
      </c>
      <c r="C1197" s="26" t="s">
        <v>123</v>
      </c>
      <c r="D1197" s="26" t="s">
        <v>102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26">
        <f t="shared" si="54"/>
        <v>44.889499999999998</v>
      </c>
      <c r="L1197" s="26">
        <f t="shared" si="55"/>
        <v>9.9299999999999999E-2</v>
      </c>
      <c r="M1197" s="26">
        <f t="shared" si="56"/>
        <v>0.121</v>
      </c>
    </row>
    <row r="1198" spans="1:13" hidden="1" x14ac:dyDescent="0.3">
      <c r="A1198" s="26">
        <v>22</v>
      </c>
      <c r="B1198" s="26">
        <v>23</v>
      </c>
      <c r="C1198" s="26" t="s">
        <v>124</v>
      </c>
      <c r="D1198" s="26" t="s">
        <v>101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26">
        <f t="shared" si="54"/>
        <v>7.7293000000000003</v>
      </c>
      <c r="L1198" s="26">
        <f t="shared" si="55"/>
        <v>7.4756</v>
      </c>
      <c r="M1198" s="26">
        <f t="shared" si="56"/>
        <v>0.315</v>
      </c>
    </row>
    <row r="1199" spans="1:13" hidden="1" x14ac:dyDescent="0.3">
      <c r="A1199" s="26">
        <v>22</v>
      </c>
      <c r="B1199" s="26">
        <v>23</v>
      </c>
      <c r="C1199" s="26" t="s">
        <v>124</v>
      </c>
      <c r="D1199" s="26" t="s">
        <v>102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26">
        <f t="shared" si="54"/>
        <v>10.1548</v>
      </c>
      <c r="L1199" s="26">
        <f t="shared" si="55"/>
        <v>7.4756</v>
      </c>
      <c r="M1199" s="26">
        <f t="shared" si="56"/>
        <v>0.315</v>
      </c>
    </row>
    <row r="1200" spans="1:13" hidden="1" x14ac:dyDescent="0.3">
      <c r="A1200" s="26">
        <v>22</v>
      </c>
      <c r="B1200" s="26">
        <v>23</v>
      </c>
      <c r="C1200" s="26" t="s">
        <v>125</v>
      </c>
      <c r="D1200" s="26" t="s">
        <v>101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26">
        <f t="shared" si="54"/>
        <v>41.655500000000004</v>
      </c>
      <c r="L1200" s="26">
        <f t="shared" si="55"/>
        <v>1.9752000000000001</v>
      </c>
      <c r="M1200" s="26">
        <f t="shared" si="56"/>
        <v>0.21529999999999999</v>
      </c>
    </row>
    <row r="1201" spans="1:13" hidden="1" x14ac:dyDescent="0.3">
      <c r="A1201" s="26">
        <v>22</v>
      </c>
      <c r="B1201" s="26">
        <v>23</v>
      </c>
      <c r="C1201" s="26" t="s">
        <v>125</v>
      </c>
      <c r="D1201" s="26" t="s">
        <v>102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26">
        <f t="shared" si="54"/>
        <v>44.889499999999998</v>
      </c>
      <c r="L1201" s="26">
        <f t="shared" si="55"/>
        <v>1.9752000000000001</v>
      </c>
      <c r="M1201" s="26">
        <f t="shared" si="56"/>
        <v>0.21529999999999999</v>
      </c>
    </row>
    <row r="1202" spans="1:13" hidden="1" x14ac:dyDescent="0.3">
      <c r="A1202" s="26">
        <v>21</v>
      </c>
      <c r="B1202" s="26">
        <v>5</v>
      </c>
      <c r="C1202" s="26" t="s">
        <v>85</v>
      </c>
      <c r="D1202" s="26" t="s">
        <v>101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26">
        <f t="shared" si="54"/>
        <v>55.792700000000004</v>
      </c>
      <c r="L1202" s="26">
        <f t="shared" si="55"/>
        <v>6.0244999999999997</v>
      </c>
      <c r="M1202" s="26">
        <f t="shared" si="56"/>
        <v>0.56320000000000003</v>
      </c>
    </row>
    <row r="1203" spans="1:13" hidden="1" x14ac:dyDescent="0.3">
      <c r="A1203" s="26">
        <v>21</v>
      </c>
      <c r="B1203" s="26">
        <v>5</v>
      </c>
      <c r="C1203" s="26" t="s">
        <v>85</v>
      </c>
      <c r="D1203" s="26" t="s">
        <v>102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26">
        <f t="shared" si="54"/>
        <v>63.338700000000003</v>
      </c>
      <c r="L1203" s="26">
        <f t="shared" si="55"/>
        <v>6.0244999999999997</v>
      </c>
      <c r="M1203" s="26">
        <f t="shared" si="56"/>
        <v>0.56320000000000003</v>
      </c>
    </row>
    <row r="1204" spans="1:13" hidden="1" x14ac:dyDescent="0.3">
      <c r="A1204" s="26">
        <v>21</v>
      </c>
      <c r="B1204" s="26">
        <v>5</v>
      </c>
      <c r="C1204" s="26" t="s">
        <v>86</v>
      </c>
      <c r="D1204" s="26" t="s">
        <v>101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26">
        <f t="shared" si="54"/>
        <v>12.9886</v>
      </c>
      <c r="L1204" s="26">
        <f t="shared" si="55"/>
        <v>1.2927999999999999</v>
      </c>
      <c r="M1204" s="26">
        <f t="shared" si="56"/>
        <v>0.24610000000000001</v>
      </c>
    </row>
    <row r="1205" spans="1:13" hidden="1" x14ac:dyDescent="0.3">
      <c r="A1205" s="26">
        <v>21</v>
      </c>
      <c r="B1205" s="26">
        <v>5</v>
      </c>
      <c r="C1205" s="26" t="s">
        <v>86</v>
      </c>
      <c r="D1205" s="26" t="s">
        <v>102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26">
        <f t="shared" si="54"/>
        <v>12.9886</v>
      </c>
      <c r="L1205" s="26">
        <f t="shared" si="55"/>
        <v>1.2927999999999999</v>
      </c>
      <c r="M1205" s="26">
        <f t="shared" si="56"/>
        <v>0.24610000000000001</v>
      </c>
    </row>
    <row r="1206" spans="1:13" hidden="1" x14ac:dyDescent="0.3">
      <c r="A1206" s="26">
        <v>21</v>
      </c>
      <c r="B1206" s="26">
        <v>5</v>
      </c>
      <c r="C1206" s="26" t="s">
        <v>103</v>
      </c>
      <c r="D1206" s="26" t="s">
        <v>101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26">
        <f t="shared" si="54"/>
        <v>26.294699999999999</v>
      </c>
      <c r="L1206" s="26">
        <f t="shared" si="55"/>
        <v>27.883600000000001</v>
      </c>
      <c r="M1206" s="26">
        <f t="shared" si="56"/>
        <v>1.3166</v>
      </c>
    </row>
    <row r="1207" spans="1:13" hidden="1" x14ac:dyDescent="0.3">
      <c r="A1207" s="26">
        <v>21</v>
      </c>
      <c r="B1207" s="26">
        <v>5</v>
      </c>
      <c r="C1207" s="26" t="s">
        <v>103</v>
      </c>
      <c r="D1207" s="26" t="s">
        <v>102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26">
        <f t="shared" si="54"/>
        <v>26.294699999999999</v>
      </c>
      <c r="L1207" s="26">
        <f t="shared" si="55"/>
        <v>27.883600000000001</v>
      </c>
      <c r="M1207" s="26">
        <f t="shared" si="56"/>
        <v>1.3166</v>
      </c>
    </row>
    <row r="1208" spans="1:13" hidden="1" x14ac:dyDescent="0.3">
      <c r="A1208" s="26">
        <v>21</v>
      </c>
      <c r="B1208" s="26">
        <v>5</v>
      </c>
      <c r="C1208" s="26" t="s">
        <v>104</v>
      </c>
      <c r="D1208" s="26" t="s">
        <v>101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26">
        <f t="shared" si="54"/>
        <v>8.5229999999999997</v>
      </c>
      <c r="L1208" s="26">
        <f t="shared" si="55"/>
        <v>9.7240000000000002</v>
      </c>
      <c r="M1208" s="26">
        <f t="shared" si="56"/>
        <v>0.86770000000000003</v>
      </c>
    </row>
    <row r="1209" spans="1:13" hidden="1" x14ac:dyDescent="0.3">
      <c r="A1209" s="26">
        <v>21</v>
      </c>
      <c r="B1209" s="26">
        <v>5</v>
      </c>
      <c r="C1209" s="26" t="s">
        <v>104</v>
      </c>
      <c r="D1209" s="26" t="s">
        <v>102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26">
        <f t="shared" si="54"/>
        <v>8.5229999999999997</v>
      </c>
      <c r="L1209" s="26">
        <f t="shared" si="55"/>
        <v>9.7240000000000002</v>
      </c>
      <c r="M1209" s="26">
        <f t="shared" si="56"/>
        <v>0.86770000000000003</v>
      </c>
    </row>
    <row r="1210" spans="1:13" hidden="1" x14ac:dyDescent="0.3">
      <c r="A1210" s="26">
        <v>21</v>
      </c>
      <c r="B1210" s="26">
        <v>5</v>
      </c>
      <c r="C1210" s="26" t="s">
        <v>105</v>
      </c>
      <c r="D1210" s="26" t="s">
        <v>101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26">
        <f t="shared" si="54"/>
        <v>68.781199999999998</v>
      </c>
      <c r="L1210" s="26">
        <f t="shared" si="55"/>
        <v>7.3173000000000004</v>
      </c>
      <c r="M1210" s="26">
        <f t="shared" si="56"/>
        <v>0.80930000000000002</v>
      </c>
    </row>
    <row r="1211" spans="1:13" hidden="1" x14ac:dyDescent="0.3">
      <c r="A1211" s="26">
        <v>21</v>
      </c>
      <c r="B1211" s="26">
        <v>5</v>
      </c>
      <c r="C1211" s="26" t="s">
        <v>105</v>
      </c>
      <c r="D1211" s="26" t="s">
        <v>102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26">
        <f t="shared" si="54"/>
        <v>76.327200000000005</v>
      </c>
      <c r="L1211" s="26">
        <f t="shared" si="55"/>
        <v>7.3173000000000004</v>
      </c>
      <c r="M1211" s="26">
        <f t="shared" si="56"/>
        <v>0.80930000000000002</v>
      </c>
    </row>
    <row r="1212" spans="1:13" hidden="1" x14ac:dyDescent="0.3">
      <c r="A1212" s="26">
        <v>21</v>
      </c>
      <c r="B1212" s="26">
        <v>5</v>
      </c>
      <c r="C1212" s="26" t="s">
        <v>106</v>
      </c>
      <c r="D1212" s="26" t="s">
        <v>101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26">
        <f t="shared" si="54"/>
        <v>78.109700000000004</v>
      </c>
      <c r="L1212" s="26">
        <f t="shared" si="55"/>
        <v>8.4343000000000004</v>
      </c>
      <c r="M1212" s="26">
        <f t="shared" si="56"/>
        <v>0.78839999999999999</v>
      </c>
    </row>
    <row r="1213" spans="1:13" hidden="1" x14ac:dyDescent="0.3">
      <c r="A1213" s="26">
        <v>21</v>
      </c>
      <c r="B1213" s="26">
        <v>5</v>
      </c>
      <c r="C1213" s="26" t="s">
        <v>106</v>
      </c>
      <c r="D1213" s="26" t="s">
        <v>102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26">
        <f t="shared" si="54"/>
        <v>88.674099999999996</v>
      </c>
      <c r="L1213" s="26">
        <f t="shared" si="55"/>
        <v>8.4343000000000004</v>
      </c>
      <c r="M1213" s="26">
        <f t="shared" si="56"/>
        <v>0.78839999999999999</v>
      </c>
    </row>
    <row r="1214" spans="1:13" hidden="1" x14ac:dyDescent="0.3">
      <c r="A1214" s="26">
        <v>21</v>
      </c>
      <c r="B1214" s="26">
        <v>5</v>
      </c>
      <c r="C1214" s="26" t="s">
        <v>107</v>
      </c>
      <c r="D1214" s="26" t="s">
        <v>101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26">
        <f t="shared" si="54"/>
        <v>87.732900000000001</v>
      </c>
      <c r="L1214" s="26">
        <f t="shared" si="55"/>
        <v>9.2978000000000005</v>
      </c>
      <c r="M1214" s="26">
        <f t="shared" si="56"/>
        <v>1.0694999999999999</v>
      </c>
    </row>
    <row r="1215" spans="1:13" hidden="1" x14ac:dyDescent="0.3">
      <c r="A1215" s="26">
        <v>21</v>
      </c>
      <c r="B1215" s="26">
        <v>5</v>
      </c>
      <c r="C1215" s="26" t="s">
        <v>107</v>
      </c>
      <c r="D1215" s="26" t="s">
        <v>102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26">
        <f t="shared" si="54"/>
        <v>96.7881</v>
      </c>
      <c r="L1215" s="26">
        <f t="shared" si="55"/>
        <v>9.2978000000000005</v>
      </c>
      <c r="M1215" s="26">
        <f t="shared" si="56"/>
        <v>1.0694999999999999</v>
      </c>
    </row>
    <row r="1216" spans="1:13" hidden="1" x14ac:dyDescent="0.3">
      <c r="A1216" s="26">
        <v>21</v>
      </c>
      <c r="B1216" s="26">
        <v>5</v>
      </c>
      <c r="C1216" s="26" t="s">
        <v>108</v>
      </c>
      <c r="D1216" s="26" t="s">
        <v>101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26">
        <f t="shared" si="54"/>
        <v>13.4008</v>
      </c>
      <c r="L1216" s="26">
        <f t="shared" si="55"/>
        <v>44.459200000000003</v>
      </c>
      <c r="M1216" s="26">
        <f t="shared" si="56"/>
        <v>1.3365</v>
      </c>
    </row>
    <row r="1217" spans="1:13" hidden="1" x14ac:dyDescent="0.3">
      <c r="A1217" s="26">
        <v>21</v>
      </c>
      <c r="B1217" s="26">
        <v>5</v>
      </c>
      <c r="C1217" s="26" t="s">
        <v>108</v>
      </c>
      <c r="D1217" s="26" t="s">
        <v>102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26">
        <f t="shared" si="54"/>
        <v>20.1922</v>
      </c>
      <c r="L1217" s="26">
        <f t="shared" si="55"/>
        <v>44.459200000000003</v>
      </c>
      <c r="M1217" s="26">
        <f t="shared" si="56"/>
        <v>1.3365</v>
      </c>
    </row>
    <row r="1218" spans="1:13" hidden="1" x14ac:dyDescent="0.3">
      <c r="A1218" s="26">
        <v>21</v>
      </c>
      <c r="B1218" s="26">
        <v>5</v>
      </c>
      <c r="C1218" s="26" t="s">
        <v>109</v>
      </c>
      <c r="D1218" s="26" t="s">
        <v>101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26">
        <f t="shared" si="54"/>
        <v>87.025999999999996</v>
      </c>
      <c r="L1218" s="26">
        <f t="shared" si="55"/>
        <v>33.615000000000002</v>
      </c>
      <c r="M1218" s="26">
        <f t="shared" si="56"/>
        <v>2.3502000000000001</v>
      </c>
    </row>
    <row r="1219" spans="1:13" hidden="1" x14ac:dyDescent="0.3">
      <c r="A1219" s="26">
        <v>21</v>
      </c>
      <c r="B1219" s="26">
        <v>5</v>
      </c>
      <c r="C1219" s="26" t="s">
        <v>109</v>
      </c>
      <c r="D1219" s="26" t="s">
        <v>102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26">
        <f t="shared" ref="K1219:K1282" si="57">ABS(E1219)</f>
        <v>93.817400000000006</v>
      </c>
      <c r="L1219" s="26">
        <f t="shared" ref="L1219:L1282" si="58">ABS(F1219)</f>
        <v>33.615000000000002</v>
      </c>
      <c r="M1219" s="26">
        <f t="shared" ref="M1219:M1282" si="59">ABS(G1219)</f>
        <v>2.3502000000000001</v>
      </c>
    </row>
    <row r="1220" spans="1:13" hidden="1" x14ac:dyDescent="0.3">
      <c r="A1220" s="26">
        <v>21</v>
      </c>
      <c r="B1220" s="26">
        <v>5</v>
      </c>
      <c r="C1220" s="26" t="s">
        <v>110</v>
      </c>
      <c r="D1220" s="26" t="s">
        <v>101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26">
        <f t="shared" si="57"/>
        <v>13.4008</v>
      </c>
      <c r="L1220" s="26">
        <f t="shared" si="58"/>
        <v>44.459200000000003</v>
      </c>
      <c r="M1220" s="26">
        <f t="shared" si="59"/>
        <v>1.3365</v>
      </c>
    </row>
    <row r="1221" spans="1:13" hidden="1" x14ac:dyDescent="0.3">
      <c r="A1221" s="26">
        <v>21</v>
      </c>
      <c r="B1221" s="26">
        <v>5</v>
      </c>
      <c r="C1221" s="26" t="s">
        <v>110</v>
      </c>
      <c r="D1221" s="26" t="s">
        <v>102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26">
        <f t="shared" si="57"/>
        <v>20.1922</v>
      </c>
      <c r="L1221" s="26">
        <f t="shared" si="58"/>
        <v>44.459200000000003</v>
      </c>
      <c r="M1221" s="26">
        <f t="shared" si="59"/>
        <v>1.3365</v>
      </c>
    </row>
    <row r="1222" spans="1:13" hidden="1" x14ac:dyDescent="0.3">
      <c r="A1222" s="26">
        <v>21</v>
      </c>
      <c r="B1222" s="26">
        <v>5</v>
      </c>
      <c r="C1222" s="26" t="s">
        <v>111</v>
      </c>
      <c r="D1222" s="26" t="s">
        <v>101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26">
        <f t="shared" si="57"/>
        <v>87.025999999999996</v>
      </c>
      <c r="L1222" s="26">
        <f t="shared" si="58"/>
        <v>33.615000000000002</v>
      </c>
      <c r="M1222" s="26">
        <f t="shared" si="59"/>
        <v>2.3502000000000001</v>
      </c>
    </row>
    <row r="1223" spans="1:13" hidden="1" x14ac:dyDescent="0.3">
      <c r="A1223" s="26">
        <v>21</v>
      </c>
      <c r="B1223" s="26">
        <v>5</v>
      </c>
      <c r="C1223" s="26" t="s">
        <v>111</v>
      </c>
      <c r="D1223" s="26" t="s">
        <v>102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26">
        <f t="shared" si="57"/>
        <v>93.817400000000006</v>
      </c>
      <c r="L1223" s="26">
        <f t="shared" si="58"/>
        <v>33.615000000000002</v>
      </c>
      <c r="M1223" s="26">
        <f t="shared" si="59"/>
        <v>2.3502000000000001</v>
      </c>
    </row>
    <row r="1224" spans="1:13" hidden="1" x14ac:dyDescent="0.3">
      <c r="A1224" s="26">
        <v>21</v>
      </c>
      <c r="B1224" s="26">
        <v>5</v>
      </c>
      <c r="C1224" s="26" t="s">
        <v>112</v>
      </c>
      <c r="D1224" s="26" t="s">
        <v>101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26">
        <f t="shared" si="57"/>
        <v>38.281199999999998</v>
      </c>
      <c r="L1224" s="26">
        <f t="shared" si="58"/>
        <v>19.035599999999999</v>
      </c>
      <c r="M1224" s="26">
        <f t="shared" si="59"/>
        <v>0.70789999999999997</v>
      </c>
    </row>
    <row r="1225" spans="1:13" hidden="1" x14ac:dyDescent="0.3">
      <c r="A1225" s="26">
        <v>21</v>
      </c>
      <c r="B1225" s="26">
        <v>5</v>
      </c>
      <c r="C1225" s="26" t="s">
        <v>112</v>
      </c>
      <c r="D1225" s="26" t="s">
        <v>102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26">
        <f t="shared" si="57"/>
        <v>45.072600000000001</v>
      </c>
      <c r="L1225" s="26">
        <f t="shared" si="58"/>
        <v>19.035599999999999</v>
      </c>
      <c r="M1225" s="26">
        <f t="shared" si="59"/>
        <v>0.70789999999999997</v>
      </c>
    </row>
    <row r="1226" spans="1:13" hidden="1" x14ac:dyDescent="0.3">
      <c r="A1226" s="26">
        <v>21</v>
      </c>
      <c r="B1226" s="26">
        <v>5</v>
      </c>
      <c r="C1226" s="26" t="s">
        <v>113</v>
      </c>
      <c r="D1226" s="26" t="s">
        <v>101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26">
        <f t="shared" si="57"/>
        <v>62.145600000000002</v>
      </c>
      <c r="L1226" s="26">
        <f t="shared" si="58"/>
        <v>8.1914999999999996</v>
      </c>
      <c r="M1226" s="26">
        <f t="shared" si="59"/>
        <v>1.7216</v>
      </c>
    </row>
    <row r="1227" spans="1:13" hidden="1" x14ac:dyDescent="0.3">
      <c r="A1227" s="26">
        <v>21</v>
      </c>
      <c r="B1227" s="26">
        <v>5</v>
      </c>
      <c r="C1227" s="26" t="s">
        <v>113</v>
      </c>
      <c r="D1227" s="26" t="s">
        <v>102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26">
        <f t="shared" si="57"/>
        <v>68.936999999999998</v>
      </c>
      <c r="L1227" s="26">
        <f t="shared" si="58"/>
        <v>8.1914999999999996</v>
      </c>
      <c r="M1227" s="26">
        <f t="shared" si="59"/>
        <v>1.7216</v>
      </c>
    </row>
    <row r="1228" spans="1:13" hidden="1" x14ac:dyDescent="0.3">
      <c r="A1228" s="26">
        <v>21</v>
      </c>
      <c r="B1228" s="26">
        <v>5</v>
      </c>
      <c r="C1228" s="26" t="s">
        <v>114</v>
      </c>
      <c r="D1228" s="26" t="s">
        <v>101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26">
        <f t="shared" si="57"/>
        <v>38.281199999999998</v>
      </c>
      <c r="L1228" s="26">
        <f t="shared" si="58"/>
        <v>19.035599999999999</v>
      </c>
      <c r="M1228" s="26">
        <f t="shared" si="59"/>
        <v>0.70789999999999997</v>
      </c>
    </row>
    <row r="1229" spans="1:13" hidden="1" x14ac:dyDescent="0.3">
      <c r="A1229" s="26">
        <v>21</v>
      </c>
      <c r="B1229" s="26">
        <v>5</v>
      </c>
      <c r="C1229" s="26" t="s">
        <v>114</v>
      </c>
      <c r="D1229" s="26" t="s">
        <v>102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26">
        <f t="shared" si="57"/>
        <v>45.072600000000001</v>
      </c>
      <c r="L1229" s="26">
        <f t="shared" si="58"/>
        <v>19.035599999999999</v>
      </c>
      <c r="M1229" s="26">
        <f t="shared" si="59"/>
        <v>0.70789999999999997</v>
      </c>
    </row>
    <row r="1230" spans="1:13" hidden="1" x14ac:dyDescent="0.3">
      <c r="A1230" s="26">
        <v>21</v>
      </c>
      <c r="B1230" s="26">
        <v>5</v>
      </c>
      <c r="C1230" s="26" t="s">
        <v>115</v>
      </c>
      <c r="D1230" s="26" t="s">
        <v>101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26">
        <f t="shared" si="57"/>
        <v>62.145600000000002</v>
      </c>
      <c r="L1230" s="26">
        <f t="shared" si="58"/>
        <v>8.1914999999999996</v>
      </c>
      <c r="M1230" s="26">
        <f t="shared" si="59"/>
        <v>1.7216</v>
      </c>
    </row>
    <row r="1231" spans="1:13" hidden="1" x14ac:dyDescent="0.3">
      <c r="A1231" s="26">
        <v>21</v>
      </c>
      <c r="B1231" s="26">
        <v>5</v>
      </c>
      <c r="C1231" s="26" t="s">
        <v>115</v>
      </c>
      <c r="D1231" s="26" t="s">
        <v>102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26">
        <f t="shared" si="57"/>
        <v>68.936999999999998</v>
      </c>
      <c r="L1231" s="26">
        <f t="shared" si="58"/>
        <v>8.1914999999999996</v>
      </c>
      <c r="M1231" s="26">
        <f t="shared" si="59"/>
        <v>1.7216</v>
      </c>
    </row>
    <row r="1232" spans="1:13" hidden="1" x14ac:dyDescent="0.3">
      <c r="A1232" s="26">
        <v>21</v>
      </c>
      <c r="B1232" s="26">
        <v>5</v>
      </c>
      <c r="C1232" s="26" t="s">
        <v>116</v>
      </c>
      <c r="D1232" s="26" t="s">
        <v>101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26">
        <f t="shared" si="57"/>
        <v>43.127099999999999</v>
      </c>
      <c r="L1232" s="26">
        <f t="shared" si="58"/>
        <v>47.5593</v>
      </c>
      <c r="M1232" s="26">
        <f t="shared" si="59"/>
        <v>0.9214</v>
      </c>
    </row>
    <row r="1233" spans="1:13" hidden="1" x14ac:dyDescent="0.3">
      <c r="A1233" s="26">
        <v>21</v>
      </c>
      <c r="B1233" s="26">
        <v>5</v>
      </c>
      <c r="C1233" s="26" t="s">
        <v>116</v>
      </c>
      <c r="D1233" s="26" t="s">
        <v>102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26">
        <f t="shared" si="57"/>
        <v>52.182299999999998</v>
      </c>
      <c r="L1233" s="26">
        <f t="shared" si="58"/>
        <v>47.5593</v>
      </c>
      <c r="M1233" s="26">
        <f t="shared" si="59"/>
        <v>0.9214</v>
      </c>
    </row>
    <row r="1234" spans="1:13" hidden="1" x14ac:dyDescent="0.3">
      <c r="A1234" s="26">
        <v>21</v>
      </c>
      <c r="B1234" s="26">
        <v>5</v>
      </c>
      <c r="C1234" s="26" t="s">
        <v>117</v>
      </c>
      <c r="D1234" s="26" t="s">
        <v>101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26">
        <f t="shared" si="57"/>
        <v>116.75239999999999</v>
      </c>
      <c r="L1234" s="26">
        <f t="shared" si="58"/>
        <v>30.514900000000001</v>
      </c>
      <c r="M1234" s="26">
        <f t="shared" si="59"/>
        <v>2.7652000000000001</v>
      </c>
    </row>
    <row r="1235" spans="1:13" hidden="1" x14ac:dyDescent="0.3">
      <c r="A1235" s="26">
        <v>21</v>
      </c>
      <c r="B1235" s="26">
        <v>5</v>
      </c>
      <c r="C1235" s="26" t="s">
        <v>117</v>
      </c>
      <c r="D1235" s="26" t="s">
        <v>102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26">
        <f t="shared" si="57"/>
        <v>125.80759999999999</v>
      </c>
      <c r="L1235" s="26">
        <f t="shared" si="58"/>
        <v>30.514900000000001</v>
      </c>
      <c r="M1235" s="26">
        <f t="shared" si="59"/>
        <v>2.7652000000000001</v>
      </c>
    </row>
    <row r="1236" spans="1:13" hidden="1" x14ac:dyDescent="0.3">
      <c r="A1236" s="26">
        <v>21</v>
      </c>
      <c r="B1236" s="26">
        <v>5</v>
      </c>
      <c r="C1236" s="26" t="s">
        <v>118</v>
      </c>
      <c r="D1236" s="26" t="s">
        <v>101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26">
        <f t="shared" si="57"/>
        <v>43.127099999999999</v>
      </c>
      <c r="L1236" s="26">
        <f t="shared" si="58"/>
        <v>47.5593</v>
      </c>
      <c r="M1236" s="26">
        <f t="shared" si="59"/>
        <v>0.9214</v>
      </c>
    </row>
    <row r="1237" spans="1:13" hidden="1" x14ac:dyDescent="0.3">
      <c r="A1237" s="26">
        <v>21</v>
      </c>
      <c r="B1237" s="26">
        <v>5</v>
      </c>
      <c r="C1237" s="26" t="s">
        <v>118</v>
      </c>
      <c r="D1237" s="26" t="s">
        <v>102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26">
        <f t="shared" si="57"/>
        <v>52.182299999999998</v>
      </c>
      <c r="L1237" s="26">
        <f t="shared" si="58"/>
        <v>47.5593</v>
      </c>
      <c r="M1237" s="26">
        <f t="shared" si="59"/>
        <v>0.9214</v>
      </c>
    </row>
    <row r="1238" spans="1:13" hidden="1" x14ac:dyDescent="0.3">
      <c r="A1238" s="26">
        <v>21</v>
      </c>
      <c r="B1238" s="26">
        <v>5</v>
      </c>
      <c r="C1238" s="26" t="s">
        <v>119</v>
      </c>
      <c r="D1238" s="26" t="s">
        <v>101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26">
        <f t="shared" si="57"/>
        <v>116.75239999999999</v>
      </c>
      <c r="L1238" s="26">
        <f t="shared" si="58"/>
        <v>30.514900000000001</v>
      </c>
      <c r="M1238" s="26">
        <f t="shared" si="59"/>
        <v>2.7652000000000001</v>
      </c>
    </row>
    <row r="1239" spans="1:13" hidden="1" x14ac:dyDescent="0.3">
      <c r="A1239" s="26">
        <v>21</v>
      </c>
      <c r="B1239" s="26">
        <v>5</v>
      </c>
      <c r="C1239" s="26" t="s">
        <v>119</v>
      </c>
      <c r="D1239" s="26" t="s">
        <v>102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26">
        <f t="shared" si="57"/>
        <v>125.80759999999999</v>
      </c>
      <c r="L1239" s="26">
        <f t="shared" si="58"/>
        <v>30.514900000000001</v>
      </c>
      <c r="M1239" s="26">
        <f t="shared" si="59"/>
        <v>2.7652000000000001</v>
      </c>
    </row>
    <row r="1240" spans="1:13" hidden="1" x14ac:dyDescent="0.3">
      <c r="A1240" s="26">
        <v>21</v>
      </c>
      <c r="B1240" s="26">
        <v>5</v>
      </c>
      <c r="C1240" s="26" t="s">
        <v>120</v>
      </c>
      <c r="D1240" s="26" t="s">
        <v>101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26">
        <f t="shared" si="57"/>
        <v>68.007499999999993</v>
      </c>
      <c r="L1240" s="26">
        <f t="shared" si="58"/>
        <v>22.1357</v>
      </c>
      <c r="M1240" s="26">
        <f t="shared" si="59"/>
        <v>0.2928</v>
      </c>
    </row>
    <row r="1241" spans="1:13" hidden="1" x14ac:dyDescent="0.3">
      <c r="A1241" s="26">
        <v>21</v>
      </c>
      <c r="B1241" s="26">
        <v>5</v>
      </c>
      <c r="C1241" s="26" t="s">
        <v>120</v>
      </c>
      <c r="D1241" s="26" t="s">
        <v>102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26">
        <f t="shared" si="57"/>
        <v>77.062700000000007</v>
      </c>
      <c r="L1241" s="26">
        <f t="shared" si="58"/>
        <v>22.1357</v>
      </c>
      <c r="M1241" s="26">
        <f t="shared" si="59"/>
        <v>0.2928</v>
      </c>
    </row>
    <row r="1242" spans="1:13" hidden="1" x14ac:dyDescent="0.3">
      <c r="A1242" s="26">
        <v>21</v>
      </c>
      <c r="B1242" s="26">
        <v>5</v>
      </c>
      <c r="C1242" s="26" t="s">
        <v>121</v>
      </c>
      <c r="D1242" s="26" t="s">
        <v>101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26">
        <f t="shared" si="57"/>
        <v>91.872</v>
      </c>
      <c r="L1242" s="26">
        <f t="shared" si="58"/>
        <v>5.0914000000000001</v>
      </c>
      <c r="M1242" s="26">
        <f t="shared" si="59"/>
        <v>2.1366000000000001</v>
      </c>
    </row>
    <row r="1243" spans="1:13" hidden="1" x14ac:dyDescent="0.3">
      <c r="A1243" s="26">
        <v>21</v>
      </c>
      <c r="B1243" s="26">
        <v>5</v>
      </c>
      <c r="C1243" s="26" t="s">
        <v>121</v>
      </c>
      <c r="D1243" s="26" t="s">
        <v>102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26">
        <f t="shared" si="57"/>
        <v>100.9272</v>
      </c>
      <c r="L1243" s="26">
        <f t="shared" si="58"/>
        <v>5.0914000000000001</v>
      </c>
      <c r="M1243" s="26">
        <f t="shared" si="59"/>
        <v>2.1366000000000001</v>
      </c>
    </row>
    <row r="1244" spans="1:13" hidden="1" x14ac:dyDescent="0.3">
      <c r="A1244" s="26">
        <v>21</v>
      </c>
      <c r="B1244" s="26">
        <v>5</v>
      </c>
      <c r="C1244" s="26" t="s">
        <v>122</v>
      </c>
      <c r="D1244" s="26" t="s">
        <v>101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26">
        <f t="shared" si="57"/>
        <v>68.007499999999993</v>
      </c>
      <c r="L1244" s="26">
        <f t="shared" si="58"/>
        <v>22.1357</v>
      </c>
      <c r="M1244" s="26">
        <f t="shared" si="59"/>
        <v>0.2928</v>
      </c>
    </row>
    <row r="1245" spans="1:13" hidden="1" x14ac:dyDescent="0.3">
      <c r="A1245" s="26">
        <v>21</v>
      </c>
      <c r="B1245" s="26">
        <v>5</v>
      </c>
      <c r="C1245" s="26" t="s">
        <v>122</v>
      </c>
      <c r="D1245" s="26" t="s">
        <v>102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26">
        <f t="shared" si="57"/>
        <v>77.062700000000007</v>
      </c>
      <c r="L1245" s="26">
        <f t="shared" si="58"/>
        <v>22.1357</v>
      </c>
      <c r="M1245" s="26">
        <f t="shared" si="59"/>
        <v>0.2928</v>
      </c>
    </row>
    <row r="1246" spans="1:13" hidden="1" x14ac:dyDescent="0.3">
      <c r="A1246" s="26">
        <v>21</v>
      </c>
      <c r="B1246" s="26">
        <v>5</v>
      </c>
      <c r="C1246" s="26" t="s">
        <v>123</v>
      </c>
      <c r="D1246" s="26" t="s">
        <v>101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26">
        <f t="shared" si="57"/>
        <v>91.872</v>
      </c>
      <c r="L1246" s="26">
        <f t="shared" si="58"/>
        <v>5.0914000000000001</v>
      </c>
      <c r="M1246" s="26">
        <f t="shared" si="59"/>
        <v>2.1366000000000001</v>
      </c>
    </row>
    <row r="1247" spans="1:13" hidden="1" x14ac:dyDescent="0.3">
      <c r="A1247" s="26">
        <v>21</v>
      </c>
      <c r="B1247" s="26">
        <v>5</v>
      </c>
      <c r="C1247" s="26" t="s">
        <v>123</v>
      </c>
      <c r="D1247" s="26" t="s">
        <v>102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26">
        <f t="shared" si="57"/>
        <v>100.9272</v>
      </c>
      <c r="L1247" s="26">
        <f t="shared" si="58"/>
        <v>5.0914000000000001</v>
      </c>
      <c r="M1247" s="26">
        <f t="shared" si="59"/>
        <v>2.1366000000000001</v>
      </c>
    </row>
    <row r="1248" spans="1:13" hidden="1" x14ac:dyDescent="0.3">
      <c r="A1248" s="26">
        <v>21</v>
      </c>
      <c r="B1248" s="26">
        <v>5</v>
      </c>
      <c r="C1248" s="26" t="s">
        <v>124</v>
      </c>
      <c r="D1248" s="26" t="s">
        <v>101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26">
        <f t="shared" si="57"/>
        <v>13.4008</v>
      </c>
      <c r="L1248" s="26">
        <f t="shared" si="58"/>
        <v>47.5593</v>
      </c>
      <c r="M1248" s="26">
        <f t="shared" si="59"/>
        <v>1.3365</v>
      </c>
    </row>
    <row r="1249" spans="1:13" hidden="1" x14ac:dyDescent="0.3">
      <c r="A1249" s="26">
        <v>21</v>
      </c>
      <c r="B1249" s="26">
        <v>5</v>
      </c>
      <c r="C1249" s="26" t="s">
        <v>124</v>
      </c>
      <c r="D1249" s="26" t="s">
        <v>102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26">
        <f t="shared" si="57"/>
        <v>20.1922</v>
      </c>
      <c r="L1249" s="26">
        <f t="shared" si="58"/>
        <v>47.5593</v>
      </c>
      <c r="M1249" s="26">
        <f t="shared" si="59"/>
        <v>1.3365</v>
      </c>
    </row>
    <row r="1250" spans="1:13" hidden="1" x14ac:dyDescent="0.3">
      <c r="A1250" s="26">
        <v>21</v>
      </c>
      <c r="B1250" s="26">
        <v>5</v>
      </c>
      <c r="C1250" s="26" t="s">
        <v>125</v>
      </c>
      <c r="D1250" s="26" t="s">
        <v>101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26">
        <f t="shared" si="57"/>
        <v>116.75239999999999</v>
      </c>
      <c r="L1250" s="26">
        <f t="shared" si="58"/>
        <v>33.615000000000002</v>
      </c>
      <c r="M1250" s="26">
        <f t="shared" si="59"/>
        <v>2.7652000000000001</v>
      </c>
    </row>
    <row r="1251" spans="1:13" hidden="1" x14ac:dyDescent="0.3">
      <c r="A1251" s="26">
        <v>21</v>
      </c>
      <c r="B1251" s="26">
        <v>5</v>
      </c>
      <c r="C1251" s="26" t="s">
        <v>125</v>
      </c>
      <c r="D1251" s="26" t="s">
        <v>102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26">
        <f t="shared" si="57"/>
        <v>125.80759999999999</v>
      </c>
      <c r="L1251" s="26">
        <f t="shared" si="58"/>
        <v>33.615000000000002</v>
      </c>
      <c r="M1251" s="26">
        <f t="shared" si="59"/>
        <v>2.7652000000000001</v>
      </c>
    </row>
    <row r="1252" spans="1:13" hidden="1" x14ac:dyDescent="0.3">
      <c r="A1252" s="26">
        <v>21</v>
      </c>
      <c r="B1252" s="26">
        <v>8</v>
      </c>
      <c r="C1252" s="26" t="s">
        <v>85</v>
      </c>
      <c r="D1252" s="26" t="s">
        <v>101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26">
        <f t="shared" si="57"/>
        <v>53.716700000000003</v>
      </c>
      <c r="L1252" s="26">
        <f t="shared" si="58"/>
        <v>6.4271000000000003</v>
      </c>
      <c r="M1252" s="26">
        <f t="shared" si="59"/>
        <v>5.91E-2</v>
      </c>
    </row>
    <row r="1253" spans="1:13" hidden="1" x14ac:dyDescent="0.3">
      <c r="A1253" s="26">
        <v>21</v>
      </c>
      <c r="B1253" s="26">
        <v>8</v>
      </c>
      <c r="C1253" s="26" t="s">
        <v>85</v>
      </c>
      <c r="D1253" s="26" t="s">
        <v>102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26">
        <f t="shared" si="57"/>
        <v>61.262700000000002</v>
      </c>
      <c r="L1253" s="26">
        <f t="shared" si="58"/>
        <v>6.4271000000000003</v>
      </c>
      <c r="M1253" s="26">
        <f t="shared" si="59"/>
        <v>5.91E-2</v>
      </c>
    </row>
    <row r="1254" spans="1:13" hidden="1" x14ac:dyDescent="0.3">
      <c r="A1254" s="26">
        <v>21</v>
      </c>
      <c r="B1254" s="26">
        <v>8</v>
      </c>
      <c r="C1254" s="26" t="s">
        <v>86</v>
      </c>
      <c r="D1254" s="26" t="s">
        <v>101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26">
        <f t="shared" si="57"/>
        <v>12.19</v>
      </c>
      <c r="L1254" s="26">
        <f t="shared" si="58"/>
        <v>1.6312</v>
      </c>
      <c r="M1254" s="26">
        <f t="shared" si="59"/>
        <v>6.0600000000000001E-2</v>
      </c>
    </row>
    <row r="1255" spans="1:13" hidden="1" x14ac:dyDescent="0.3">
      <c r="A1255" s="26">
        <v>21</v>
      </c>
      <c r="B1255" s="26">
        <v>8</v>
      </c>
      <c r="C1255" s="26" t="s">
        <v>86</v>
      </c>
      <c r="D1255" s="26" t="s">
        <v>102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26">
        <f t="shared" si="57"/>
        <v>12.19</v>
      </c>
      <c r="L1255" s="26">
        <f t="shared" si="58"/>
        <v>1.6312</v>
      </c>
      <c r="M1255" s="26">
        <f t="shared" si="59"/>
        <v>6.0600000000000001E-2</v>
      </c>
    </row>
    <row r="1256" spans="1:13" hidden="1" x14ac:dyDescent="0.3">
      <c r="A1256" s="26">
        <v>21</v>
      </c>
      <c r="B1256" s="26">
        <v>8</v>
      </c>
      <c r="C1256" s="26" t="s">
        <v>103</v>
      </c>
      <c r="D1256" s="26" t="s">
        <v>101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26">
        <f t="shared" si="57"/>
        <v>24.0959</v>
      </c>
      <c r="L1256" s="26">
        <f t="shared" si="58"/>
        <v>32.119399999999999</v>
      </c>
      <c r="M1256" s="26">
        <f t="shared" si="59"/>
        <v>0.92049999999999998</v>
      </c>
    </row>
    <row r="1257" spans="1:13" hidden="1" x14ac:dyDescent="0.3">
      <c r="A1257" s="26">
        <v>21</v>
      </c>
      <c r="B1257" s="26">
        <v>8</v>
      </c>
      <c r="C1257" s="26" t="s">
        <v>103</v>
      </c>
      <c r="D1257" s="26" t="s">
        <v>102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26">
        <f t="shared" si="57"/>
        <v>24.0959</v>
      </c>
      <c r="L1257" s="26">
        <f t="shared" si="58"/>
        <v>32.119399999999999</v>
      </c>
      <c r="M1257" s="26">
        <f t="shared" si="59"/>
        <v>0.92049999999999998</v>
      </c>
    </row>
    <row r="1258" spans="1:13" hidden="1" x14ac:dyDescent="0.3">
      <c r="A1258" s="26">
        <v>21</v>
      </c>
      <c r="B1258" s="26">
        <v>8</v>
      </c>
      <c r="C1258" s="26" t="s">
        <v>104</v>
      </c>
      <c r="D1258" s="26" t="s">
        <v>101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26">
        <f t="shared" si="57"/>
        <v>10.037599999999999</v>
      </c>
      <c r="L1258" s="26">
        <f t="shared" si="58"/>
        <v>10.6569</v>
      </c>
      <c r="M1258" s="26">
        <f t="shared" si="59"/>
        <v>0.85899999999999999</v>
      </c>
    </row>
    <row r="1259" spans="1:13" hidden="1" x14ac:dyDescent="0.3">
      <c r="A1259" s="26">
        <v>21</v>
      </c>
      <c r="B1259" s="26">
        <v>8</v>
      </c>
      <c r="C1259" s="26" t="s">
        <v>104</v>
      </c>
      <c r="D1259" s="26" t="s">
        <v>102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26">
        <f t="shared" si="57"/>
        <v>10.037599999999999</v>
      </c>
      <c r="L1259" s="26">
        <f t="shared" si="58"/>
        <v>10.6569</v>
      </c>
      <c r="M1259" s="26">
        <f t="shared" si="59"/>
        <v>0.85899999999999999</v>
      </c>
    </row>
    <row r="1260" spans="1:13" hidden="1" x14ac:dyDescent="0.3">
      <c r="A1260" s="26">
        <v>21</v>
      </c>
      <c r="B1260" s="26">
        <v>8</v>
      </c>
      <c r="C1260" s="26" t="s">
        <v>105</v>
      </c>
      <c r="D1260" s="26" t="s">
        <v>101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26">
        <f t="shared" si="57"/>
        <v>65.906700000000001</v>
      </c>
      <c r="L1260" s="26">
        <f t="shared" si="58"/>
        <v>8.0584000000000007</v>
      </c>
      <c r="M1260" s="26">
        <f t="shared" si="59"/>
        <v>0.1196</v>
      </c>
    </row>
    <row r="1261" spans="1:13" hidden="1" x14ac:dyDescent="0.3">
      <c r="A1261" s="26">
        <v>21</v>
      </c>
      <c r="B1261" s="26">
        <v>8</v>
      </c>
      <c r="C1261" s="26" t="s">
        <v>105</v>
      </c>
      <c r="D1261" s="26" t="s">
        <v>102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26">
        <f t="shared" si="57"/>
        <v>73.452699999999993</v>
      </c>
      <c r="L1261" s="26">
        <f t="shared" si="58"/>
        <v>8.0584000000000007</v>
      </c>
      <c r="M1261" s="26">
        <f t="shared" si="59"/>
        <v>0.1196</v>
      </c>
    </row>
    <row r="1262" spans="1:13" hidden="1" x14ac:dyDescent="0.3">
      <c r="A1262" s="26">
        <v>21</v>
      </c>
      <c r="B1262" s="26">
        <v>8</v>
      </c>
      <c r="C1262" s="26" t="s">
        <v>106</v>
      </c>
      <c r="D1262" s="26" t="s">
        <v>101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26">
        <f t="shared" si="57"/>
        <v>75.203299999999999</v>
      </c>
      <c r="L1262" s="26">
        <f t="shared" si="58"/>
        <v>8.9979999999999993</v>
      </c>
      <c r="M1262" s="26">
        <f t="shared" si="59"/>
        <v>8.2699999999999996E-2</v>
      </c>
    </row>
    <row r="1263" spans="1:13" hidden="1" x14ac:dyDescent="0.3">
      <c r="A1263" s="26">
        <v>21</v>
      </c>
      <c r="B1263" s="26">
        <v>8</v>
      </c>
      <c r="C1263" s="26" t="s">
        <v>106</v>
      </c>
      <c r="D1263" s="26" t="s">
        <v>102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26">
        <f t="shared" si="57"/>
        <v>85.767700000000005</v>
      </c>
      <c r="L1263" s="26">
        <f t="shared" si="58"/>
        <v>8.9979999999999993</v>
      </c>
      <c r="M1263" s="26">
        <f t="shared" si="59"/>
        <v>8.2699999999999996E-2</v>
      </c>
    </row>
    <row r="1264" spans="1:13" hidden="1" x14ac:dyDescent="0.3">
      <c r="A1264" s="26">
        <v>21</v>
      </c>
      <c r="B1264" s="26">
        <v>8</v>
      </c>
      <c r="C1264" s="26" t="s">
        <v>107</v>
      </c>
      <c r="D1264" s="26" t="s">
        <v>101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26">
        <f t="shared" si="57"/>
        <v>83.963999999999999</v>
      </c>
      <c r="L1264" s="26">
        <f t="shared" si="58"/>
        <v>10.3226</v>
      </c>
      <c r="M1264" s="26">
        <f t="shared" si="59"/>
        <v>0.1678</v>
      </c>
    </row>
    <row r="1265" spans="1:13" hidden="1" x14ac:dyDescent="0.3">
      <c r="A1265" s="26">
        <v>21</v>
      </c>
      <c r="B1265" s="26">
        <v>8</v>
      </c>
      <c r="C1265" s="26" t="s">
        <v>107</v>
      </c>
      <c r="D1265" s="26" t="s">
        <v>102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26">
        <f t="shared" si="57"/>
        <v>93.019199999999998</v>
      </c>
      <c r="L1265" s="26">
        <f t="shared" si="58"/>
        <v>10.3226</v>
      </c>
      <c r="M1265" s="26">
        <f t="shared" si="59"/>
        <v>0.1678</v>
      </c>
    </row>
    <row r="1266" spans="1:13" hidden="1" x14ac:dyDescent="0.3">
      <c r="A1266" s="26">
        <v>21</v>
      </c>
      <c r="B1266" s="26">
        <v>8</v>
      </c>
      <c r="C1266" s="26" t="s">
        <v>108</v>
      </c>
      <c r="D1266" s="26" t="s">
        <v>101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26">
        <f t="shared" si="57"/>
        <v>14.610799999999999</v>
      </c>
      <c r="L1266" s="26">
        <f t="shared" si="58"/>
        <v>50.7515</v>
      </c>
      <c r="M1266" s="26">
        <f t="shared" si="59"/>
        <v>1.3419000000000001</v>
      </c>
    </row>
    <row r="1267" spans="1:13" hidden="1" x14ac:dyDescent="0.3">
      <c r="A1267" s="26">
        <v>21</v>
      </c>
      <c r="B1267" s="26">
        <v>8</v>
      </c>
      <c r="C1267" s="26" t="s">
        <v>108</v>
      </c>
      <c r="D1267" s="26" t="s">
        <v>102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26">
        <f t="shared" si="57"/>
        <v>21.402200000000001</v>
      </c>
      <c r="L1267" s="26">
        <f t="shared" si="58"/>
        <v>50.7515</v>
      </c>
      <c r="M1267" s="26">
        <f t="shared" si="59"/>
        <v>1.3419000000000001</v>
      </c>
    </row>
    <row r="1268" spans="1:13" hidden="1" x14ac:dyDescent="0.3">
      <c r="A1268" s="26">
        <v>21</v>
      </c>
      <c r="B1268" s="26">
        <v>8</v>
      </c>
      <c r="C1268" s="26" t="s">
        <v>109</v>
      </c>
      <c r="D1268" s="26" t="s">
        <v>101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26">
        <f t="shared" si="57"/>
        <v>82.0792</v>
      </c>
      <c r="L1268" s="26">
        <f t="shared" si="58"/>
        <v>39.182699999999997</v>
      </c>
      <c r="M1268" s="26">
        <f t="shared" si="59"/>
        <v>1.2355</v>
      </c>
    </row>
    <row r="1269" spans="1:13" hidden="1" x14ac:dyDescent="0.3">
      <c r="A1269" s="26">
        <v>21</v>
      </c>
      <c r="B1269" s="26">
        <v>8</v>
      </c>
      <c r="C1269" s="26" t="s">
        <v>109</v>
      </c>
      <c r="D1269" s="26" t="s">
        <v>102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26">
        <f t="shared" si="57"/>
        <v>88.870599999999996</v>
      </c>
      <c r="L1269" s="26">
        <f t="shared" si="58"/>
        <v>39.182699999999997</v>
      </c>
      <c r="M1269" s="26">
        <f t="shared" si="59"/>
        <v>1.2355</v>
      </c>
    </row>
    <row r="1270" spans="1:13" hidden="1" x14ac:dyDescent="0.3">
      <c r="A1270" s="26">
        <v>21</v>
      </c>
      <c r="B1270" s="26">
        <v>8</v>
      </c>
      <c r="C1270" s="26" t="s">
        <v>110</v>
      </c>
      <c r="D1270" s="26" t="s">
        <v>101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26">
        <f t="shared" si="57"/>
        <v>14.610799999999999</v>
      </c>
      <c r="L1270" s="26">
        <f t="shared" si="58"/>
        <v>50.7515</v>
      </c>
      <c r="M1270" s="26">
        <f t="shared" si="59"/>
        <v>1.3419000000000001</v>
      </c>
    </row>
    <row r="1271" spans="1:13" hidden="1" x14ac:dyDescent="0.3">
      <c r="A1271" s="26">
        <v>21</v>
      </c>
      <c r="B1271" s="26">
        <v>8</v>
      </c>
      <c r="C1271" s="26" t="s">
        <v>110</v>
      </c>
      <c r="D1271" s="26" t="s">
        <v>102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26">
        <f t="shared" si="57"/>
        <v>21.402200000000001</v>
      </c>
      <c r="L1271" s="26">
        <f t="shared" si="58"/>
        <v>50.7515</v>
      </c>
      <c r="M1271" s="26">
        <f t="shared" si="59"/>
        <v>1.3419000000000001</v>
      </c>
    </row>
    <row r="1272" spans="1:13" hidden="1" x14ac:dyDescent="0.3">
      <c r="A1272" s="26">
        <v>21</v>
      </c>
      <c r="B1272" s="26">
        <v>8</v>
      </c>
      <c r="C1272" s="26" t="s">
        <v>111</v>
      </c>
      <c r="D1272" s="26" t="s">
        <v>101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26">
        <f t="shared" si="57"/>
        <v>82.0792</v>
      </c>
      <c r="L1272" s="26">
        <f t="shared" si="58"/>
        <v>39.182699999999997</v>
      </c>
      <c r="M1272" s="26">
        <f t="shared" si="59"/>
        <v>1.2355</v>
      </c>
    </row>
    <row r="1273" spans="1:13" hidden="1" x14ac:dyDescent="0.3">
      <c r="A1273" s="26">
        <v>21</v>
      </c>
      <c r="B1273" s="26">
        <v>8</v>
      </c>
      <c r="C1273" s="26" t="s">
        <v>111</v>
      </c>
      <c r="D1273" s="26" t="s">
        <v>102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26">
        <f t="shared" si="57"/>
        <v>88.870599999999996</v>
      </c>
      <c r="L1273" s="26">
        <f t="shared" si="58"/>
        <v>39.182699999999997</v>
      </c>
      <c r="M1273" s="26">
        <f t="shared" si="59"/>
        <v>1.2355</v>
      </c>
    </row>
    <row r="1274" spans="1:13" hidden="1" x14ac:dyDescent="0.3">
      <c r="A1274" s="26">
        <v>21</v>
      </c>
      <c r="B1274" s="26">
        <v>8</v>
      </c>
      <c r="C1274" s="26" t="s">
        <v>112</v>
      </c>
      <c r="D1274" s="26" t="s">
        <v>101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26">
        <f t="shared" si="57"/>
        <v>34.292400000000001</v>
      </c>
      <c r="L1274" s="26">
        <f t="shared" si="58"/>
        <v>20.7041</v>
      </c>
      <c r="M1274" s="26">
        <f t="shared" si="59"/>
        <v>1.2558</v>
      </c>
    </row>
    <row r="1275" spans="1:13" hidden="1" x14ac:dyDescent="0.3">
      <c r="A1275" s="26">
        <v>21</v>
      </c>
      <c r="B1275" s="26">
        <v>8</v>
      </c>
      <c r="C1275" s="26" t="s">
        <v>112</v>
      </c>
      <c r="D1275" s="26" t="s">
        <v>102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26">
        <f t="shared" si="57"/>
        <v>41.083799999999997</v>
      </c>
      <c r="L1275" s="26">
        <f t="shared" si="58"/>
        <v>20.7041</v>
      </c>
      <c r="M1275" s="26">
        <f t="shared" si="59"/>
        <v>1.2558</v>
      </c>
    </row>
    <row r="1276" spans="1:13" hidden="1" x14ac:dyDescent="0.3">
      <c r="A1276" s="26">
        <v>21</v>
      </c>
      <c r="B1276" s="26">
        <v>8</v>
      </c>
      <c r="C1276" s="26" t="s">
        <v>113</v>
      </c>
      <c r="D1276" s="26" t="s">
        <v>101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26">
        <f t="shared" si="57"/>
        <v>62.397599999999997</v>
      </c>
      <c r="L1276" s="26">
        <f t="shared" si="58"/>
        <v>9.1353000000000009</v>
      </c>
      <c r="M1276" s="26">
        <f t="shared" si="59"/>
        <v>1.1495</v>
      </c>
    </row>
    <row r="1277" spans="1:13" hidden="1" x14ac:dyDescent="0.3">
      <c r="A1277" s="26">
        <v>21</v>
      </c>
      <c r="B1277" s="26">
        <v>8</v>
      </c>
      <c r="C1277" s="26" t="s">
        <v>113</v>
      </c>
      <c r="D1277" s="26" t="s">
        <v>102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26">
        <f t="shared" si="57"/>
        <v>69.188999999999993</v>
      </c>
      <c r="L1277" s="26">
        <f t="shared" si="58"/>
        <v>9.1353000000000009</v>
      </c>
      <c r="M1277" s="26">
        <f t="shared" si="59"/>
        <v>1.1495</v>
      </c>
    </row>
    <row r="1278" spans="1:13" hidden="1" x14ac:dyDescent="0.3">
      <c r="A1278" s="26">
        <v>21</v>
      </c>
      <c r="B1278" s="26">
        <v>8</v>
      </c>
      <c r="C1278" s="26" t="s">
        <v>114</v>
      </c>
      <c r="D1278" s="26" t="s">
        <v>101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26">
        <f t="shared" si="57"/>
        <v>34.292400000000001</v>
      </c>
      <c r="L1278" s="26">
        <f t="shared" si="58"/>
        <v>20.7041</v>
      </c>
      <c r="M1278" s="26">
        <f t="shared" si="59"/>
        <v>1.2558</v>
      </c>
    </row>
    <row r="1279" spans="1:13" hidden="1" x14ac:dyDescent="0.3">
      <c r="A1279" s="26">
        <v>21</v>
      </c>
      <c r="B1279" s="26">
        <v>8</v>
      </c>
      <c r="C1279" s="26" t="s">
        <v>114</v>
      </c>
      <c r="D1279" s="26" t="s">
        <v>102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26">
        <f t="shared" si="57"/>
        <v>41.083799999999997</v>
      </c>
      <c r="L1279" s="26">
        <f t="shared" si="58"/>
        <v>20.7041</v>
      </c>
      <c r="M1279" s="26">
        <f t="shared" si="59"/>
        <v>1.2558</v>
      </c>
    </row>
    <row r="1280" spans="1:13" hidden="1" x14ac:dyDescent="0.3">
      <c r="A1280" s="26">
        <v>21</v>
      </c>
      <c r="B1280" s="26">
        <v>8</v>
      </c>
      <c r="C1280" s="26" t="s">
        <v>115</v>
      </c>
      <c r="D1280" s="26" t="s">
        <v>101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26">
        <f t="shared" si="57"/>
        <v>62.397599999999997</v>
      </c>
      <c r="L1280" s="26">
        <f t="shared" si="58"/>
        <v>9.1353000000000009</v>
      </c>
      <c r="M1280" s="26">
        <f t="shared" si="59"/>
        <v>1.1495</v>
      </c>
    </row>
    <row r="1281" spans="1:13" hidden="1" x14ac:dyDescent="0.3">
      <c r="A1281" s="26">
        <v>21</v>
      </c>
      <c r="B1281" s="26">
        <v>8</v>
      </c>
      <c r="C1281" s="26" t="s">
        <v>115</v>
      </c>
      <c r="D1281" s="26" t="s">
        <v>102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26">
        <f t="shared" si="57"/>
        <v>69.188999999999993</v>
      </c>
      <c r="L1281" s="26">
        <f t="shared" si="58"/>
        <v>9.1353000000000009</v>
      </c>
      <c r="M1281" s="26">
        <f t="shared" si="59"/>
        <v>1.1495</v>
      </c>
    </row>
    <row r="1282" spans="1:13" hidden="1" x14ac:dyDescent="0.3">
      <c r="A1282" s="26">
        <v>21</v>
      </c>
      <c r="B1282" s="26">
        <v>8</v>
      </c>
      <c r="C1282" s="26" t="s">
        <v>116</v>
      </c>
      <c r="D1282" s="26" t="s">
        <v>101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26">
        <f t="shared" si="57"/>
        <v>42.915799999999997</v>
      </c>
      <c r="L1282" s="26">
        <f t="shared" si="58"/>
        <v>54.310899999999997</v>
      </c>
      <c r="M1282" s="26">
        <f t="shared" si="59"/>
        <v>1.4200999999999999</v>
      </c>
    </row>
    <row r="1283" spans="1:13" hidden="1" x14ac:dyDescent="0.3">
      <c r="A1283" s="26">
        <v>21</v>
      </c>
      <c r="B1283" s="26">
        <v>8</v>
      </c>
      <c r="C1283" s="26" t="s">
        <v>116</v>
      </c>
      <c r="D1283" s="26" t="s">
        <v>102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26">
        <f t="shared" ref="K1283:K1346" si="60">ABS(E1283)</f>
        <v>51.970999999999997</v>
      </c>
      <c r="L1283" s="26">
        <f t="shared" ref="L1283:L1346" si="61">ABS(F1283)</f>
        <v>54.310899999999997</v>
      </c>
      <c r="M1283" s="26">
        <f t="shared" ref="M1283:M1346" si="62">ABS(G1283)</f>
        <v>1.4200999999999999</v>
      </c>
    </row>
    <row r="1284" spans="1:13" hidden="1" x14ac:dyDescent="0.3">
      <c r="A1284" s="26">
        <v>21</v>
      </c>
      <c r="B1284" s="26">
        <v>8</v>
      </c>
      <c r="C1284" s="26" t="s">
        <v>117</v>
      </c>
      <c r="D1284" s="26" t="s">
        <v>101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26">
        <f t="shared" si="60"/>
        <v>110.38420000000001</v>
      </c>
      <c r="L1284" s="26">
        <f t="shared" si="61"/>
        <v>35.6233</v>
      </c>
      <c r="M1284" s="26">
        <f t="shared" si="62"/>
        <v>1.1572</v>
      </c>
    </row>
    <row r="1285" spans="1:13" hidden="1" x14ac:dyDescent="0.3">
      <c r="A1285" s="26">
        <v>21</v>
      </c>
      <c r="B1285" s="26">
        <v>8</v>
      </c>
      <c r="C1285" s="26" t="s">
        <v>117</v>
      </c>
      <c r="D1285" s="26" t="s">
        <v>102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26">
        <f t="shared" si="60"/>
        <v>119.43940000000001</v>
      </c>
      <c r="L1285" s="26">
        <f t="shared" si="61"/>
        <v>35.6233</v>
      </c>
      <c r="M1285" s="26">
        <f t="shared" si="62"/>
        <v>1.1572</v>
      </c>
    </row>
    <row r="1286" spans="1:13" hidden="1" x14ac:dyDescent="0.3">
      <c r="A1286" s="26">
        <v>21</v>
      </c>
      <c r="B1286" s="26">
        <v>8</v>
      </c>
      <c r="C1286" s="26" t="s">
        <v>118</v>
      </c>
      <c r="D1286" s="26" t="s">
        <v>101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26">
        <f t="shared" si="60"/>
        <v>42.915799999999997</v>
      </c>
      <c r="L1286" s="26">
        <f t="shared" si="61"/>
        <v>54.310899999999997</v>
      </c>
      <c r="M1286" s="26">
        <f t="shared" si="62"/>
        <v>1.4200999999999999</v>
      </c>
    </row>
    <row r="1287" spans="1:13" hidden="1" x14ac:dyDescent="0.3">
      <c r="A1287" s="26">
        <v>21</v>
      </c>
      <c r="B1287" s="26">
        <v>8</v>
      </c>
      <c r="C1287" s="26" t="s">
        <v>118</v>
      </c>
      <c r="D1287" s="26" t="s">
        <v>102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26">
        <f t="shared" si="60"/>
        <v>51.970999999999997</v>
      </c>
      <c r="L1287" s="26">
        <f t="shared" si="61"/>
        <v>54.310899999999997</v>
      </c>
      <c r="M1287" s="26">
        <f t="shared" si="62"/>
        <v>1.4200999999999999</v>
      </c>
    </row>
    <row r="1288" spans="1:13" hidden="1" x14ac:dyDescent="0.3">
      <c r="A1288" s="26">
        <v>21</v>
      </c>
      <c r="B1288" s="26">
        <v>8</v>
      </c>
      <c r="C1288" s="26" t="s">
        <v>119</v>
      </c>
      <c r="D1288" s="26" t="s">
        <v>101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26">
        <f t="shared" si="60"/>
        <v>110.38420000000001</v>
      </c>
      <c r="L1288" s="26">
        <f t="shared" si="61"/>
        <v>35.6233</v>
      </c>
      <c r="M1288" s="26">
        <f t="shared" si="62"/>
        <v>1.1572</v>
      </c>
    </row>
    <row r="1289" spans="1:13" hidden="1" x14ac:dyDescent="0.3">
      <c r="A1289" s="26">
        <v>21</v>
      </c>
      <c r="B1289" s="26">
        <v>8</v>
      </c>
      <c r="C1289" s="26" t="s">
        <v>119</v>
      </c>
      <c r="D1289" s="26" t="s">
        <v>102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26">
        <f t="shared" si="60"/>
        <v>119.43940000000001</v>
      </c>
      <c r="L1289" s="26">
        <f t="shared" si="61"/>
        <v>35.6233</v>
      </c>
      <c r="M1289" s="26">
        <f t="shared" si="62"/>
        <v>1.1572</v>
      </c>
    </row>
    <row r="1290" spans="1:13" hidden="1" x14ac:dyDescent="0.3">
      <c r="A1290" s="26">
        <v>21</v>
      </c>
      <c r="B1290" s="26">
        <v>8</v>
      </c>
      <c r="C1290" s="26" t="s">
        <v>120</v>
      </c>
      <c r="D1290" s="26" t="s">
        <v>101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26">
        <f t="shared" si="60"/>
        <v>62.5974</v>
      </c>
      <c r="L1290" s="26">
        <f t="shared" si="61"/>
        <v>24.263500000000001</v>
      </c>
      <c r="M1290" s="26">
        <f t="shared" si="62"/>
        <v>1.3341000000000001</v>
      </c>
    </row>
    <row r="1291" spans="1:13" hidden="1" x14ac:dyDescent="0.3">
      <c r="A1291" s="26">
        <v>21</v>
      </c>
      <c r="B1291" s="26">
        <v>8</v>
      </c>
      <c r="C1291" s="26" t="s">
        <v>120</v>
      </c>
      <c r="D1291" s="26" t="s">
        <v>102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26">
        <f t="shared" si="60"/>
        <v>71.652600000000007</v>
      </c>
      <c r="L1291" s="26">
        <f t="shared" si="61"/>
        <v>24.263500000000001</v>
      </c>
      <c r="M1291" s="26">
        <f t="shared" si="62"/>
        <v>1.3341000000000001</v>
      </c>
    </row>
    <row r="1292" spans="1:13" hidden="1" x14ac:dyDescent="0.3">
      <c r="A1292" s="26">
        <v>21</v>
      </c>
      <c r="B1292" s="26">
        <v>8</v>
      </c>
      <c r="C1292" s="26" t="s">
        <v>121</v>
      </c>
      <c r="D1292" s="26" t="s">
        <v>101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26">
        <f t="shared" si="60"/>
        <v>90.702600000000004</v>
      </c>
      <c r="L1292" s="26">
        <f t="shared" si="61"/>
        <v>5.5758999999999999</v>
      </c>
      <c r="M1292" s="26">
        <f t="shared" si="62"/>
        <v>1.0711999999999999</v>
      </c>
    </row>
    <row r="1293" spans="1:13" hidden="1" x14ac:dyDescent="0.3">
      <c r="A1293" s="26">
        <v>21</v>
      </c>
      <c r="B1293" s="26">
        <v>8</v>
      </c>
      <c r="C1293" s="26" t="s">
        <v>121</v>
      </c>
      <c r="D1293" s="26" t="s">
        <v>102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26">
        <f t="shared" si="60"/>
        <v>99.757800000000003</v>
      </c>
      <c r="L1293" s="26">
        <f t="shared" si="61"/>
        <v>5.5758999999999999</v>
      </c>
      <c r="M1293" s="26">
        <f t="shared" si="62"/>
        <v>1.0711999999999999</v>
      </c>
    </row>
    <row r="1294" spans="1:13" hidden="1" x14ac:dyDescent="0.3">
      <c r="A1294" s="26">
        <v>21</v>
      </c>
      <c r="B1294" s="26">
        <v>8</v>
      </c>
      <c r="C1294" s="26" t="s">
        <v>122</v>
      </c>
      <c r="D1294" s="26" t="s">
        <v>101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26">
        <f t="shared" si="60"/>
        <v>62.5974</v>
      </c>
      <c r="L1294" s="26">
        <f t="shared" si="61"/>
        <v>24.263500000000001</v>
      </c>
      <c r="M1294" s="26">
        <f t="shared" si="62"/>
        <v>1.3341000000000001</v>
      </c>
    </row>
    <row r="1295" spans="1:13" hidden="1" x14ac:dyDescent="0.3">
      <c r="A1295" s="26">
        <v>21</v>
      </c>
      <c r="B1295" s="26">
        <v>8</v>
      </c>
      <c r="C1295" s="26" t="s">
        <v>122</v>
      </c>
      <c r="D1295" s="26" t="s">
        <v>102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26">
        <f t="shared" si="60"/>
        <v>71.652600000000007</v>
      </c>
      <c r="L1295" s="26">
        <f t="shared" si="61"/>
        <v>24.263500000000001</v>
      </c>
      <c r="M1295" s="26">
        <f t="shared" si="62"/>
        <v>1.3341000000000001</v>
      </c>
    </row>
    <row r="1296" spans="1:13" hidden="1" x14ac:dyDescent="0.3">
      <c r="A1296" s="26">
        <v>21</v>
      </c>
      <c r="B1296" s="26">
        <v>8</v>
      </c>
      <c r="C1296" s="26" t="s">
        <v>123</v>
      </c>
      <c r="D1296" s="26" t="s">
        <v>101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26">
        <f t="shared" si="60"/>
        <v>90.702600000000004</v>
      </c>
      <c r="L1296" s="26">
        <f t="shared" si="61"/>
        <v>5.5758999999999999</v>
      </c>
      <c r="M1296" s="26">
        <f t="shared" si="62"/>
        <v>1.0711999999999999</v>
      </c>
    </row>
    <row r="1297" spans="1:13" hidden="1" x14ac:dyDescent="0.3">
      <c r="A1297" s="26">
        <v>21</v>
      </c>
      <c r="B1297" s="26">
        <v>8</v>
      </c>
      <c r="C1297" s="26" t="s">
        <v>123</v>
      </c>
      <c r="D1297" s="26" t="s">
        <v>102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26">
        <f t="shared" si="60"/>
        <v>99.757800000000003</v>
      </c>
      <c r="L1297" s="26">
        <f t="shared" si="61"/>
        <v>5.5758999999999999</v>
      </c>
      <c r="M1297" s="26">
        <f t="shared" si="62"/>
        <v>1.0711999999999999</v>
      </c>
    </row>
    <row r="1298" spans="1:13" hidden="1" x14ac:dyDescent="0.3">
      <c r="A1298" s="26">
        <v>21</v>
      </c>
      <c r="B1298" s="26">
        <v>8</v>
      </c>
      <c r="C1298" s="26" t="s">
        <v>124</v>
      </c>
      <c r="D1298" s="26" t="s">
        <v>101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26">
        <f t="shared" si="60"/>
        <v>14.610799999999999</v>
      </c>
      <c r="L1298" s="26">
        <f t="shared" si="61"/>
        <v>54.310899999999997</v>
      </c>
      <c r="M1298" s="26">
        <f t="shared" si="62"/>
        <v>1.4200999999999999</v>
      </c>
    </row>
    <row r="1299" spans="1:13" hidden="1" x14ac:dyDescent="0.3">
      <c r="A1299" s="26">
        <v>21</v>
      </c>
      <c r="B1299" s="26">
        <v>8</v>
      </c>
      <c r="C1299" s="26" t="s">
        <v>124</v>
      </c>
      <c r="D1299" s="26" t="s">
        <v>102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26">
        <f t="shared" si="60"/>
        <v>21.402200000000001</v>
      </c>
      <c r="L1299" s="26">
        <f t="shared" si="61"/>
        <v>54.310899999999997</v>
      </c>
      <c r="M1299" s="26">
        <f t="shared" si="62"/>
        <v>1.4200999999999999</v>
      </c>
    </row>
    <row r="1300" spans="1:13" hidden="1" x14ac:dyDescent="0.3">
      <c r="A1300" s="26">
        <v>21</v>
      </c>
      <c r="B1300" s="26">
        <v>8</v>
      </c>
      <c r="C1300" s="26" t="s">
        <v>125</v>
      </c>
      <c r="D1300" s="26" t="s">
        <v>101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26">
        <f t="shared" si="60"/>
        <v>110.38420000000001</v>
      </c>
      <c r="L1300" s="26">
        <f t="shared" si="61"/>
        <v>39.182699999999997</v>
      </c>
      <c r="M1300" s="26">
        <f t="shared" si="62"/>
        <v>1.2355</v>
      </c>
    </row>
    <row r="1301" spans="1:13" hidden="1" x14ac:dyDescent="0.3">
      <c r="A1301" s="26">
        <v>21</v>
      </c>
      <c r="B1301" s="26">
        <v>8</v>
      </c>
      <c r="C1301" s="26" t="s">
        <v>125</v>
      </c>
      <c r="D1301" s="26" t="s">
        <v>102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26">
        <f t="shared" si="60"/>
        <v>119.43940000000001</v>
      </c>
      <c r="L1301" s="26">
        <f t="shared" si="61"/>
        <v>39.182699999999997</v>
      </c>
      <c r="M1301" s="26">
        <f t="shared" si="62"/>
        <v>1.2355</v>
      </c>
    </row>
    <row r="1302" spans="1:13" hidden="1" x14ac:dyDescent="0.3">
      <c r="A1302" s="26">
        <v>21</v>
      </c>
      <c r="B1302" s="26">
        <v>11</v>
      </c>
      <c r="C1302" s="26" t="s">
        <v>85</v>
      </c>
      <c r="D1302" s="26" t="s">
        <v>101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26">
        <f t="shared" si="60"/>
        <v>29.768999999999998</v>
      </c>
      <c r="L1302" s="26">
        <f t="shared" si="61"/>
        <v>4.9203999999999999</v>
      </c>
      <c r="M1302" s="26">
        <f t="shared" si="62"/>
        <v>0.14430000000000001</v>
      </c>
    </row>
    <row r="1303" spans="1:13" hidden="1" x14ac:dyDescent="0.3">
      <c r="A1303" s="26">
        <v>21</v>
      </c>
      <c r="B1303" s="26">
        <v>11</v>
      </c>
      <c r="C1303" s="26" t="s">
        <v>85</v>
      </c>
      <c r="D1303" s="26" t="s">
        <v>102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26">
        <f t="shared" si="60"/>
        <v>33.9953</v>
      </c>
      <c r="L1303" s="26">
        <f t="shared" si="61"/>
        <v>4.9203999999999999</v>
      </c>
      <c r="M1303" s="26">
        <f t="shared" si="62"/>
        <v>0.14430000000000001</v>
      </c>
    </row>
    <row r="1304" spans="1:13" hidden="1" x14ac:dyDescent="0.3">
      <c r="A1304" s="26">
        <v>21</v>
      </c>
      <c r="B1304" s="26">
        <v>11</v>
      </c>
      <c r="C1304" s="26" t="s">
        <v>86</v>
      </c>
      <c r="D1304" s="26" t="s">
        <v>101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26">
        <f t="shared" si="60"/>
        <v>7.1539000000000001</v>
      </c>
      <c r="L1304" s="26">
        <f t="shared" si="61"/>
        <v>1.3797999999999999</v>
      </c>
      <c r="M1304" s="26">
        <f t="shared" si="62"/>
        <v>2.81E-2</v>
      </c>
    </row>
    <row r="1305" spans="1:13" hidden="1" x14ac:dyDescent="0.3">
      <c r="A1305" s="26">
        <v>21</v>
      </c>
      <c r="B1305" s="26">
        <v>11</v>
      </c>
      <c r="C1305" s="26" t="s">
        <v>86</v>
      </c>
      <c r="D1305" s="26" t="s">
        <v>102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26">
        <f t="shared" si="60"/>
        <v>7.1539000000000001</v>
      </c>
      <c r="L1305" s="26">
        <f t="shared" si="61"/>
        <v>1.3797999999999999</v>
      </c>
      <c r="M1305" s="26">
        <f t="shared" si="62"/>
        <v>2.81E-2</v>
      </c>
    </row>
    <row r="1306" spans="1:13" hidden="1" x14ac:dyDescent="0.3">
      <c r="A1306" s="26">
        <v>21</v>
      </c>
      <c r="B1306" s="26">
        <v>11</v>
      </c>
      <c r="C1306" s="26" t="s">
        <v>103</v>
      </c>
      <c r="D1306" s="26" t="s">
        <v>101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26">
        <f t="shared" si="60"/>
        <v>11.8353</v>
      </c>
      <c r="L1306" s="26">
        <f t="shared" si="61"/>
        <v>8.7271999999999998</v>
      </c>
      <c r="M1306" s="26">
        <f t="shared" si="62"/>
        <v>0.76680000000000004</v>
      </c>
    </row>
    <row r="1307" spans="1:13" hidden="1" x14ac:dyDescent="0.3">
      <c r="A1307" s="26">
        <v>21</v>
      </c>
      <c r="B1307" s="26">
        <v>11</v>
      </c>
      <c r="C1307" s="26" t="s">
        <v>103</v>
      </c>
      <c r="D1307" s="26" t="s">
        <v>102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26">
        <f t="shared" si="60"/>
        <v>11.8353</v>
      </c>
      <c r="L1307" s="26">
        <f t="shared" si="61"/>
        <v>8.7271999999999998</v>
      </c>
      <c r="M1307" s="26">
        <f t="shared" si="62"/>
        <v>0.76680000000000004</v>
      </c>
    </row>
    <row r="1308" spans="1:13" hidden="1" x14ac:dyDescent="0.3">
      <c r="A1308" s="26">
        <v>21</v>
      </c>
      <c r="B1308" s="26">
        <v>11</v>
      </c>
      <c r="C1308" s="26" t="s">
        <v>104</v>
      </c>
      <c r="D1308" s="26" t="s">
        <v>101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26">
        <f t="shared" si="60"/>
        <v>5.4442000000000004</v>
      </c>
      <c r="L1308" s="26">
        <f t="shared" si="61"/>
        <v>3.4083999999999999</v>
      </c>
      <c r="M1308" s="26">
        <f t="shared" si="62"/>
        <v>1.4271</v>
      </c>
    </row>
    <row r="1309" spans="1:13" hidden="1" x14ac:dyDescent="0.3">
      <c r="A1309" s="26">
        <v>21</v>
      </c>
      <c r="B1309" s="26">
        <v>11</v>
      </c>
      <c r="C1309" s="26" t="s">
        <v>104</v>
      </c>
      <c r="D1309" s="26" t="s">
        <v>102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26">
        <f t="shared" si="60"/>
        <v>5.4442000000000004</v>
      </c>
      <c r="L1309" s="26">
        <f t="shared" si="61"/>
        <v>3.4083999999999999</v>
      </c>
      <c r="M1309" s="26">
        <f t="shared" si="62"/>
        <v>1.4271</v>
      </c>
    </row>
    <row r="1310" spans="1:13" hidden="1" x14ac:dyDescent="0.3">
      <c r="A1310" s="26">
        <v>21</v>
      </c>
      <c r="B1310" s="26">
        <v>11</v>
      </c>
      <c r="C1310" s="26" t="s">
        <v>105</v>
      </c>
      <c r="D1310" s="26" t="s">
        <v>101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26">
        <f t="shared" si="60"/>
        <v>36.922899999999998</v>
      </c>
      <c r="L1310" s="26">
        <f t="shared" si="61"/>
        <v>6.3002000000000002</v>
      </c>
      <c r="M1310" s="26">
        <f t="shared" si="62"/>
        <v>0.1162</v>
      </c>
    </row>
    <row r="1311" spans="1:13" hidden="1" x14ac:dyDescent="0.3">
      <c r="A1311" s="26">
        <v>21</v>
      </c>
      <c r="B1311" s="26">
        <v>11</v>
      </c>
      <c r="C1311" s="26" t="s">
        <v>105</v>
      </c>
      <c r="D1311" s="26" t="s">
        <v>102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26">
        <f t="shared" si="60"/>
        <v>41.1492</v>
      </c>
      <c r="L1311" s="26">
        <f t="shared" si="61"/>
        <v>6.3002000000000002</v>
      </c>
      <c r="M1311" s="26">
        <f t="shared" si="62"/>
        <v>0.1162</v>
      </c>
    </row>
    <row r="1312" spans="1:13" hidden="1" x14ac:dyDescent="0.3">
      <c r="A1312" s="26">
        <v>21</v>
      </c>
      <c r="B1312" s="26">
        <v>11</v>
      </c>
      <c r="C1312" s="26" t="s">
        <v>106</v>
      </c>
      <c r="D1312" s="26" t="s">
        <v>101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26">
        <f t="shared" si="60"/>
        <v>41.676699999999997</v>
      </c>
      <c r="L1312" s="26">
        <f t="shared" si="61"/>
        <v>6.8884999999999996</v>
      </c>
      <c r="M1312" s="26">
        <f t="shared" si="62"/>
        <v>0.2021</v>
      </c>
    </row>
    <row r="1313" spans="1:13" hidden="1" x14ac:dyDescent="0.3">
      <c r="A1313" s="26">
        <v>21</v>
      </c>
      <c r="B1313" s="26">
        <v>11</v>
      </c>
      <c r="C1313" s="26" t="s">
        <v>106</v>
      </c>
      <c r="D1313" s="26" t="s">
        <v>102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26">
        <f t="shared" si="60"/>
        <v>47.593499999999999</v>
      </c>
      <c r="L1313" s="26">
        <f t="shared" si="61"/>
        <v>6.8884999999999996</v>
      </c>
      <c r="M1313" s="26">
        <f t="shared" si="62"/>
        <v>0.2021</v>
      </c>
    </row>
    <row r="1314" spans="1:13" hidden="1" x14ac:dyDescent="0.3">
      <c r="A1314" s="26">
        <v>21</v>
      </c>
      <c r="B1314" s="26">
        <v>11</v>
      </c>
      <c r="C1314" s="26" t="s">
        <v>107</v>
      </c>
      <c r="D1314" s="26" t="s">
        <v>101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26">
        <f t="shared" si="60"/>
        <v>47.1691</v>
      </c>
      <c r="L1314" s="26">
        <f t="shared" si="61"/>
        <v>8.1120999999999999</v>
      </c>
      <c r="M1314" s="26">
        <f t="shared" si="62"/>
        <v>0.12820000000000001</v>
      </c>
    </row>
    <row r="1315" spans="1:13" hidden="1" x14ac:dyDescent="0.3">
      <c r="A1315" s="26">
        <v>21</v>
      </c>
      <c r="B1315" s="26">
        <v>11</v>
      </c>
      <c r="C1315" s="26" t="s">
        <v>107</v>
      </c>
      <c r="D1315" s="26" t="s">
        <v>102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26">
        <f t="shared" si="60"/>
        <v>52.240699999999997</v>
      </c>
      <c r="L1315" s="26">
        <f t="shared" si="61"/>
        <v>8.1120999999999999</v>
      </c>
      <c r="M1315" s="26">
        <f t="shared" si="62"/>
        <v>0.12820000000000001</v>
      </c>
    </row>
    <row r="1316" spans="1:13" hidden="1" x14ac:dyDescent="0.3">
      <c r="A1316" s="26">
        <v>21</v>
      </c>
      <c r="B1316" s="26">
        <v>11</v>
      </c>
      <c r="C1316" s="26" t="s">
        <v>108</v>
      </c>
      <c r="D1316" s="26" t="s">
        <v>101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26">
        <f t="shared" si="60"/>
        <v>10.2227</v>
      </c>
      <c r="L1316" s="26">
        <f t="shared" si="61"/>
        <v>7.7896999999999998</v>
      </c>
      <c r="M1316" s="26">
        <f t="shared" si="62"/>
        <v>0.94359999999999999</v>
      </c>
    </row>
    <row r="1317" spans="1:13" hidden="1" x14ac:dyDescent="0.3">
      <c r="A1317" s="26">
        <v>21</v>
      </c>
      <c r="B1317" s="26">
        <v>11</v>
      </c>
      <c r="C1317" s="26" t="s">
        <v>108</v>
      </c>
      <c r="D1317" s="26" t="s">
        <v>102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26">
        <f t="shared" si="60"/>
        <v>14.026300000000001</v>
      </c>
      <c r="L1317" s="26">
        <f t="shared" si="61"/>
        <v>7.7896999999999998</v>
      </c>
      <c r="M1317" s="26">
        <f t="shared" si="62"/>
        <v>0.94359999999999999</v>
      </c>
    </row>
    <row r="1318" spans="1:13" hidden="1" x14ac:dyDescent="0.3">
      <c r="A1318" s="26">
        <v>21</v>
      </c>
      <c r="B1318" s="26">
        <v>11</v>
      </c>
      <c r="C1318" s="26" t="s">
        <v>109</v>
      </c>
      <c r="D1318" s="26" t="s">
        <v>101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26">
        <f t="shared" si="60"/>
        <v>43.361600000000003</v>
      </c>
      <c r="L1318" s="26">
        <f t="shared" si="61"/>
        <v>16.6464</v>
      </c>
      <c r="M1318" s="26">
        <f t="shared" si="62"/>
        <v>1.2035</v>
      </c>
    </row>
    <row r="1319" spans="1:13" hidden="1" x14ac:dyDescent="0.3">
      <c r="A1319" s="26">
        <v>21</v>
      </c>
      <c r="B1319" s="26">
        <v>11</v>
      </c>
      <c r="C1319" s="26" t="s">
        <v>109</v>
      </c>
      <c r="D1319" s="26" t="s">
        <v>102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26">
        <f t="shared" si="60"/>
        <v>47.165300000000002</v>
      </c>
      <c r="L1319" s="26">
        <f t="shared" si="61"/>
        <v>16.6464</v>
      </c>
      <c r="M1319" s="26">
        <f t="shared" si="62"/>
        <v>1.2035</v>
      </c>
    </row>
    <row r="1320" spans="1:13" hidden="1" x14ac:dyDescent="0.3">
      <c r="A1320" s="26">
        <v>21</v>
      </c>
      <c r="B1320" s="26">
        <v>11</v>
      </c>
      <c r="C1320" s="26" t="s">
        <v>110</v>
      </c>
      <c r="D1320" s="26" t="s">
        <v>101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26">
        <f t="shared" si="60"/>
        <v>10.2227</v>
      </c>
      <c r="L1320" s="26">
        <f t="shared" si="61"/>
        <v>7.7896999999999998</v>
      </c>
      <c r="M1320" s="26">
        <f t="shared" si="62"/>
        <v>0.94359999999999999</v>
      </c>
    </row>
    <row r="1321" spans="1:13" hidden="1" x14ac:dyDescent="0.3">
      <c r="A1321" s="26">
        <v>21</v>
      </c>
      <c r="B1321" s="26">
        <v>11</v>
      </c>
      <c r="C1321" s="26" t="s">
        <v>110</v>
      </c>
      <c r="D1321" s="26" t="s">
        <v>102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26">
        <f t="shared" si="60"/>
        <v>14.026300000000001</v>
      </c>
      <c r="L1321" s="26">
        <f t="shared" si="61"/>
        <v>7.7896999999999998</v>
      </c>
      <c r="M1321" s="26">
        <f t="shared" si="62"/>
        <v>0.94359999999999999</v>
      </c>
    </row>
    <row r="1322" spans="1:13" hidden="1" x14ac:dyDescent="0.3">
      <c r="A1322" s="26">
        <v>21</v>
      </c>
      <c r="B1322" s="26">
        <v>11</v>
      </c>
      <c r="C1322" s="26" t="s">
        <v>111</v>
      </c>
      <c r="D1322" s="26" t="s">
        <v>101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26">
        <f t="shared" si="60"/>
        <v>43.361600000000003</v>
      </c>
      <c r="L1322" s="26">
        <f t="shared" si="61"/>
        <v>16.6464</v>
      </c>
      <c r="M1322" s="26">
        <f t="shared" si="62"/>
        <v>1.2035</v>
      </c>
    </row>
    <row r="1323" spans="1:13" hidden="1" x14ac:dyDescent="0.3">
      <c r="A1323" s="26">
        <v>21</v>
      </c>
      <c r="B1323" s="26">
        <v>11</v>
      </c>
      <c r="C1323" s="26" t="s">
        <v>111</v>
      </c>
      <c r="D1323" s="26" t="s">
        <v>102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26">
        <f t="shared" si="60"/>
        <v>47.165300000000002</v>
      </c>
      <c r="L1323" s="26">
        <f t="shared" si="61"/>
        <v>16.6464</v>
      </c>
      <c r="M1323" s="26">
        <f t="shared" si="62"/>
        <v>1.2035</v>
      </c>
    </row>
    <row r="1324" spans="1:13" hidden="1" x14ac:dyDescent="0.3">
      <c r="A1324" s="26">
        <v>21</v>
      </c>
      <c r="B1324" s="26">
        <v>11</v>
      </c>
      <c r="C1324" s="26" t="s">
        <v>112</v>
      </c>
      <c r="D1324" s="26" t="s">
        <v>101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26">
        <f t="shared" si="60"/>
        <v>19.170300000000001</v>
      </c>
      <c r="L1324" s="26">
        <f t="shared" si="61"/>
        <v>0.34350000000000003</v>
      </c>
      <c r="M1324" s="26">
        <f t="shared" si="62"/>
        <v>1.8681000000000001</v>
      </c>
    </row>
    <row r="1325" spans="1:13" hidden="1" x14ac:dyDescent="0.3">
      <c r="A1325" s="26">
        <v>21</v>
      </c>
      <c r="B1325" s="26">
        <v>11</v>
      </c>
      <c r="C1325" s="26" t="s">
        <v>112</v>
      </c>
      <c r="D1325" s="26" t="s">
        <v>102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26">
        <f t="shared" si="60"/>
        <v>22.974</v>
      </c>
      <c r="L1325" s="26">
        <f t="shared" si="61"/>
        <v>0.34350000000000003</v>
      </c>
      <c r="M1325" s="26">
        <f t="shared" si="62"/>
        <v>1.8681000000000001</v>
      </c>
    </row>
    <row r="1326" spans="1:13" hidden="1" x14ac:dyDescent="0.3">
      <c r="A1326" s="26">
        <v>21</v>
      </c>
      <c r="B1326" s="26">
        <v>11</v>
      </c>
      <c r="C1326" s="26" t="s">
        <v>113</v>
      </c>
      <c r="D1326" s="26" t="s">
        <v>101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26">
        <f t="shared" si="60"/>
        <v>34.414000000000001</v>
      </c>
      <c r="L1326" s="26">
        <f t="shared" si="61"/>
        <v>9.2001000000000008</v>
      </c>
      <c r="M1326" s="26">
        <f t="shared" si="62"/>
        <v>2.1278999999999999</v>
      </c>
    </row>
    <row r="1327" spans="1:13" hidden="1" x14ac:dyDescent="0.3">
      <c r="A1327" s="26">
        <v>21</v>
      </c>
      <c r="B1327" s="26">
        <v>11</v>
      </c>
      <c r="C1327" s="26" t="s">
        <v>113</v>
      </c>
      <c r="D1327" s="26" t="s">
        <v>102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26">
        <f t="shared" si="60"/>
        <v>38.217599999999997</v>
      </c>
      <c r="L1327" s="26">
        <f t="shared" si="61"/>
        <v>9.2001000000000008</v>
      </c>
      <c r="M1327" s="26">
        <f t="shared" si="62"/>
        <v>2.1278999999999999</v>
      </c>
    </row>
    <row r="1328" spans="1:13" hidden="1" x14ac:dyDescent="0.3">
      <c r="A1328" s="26">
        <v>21</v>
      </c>
      <c r="B1328" s="26">
        <v>11</v>
      </c>
      <c r="C1328" s="26" t="s">
        <v>114</v>
      </c>
      <c r="D1328" s="26" t="s">
        <v>101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26">
        <f t="shared" si="60"/>
        <v>19.170300000000001</v>
      </c>
      <c r="L1328" s="26">
        <f t="shared" si="61"/>
        <v>0.34350000000000003</v>
      </c>
      <c r="M1328" s="26">
        <f t="shared" si="62"/>
        <v>1.8681000000000001</v>
      </c>
    </row>
    <row r="1329" spans="1:13" hidden="1" x14ac:dyDescent="0.3">
      <c r="A1329" s="26">
        <v>21</v>
      </c>
      <c r="B1329" s="26">
        <v>11</v>
      </c>
      <c r="C1329" s="26" t="s">
        <v>114</v>
      </c>
      <c r="D1329" s="26" t="s">
        <v>102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26">
        <f t="shared" si="60"/>
        <v>22.974</v>
      </c>
      <c r="L1329" s="26">
        <f t="shared" si="61"/>
        <v>0.34350000000000003</v>
      </c>
      <c r="M1329" s="26">
        <f t="shared" si="62"/>
        <v>1.8681000000000001</v>
      </c>
    </row>
    <row r="1330" spans="1:13" hidden="1" x14ac:dyDescent="0.3">
      <c r="A1330" s="26">
        <v>21</v>
      </c>
      <c r="B1330" s="26">
        <v>11</v>
      </c>
      <c r="C1330" s="26" t="s">
        <v>115</v>
      </c>
      <c r="D1330" s="26" t="s">
        <v>101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26">
        <f t="shared" si="60"/>
        <v>34.414000000000001</v>
      </c>
      <c r="L1330" s="26">
        <f t="shared" si="61"/>
        <v>9.2001000000000008</v>
      </c>
      <c r="M1330" s="26">
        <f t="shared" si="62"/>
        <v>2.1278999999999999</v>
      </c>
    </row>
    <row r="1331" spans="1:13" hidden="1" x14ac:dyDescent="0.3">
      <c r="A1331" s="26">
        <v>21</v>
      </c>
      <c r="B1331" s="26">
        <v>11</v>
      </c>
      <c r="C1331" s="26" t="s">
        <v>115</v>
      </c>
      <c r="D1331" s="26" t="s">
        <v>102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26">
        <f t="shared" si="60"/>
        <v>38.217599999999997</v>
      </c>
      <c r="L1331" s="26">
        <f t="shared" si="61"/>
        <v>9.2001000000000008</v>
      </c>
      <c r="M1331" s="26">
        <f t="shared" si="62"/>
        <v>2.1278999999999999</v>
      </c>
    </row>
    <row r="1332" spans="1:13" hidden="1" x14ac:dyDescent="0.3">
      <c r="A1332" s="26">
        <v>21</v>
      </c>
      <c r="B1332" s="26">
        <v>11</v>
      </c>
      <c r="C1332" s="26" t="s">
        <v>116</v>
      </c>
      <c r="D1332" s="26" t="s">
        <v>101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26">
        <f t="shared" si="60"/>
        <v>26.307300000000001</v>
      </c>
      <c r="L1332" s="26">
        <f t="shared" si="61"/>
        <v>4.9337999999999997</v>
      </c>
      <c r="M1332" s="26">
        <f t="shared" si="62"/>
        <v>0.92849999999999999</v>
      </c>
    </row>
    <row r="1333" spans="1:13" hidden="1" x14ac:dyDescent="0.3">
      <c r="A1333" s="26">
        <v>21</v>
      </c>
      <c r="B1333" s="26">
        <v>11</v>
      </c>
      <c r="C1333" s="26" t="s">
        <v>116</v>
      </c>
      <c r="D1333" s="26" t="s">
        <v>102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26">
        <f t="shared" si="60"/>
        <v>31.378900000000002</v>
      </c>
      <c r="L1333" s="26">
        <f t="shared" si="61"/>
        <v>4.9337999999999997</v>
      </c>
      <c r="M1333" s="26">
        <f t="shared" si="62"/>
        <v>0.92849999999999999</v>
      </c>
    </row>
    <row r="1334" spans="1:13" hidden="1" x14ac:dyDescent="0.3">
      <c r="A1334" s="26">
        <v>21</v>
      </c>
      <c r="B1334" s="26">
        <v>11</v>
      </c>
      <c r="C1334" s="26" t="s">
        <v>117</v>
      </c>
      <c r="D1334" s="26" t="s">
        <v>101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26">
        <f t="shared" si="60"/>
        <v>59.446199999999997</v>
      </c>
      <c r="L1334" s="26">
        <f t="shared" si="61"/>
        <v>19.502300000000002</v>
      </c>
      <c r="M1334" s="26">
        <f t="shared" si="62"/>
        <v>1.2185999999999999</v>
      </c>
    </row>
    <row r="1335" spans="1:13" hidden="1" x14ac:dyDescent="0.3">
      <c r="A1335" s="26">
        <v>21</v>
      </c>
      <c r="B1335" s="26">
        <v>11</v>
      </c>
      <c r="C1335" s="26" t="s">
        <v>117</v>
      </c>
      <c r="D1335" s="26" t="s">
        <v>102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26">
        <f t="shared" si="60"/>
        <v>64.517799999999994</v>
      </c>
      <c r="L1335" s="26">
        <f t="shared" si="61"/>
        <v>19.502300000000002</v>
      </c>
      <c r="M1335" s="26">
        <f t="shared" si="62"/>
        <v>1.2185999999999999</v>
      </c>
    </row>
    <row r="1336" spans="1:13" hidden="1" x14ac:dyDescent="0.3">
      <c r="A1336" s="26">
        <v>21</v>
      </c>
      <c r="B1336" s="26">
        <v>11</v>
      </c>
      <c r="C1336" s="26" t="s">
        <v>118</v>
      </c>
      <c r="D1336" s="26" t="s">
        <v>101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26">
        <f t="shared" si="60"/>
        <v>26.307300000000001</v>
      </c>
      <c r="L1336" s="26">
        <f t="shared" si="61"/>
        <v>4.9337999999999997</v>
      </c>
      <c r="M1336" s="26">
        <f t="shared" si="62"/>
        <v>0.92849999999999999</v>
      </c>
    </row>
    <row r="1337" spans="1:13" hidden="1" x14ac:dyDescent="0.3">
      <c r="A1337" s="26">
        <v>21</v>
      </c>
      <c r="B1337" s="26">
        <v>11</v>
      </c>
      <c r="C1337" s="26" t="s">
        <v>118</v>
      </c>
      <c r="D1337" s="26" t="s">
        <v>102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26">
        <f t="shared" si="60"/>
        <v>31.378900000000002</v>
      </c>
      <c r="L1337" s="26">
        <f t="shared" si="61"/>
        <v>4.9337999999999997</v>
      </c>
      <c r="M1337" s="26">
        <f t="shared" si="62"/>
        <v>0.92849999999999999</v>
      </c>
    </row>
    <row r="1338" spans="1:13" hidden="1" x14ac:dyDescent="0.3">
      <c r="A1338" s="26">
        <v>21</v>
      </c>
      <c r="B1338" s="26">
        <v>11</v>
      </c>
      <c r="C1338" s="26" t="s">
        <v>119</v>
      </c>
      <c r="D1338" s="26" t="s">
        <v>101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26">
        <f t="shared" si="60"/>
        <v>59.446199999999997</v>
      </c>
      <c r="L1338" s="26">
        <f t="shared" si="61"/>
        <v>19.502300000000002</v>
      </c>
      <c r="M1338" s="26">
        <f t="shared" si="62"/>
        <v>1.2185999999999999</v>
      </c>
    </row>
    <row r="1339" spans="1:13" hidden="1" x14ac:dyDescent="0.3">
      <c r="A1339" s="26">
        <v>21</v>
      </c>
      <c r="B1339" s="26">
        <v>11</v>
      </c>
      <c r="C1339" s="26" t="s">
        <v>119</v>
      </c>
      <c r="D1339" s="26" t="s">
        <v>102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26">
        <f t="shared" si="60"/>
        <v>64.517799999999994</v>
      </c>
      <c r="L1339" s="26">
        <f t="shared" si="61"/>
        <v>19.502300000000002</v>
      </c>
      <c r="M1339" s="26">
        <f t="shared" si="62"/>
        <v>1.2185999999999999</v>
      </c>
    </row>
    <row r="1340" spans="1:13" hidden="1" x14ac:dyDescent="0.3">
      <c r="A1340" s="26">
        <v>21</v>
      </c>
      <c r="B1340" s="26">
        <v>11</v>
      </c>
      <c r="C1340" s="26" t="s">
        <v>120</v>
      </c>
      <c r="D1340" s="26" t="s">
        <v>101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26">
        <f t="shared" si="60"/>
        <v>35.254899999999999</v>
      </c>
      <c r="L1340" s="26">
        <f t="shared" si="61"/>
        <v>2.5124</v>
      </c>
      <c r="M1340" s="26">
        <f t="shared" si="62"/>
        <v>1.8529</v>
      </c>
    </row>
    <row r="1341" spans="1:13" hidden="1" x14ac:dyDescent="0.3">
      <c r="A1341" s="26">
        <v>21</v>
      </c>
      <c r="B1341" s="26">
        <v>11</v>
      </c>
      <c r="C1341" s="26" t="s">
        <v>120</v>
      </c>
      <c r="D1341" s="26" t="s">
        <v>102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26">
        <f t="shared" si="60"/>
        <v>40.326500000000003</v>
      </c>
      <c r="L1341" s="26">
        <f t="shared" si="61"/>
        <v>2.5124</v>
      </c>
      <c r="M1341" s="26">
        <f t="shared" si="62"/>
        <v>1.8529</v>
      </c>
    </row>
    <row r="1342" spans="1:13" hidden="1" x14ac:dyDescent="0.3">
      <c r="A1342" s="26">
        <v>21</v>
      </c>
      <c r="B1342" s="26">
        <v>11</v>
      </c>
      <c r="C1342" s="26" t="s">
        <v>121</v>
      </c>
      <c r="D1342" s="26" t="s">
        <v>101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26">
        <f t="shared" si="60"/>
        <v>50.498600000000003</v>
      </c>
      <c r="L1342" s="26">
        <f t="shared" si="61"/>
        <v>12.056100000000001</v>
      </c>
      <c r="M1342" s="26">
        <f t="shared" si="62"/>
        <v>2.1431</v>
      </c>
    </row>
    <row r="1343" spans="1:13" hidden="1" x14ac:dyDescent="0.3">
      <c r="A1343" s="26">
        <v>21</v>
      </c>
      <c r="B1343" s="26">
        <v>11</v>
      </c>
      <c r="C1343" s="26" t="s">
        <v>121</v>
      </c>
      <c r="D1343" s="26" t="s">
        <v>102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26">
        <f t="shared" si="60"/>
        <v>55.570099999999996</v>
      </c>
      <c r="L1343" s="26">
        <f t="shared" si="61"/>
        <v>12.056100000000001</v>
      </c>
      <c r="M1343" s="26">
        <f t="shared" si="62"/>
        <v>2.1431</v>
      </c>
    </row>
    <row r="1344" spans="1:13" hidden="1" x14ac:dyDescent="0.3">
      <c r="A1344" s="26">
        <v>21</v>
      </c>
      <c r="B1344" s="26">
        <v>11</v>
      </c>
      <c r="C1344" s="26" t="s">
        <v>122</v>
      </c>
      <c r="D1344" s="26" t="s">
        <v>101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26">
        <f t="shared" si="60"/>
        <v>35.254899999999999</v>
      </c>
      <c r="L1344" s="26">
        <f t="shared" si="61"/>
        <v>2.5124</v>
      </c>
      <c r="M1344" s="26">
        <f t="shared" si="62"/>
        <v>1.8529</v>
      </c>
    </row>
    <row r="1345" spans="1:13" hidden="1" x14ac:dyDescent="0.3">
      <c r="A1345" s="26">
        <v>21</v>
      </c>
      <c r="B1345" s="26">
        <v>11</v>
      </c>
      <c r="C1345" s="26" t="s">
        <v>122</v>
      </c>
      <c r="D1345" s="26" t="s">
        <v>102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26">
        <f t="shared" si="60"/>
        <v>40.326500000000003</v>
      </c>
      <c r="L1345" s="26">
        <f t="shared" si="61"/>
        <v>2.5124</v>
      </c>
      <c r="M1345" s="26">
        <f t="shared" si="62"/>
        <v>1.8529</v>
      </c>
    </row>
    <row r="1346" spans="1:13" hidden="1" x14ac:dyDescent="0.3">
      <c r="A1346" s="26">
        <v>21</v>
      </c>
      <c r="B1346" s="26">
        <v>11</v>
      </c>
      <c r="C1346" s="26" t="s">
        <v>123</v>
      </c>
      <c r="D1346" s="26" t="s">
        <v>101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26">
        <f t="shared" si="60"/>
        <v>50.498600000000003</v>
      </c>
      <c r="L1346" s="26">
        <f t="shared" si="61"/>
        <v>12.056100000000001</v>
      </c>
      <c r="M1346" s="26">
        <f t="shared" si="62"/>
        <v>2.1431</v>
      </c>
    </row>
    <row r="1347" spans="1:13" hidden="1" x14ac:dyDescent="0.3">
      <c r="A1347" s="26">
        <v>21</v>
      </c>
      <c r="B1347" s="26">
        <v>11</v>
      </c>
      <c r="C1347" s="26" t="s">
        <v>123</v>
      </c>
      <c r="D1347" s="26" t="s">
        <v>102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26">
        <f t="shared" ref="K1347:K1410" si="63">ABS(E1347)</f>
        <v>55.570099999999996</v>
      </c>
      <c r="L1347" s="26">
        <f t="shared" ref="L1347:L1410" si="64">ABS(F1347)</f>
        <v>12.056100000000001</v>
      </c>
      <c r="M1347" s="26">
        <f t="shared" ref="M1347:M1410" si="65">ABS(G1347)</f>
        <v>2.1431</v>
      </c>
    </row>
    <row r="1348" spans="1:13" hidden="1" x14ac:dyDescent="0.3">
      <c r="A1348" s="26">
        <v>21</v>
      </c>
      <c r="B1348" s="26">
        <v>11</v>
      </c>
      <c r="C1348" s="26" t="s">
        <v>124</v>
      </c>
      <c r="D1348" s="26" t="s">
        <v>101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26">
        <f t="shared" si="63"/>
        <v>10.2227</v>
      </c>
      <c r="L1348" s="26">
        <f t="shared" si="64"/>
        <v>7.7896999999999998</v>
      </c>
      <c r="M1348" s="26">
        <f t="shared" si="65"/>
        <v>1.8681000000000001</v>
      </c>
    </row>
    <row r="1349" spans="1:13" hidden="1" x14ac:dyDescent="0.3">
      <c r="A1349" s="26">
        <v>21</v>
      </c>
      <c r="B1349" s="26">
        <v>11</v>
      </c>
      <c r="C1349" s="26" t="s">
        <v>124</v>
      </c>
      <c r="D1349" s="26" t="s">
        <v>102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26">
        <f t="shared" si="63"/>
        <v>14.026300000000001</v>
      </c>
      <c r="L1349" s="26">
        <f t="shared" si="64"/>
        <v>7.7896999999999998</v>
      </c>
      <c r="M1349" s="26">
        <f t="shared" si="65"/>
        <v>1.8681000000000001</v>
      </c>
    </row>
    <row r="1350" spans="1:13" hidden="1" x14ac:dyDescent="0.3">
      <c r="A1350" s="26">
        <v>21</v>
      </c>
      <c r="B1350" s="26">
        <v>11</v>
      </c>
      <c r="C1350" s="26" t="s">
        <v>125</v>
      </c>
      <c r="D1350" s="26" t="s">
        <v>101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26">
        <f t="shared" si="63"/>
        <v>59.446199999999997</v>
      </c>
      <c r="L1350" s="26">
        <f t="shared" si="64"/>
        <v>19.502300000000002</v>
      </c>
      <c r="M1350" s="26">
        <f t="shared" si="65"/>
        <v>2.1431</v>
      </c>
    </row>
    <row r="1351" spans="1:13" hidden="1" x14ac:dyDescent="0.3">
      <c r="A1351" s="26">
        <v>21</v>
      </c>
      <c r="B1351" s="26">
        <v>11</v>
      </c>
      <c r="C1351" s="26" t="s">
        <v>125</v>
      </c>
      <c r="D1351" s="26" t="s">
        <v>102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26">
        <f t="shared" si="63"/>
        <v>64.517799999999994</v>
      </c>
      <c r="L1351" s="26">
        <f t="shared" si="64"/>
        <v>19.502300000000002</v>
      </c>
      <c r="M1351" s="26">
        <f t="shared" si="65"/>
        <v>2.1431</v>
      </c>
    </row>
    <row r="1352" spans="1:13" hidden="1" x14ac:dyDescent="0.3">
      <c r="A1352" s="26">
        <v>21</v>
      </c>
      <c r="B1352" s="26">
        <v>13</v>
      </c>
      <c r="C1352" s="26" t="s">
        <v>85</v>
      </c>
      <c r="D1352" s="26" t="s">
        <v>101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26">
        <f t="shared" si="63"/>
        <v>42.605499999999999</v>
      </c>
      <c r="L1352" s="26">
        <f t="shared" si="64"/>
        <v>0.27139999999999997</v>
      </c>
      <c r="M1352" s="26">
        <f t="shared" si="65"/>
        <v>1.2200000000000001E-2</v>
      </c>
    </row>
    <row r="1353" spans="1:13" hidden="1" x14ac:dyDescent="0.3">
      <c r="A1353" s="26">
        <v>21</v>
      </c>
      <c r="B1353" s="26">
        <v>13</v>
      </c>
      <c r="C1353" s="26" t="s">
        <v>85</v>
      </c>
      <c r="D1353" s="26" t="s">
        <v>102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26">
        <f t="shared" si="63"/>
        <v>47.566800000000001</v>
      </c>
      <c r="L1353" s="26">
        <f t="shared" si="64"/>
        <v>0.27139999999999997</v>
      </c>
      <c r="M1353" s="26">
        <f t="shared" si="65"/>
        <v>1.2200000000000001E-2</v>
      </c>
    </row>
    <row r="1354" spans="1:13" hidden="1" x14ac:dyDescent="0.3">
      <c r="A1354" s="26">
        <v>21</v>
      </c>
      <c r="B1354" s="26">
        <v>13</v>
      </c>
      <c r="C1354" s="26" t="s">
        <v>86</v>
      </c>
      <c r="D1354" s="26" t="s">
        <v>101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26">
        <f t="shared" si="63"/>
        <v>10.7227</v>
      </c>
      <c r="L1354" s="26">
        <f t="shared" si="64"/>
        <v>0.47270000000000001</v>
      </c>
      <c r="M1354" s="26">
        <f t="shared" si="65"/>
        <v>6.4799999999999996E-2</v>
      </c>
    </row>
    <row r="1355" spans="1:13" hidden="1" x14ac:dyDescent="0.3">
      <c r="A1355" s="26">
        <v>21</v>
      </c>
      <c r="B1355" s="26">
        <v>13</v>
      </c>
      <c r="C1355" s="26" t="s">
        <v>86</v>
      </c>
      <c r="D1355" s="26" t="s">
        <v>102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26">
        <f t="shared" si="63"/>
        <v>10.7227</v>
      </c>
      <c r="L1355" s="26">
        <f t="shared" si="64"/>
        <v>0.47270000000000001</v>
      </c>
      <c r="M1355" s="26">
        <f t="shared" si="65"/>
        <v>6.4799999999999996E-2</v>
      </c>
    </row>
    <row r="1356" spans="1:13" hidden="1" x14ac:dyDescent="0.3">
      <c r="A1356" s="26">
        <v>21</v>
      </c>
      <c r="B1356" s="26">
        <v>13</v>
      </c>
      <c r="C1356" s="26" t="s">
        <v>103</v>
      </c>
      <c r="D1356" s="26" t="s">
        <v>101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26">
        <f t="shared" si="63"/>
        <v>20.485299999999999</v>
      </c>
      <c r="L1356" s="26">
        <f t="shared" si="64"/>
        <v>10.8142</v>
      </c>
      <c r="M1356" s="26">
        <f t="shared" si="65"/>
        <v>0.94940000000000002</v>
      </c>
    </row>
    <row r="1357" spans="1:13" hidden="1" x14ac:dyDescent="0.3">
      <c r="A1357" s="26">
        <v>21</v>
      </c>
      <c r="B1357" s="26">
        <v>13</v>
      </c>
      <c r="C1357" s="26" t="s">
        <v>103</v>
      </c>
      <c r="D1357" s="26" t="s">
        <v>102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26">
        <f t="shared" si="63"/>
        <v>20.485299999999999</v>
      </c>
      <c r="L1357" s="26">
        <f t="shared" si="64"/>
        <v>10.8142</v>
      </c>
      <c r="M1357" s="26">
        <f t="shared" si="65"/>
        <v>0.94940000000000002</v>
      </c>
    </row>
    <row r="1358" spans="1:13" hidden="1" x14ac:dyDescent="0.3">
      <c r="A1358" s="26">
        <v>21</v>
      </c>
      <c r="B1358" s="26">
        <v>13</v>
      </c>
      <c r="C1358" s="26" t="s">
        <v>104</v>
      </c>
      <c r="D1358" s="26" t="s">
        <v>101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26">
        <f t="shared" si="63"/>
        <v>2.5253999999999999</v>
      </c>
      <c r="L1358" s="26">
        <f t="shared" si="64"/>
        <v>8.4298999999999999</v>
      </c>
      <c r="M1358" s="26">
        <f t="shared" si="65"/>
        <v>0.13489999999999999</v>
      </c>
    </row>
    <row r="1359" spans="1:13" hidden="1" x14ac:dyDescent="0.3">
      <c r="A1359" s="26">
        <v>21</v>
      </c>
      <c r="B1359" s="26">
        <v>13</v>
      </c>
      <c r="C1359" s="26" t="s">
        <v>104</v>
      </c>
      <c r="D1359" s="26" t="s">
        <v>102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26">
        <f t="shared" si="63"/>
        <v>2.5253999999999999</v>
      </c>
      <c r="L1359" s="26">
        <f t="shared" si="64"/>
        <v>8.4298999999999999</v>
      </c>
      <c r="M1359" s="26">
        <f t="shared" si="65"/>
        <v>0.13489999999999999</v>
      </c>
    </row>
    <row r="1360" spans="1:13" hidden="1" x14ac:dyDescent="0.3">
      <c r="A1360" s="26">
        <v>21</v>
      </c>
      <c r="B1360" s="26">
        <v>13</v>
      </c>
      <c r="C1360" s="26" t="s">
        <v>105</v>
      </c>
      <c r="D1360" s="26" t="s">
        <v>101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26">
        <f t="shared" si="63"/>
        <v>53.328200000000002</v>
      </c>
      <c r="L1360" s="26">
        <f t="shared" si="64"/>
        <v>0.20130000000000001</v>
      </c>
      <c r="M1360" s="26">
        <f t="shared" si="65"/>
        <v>5.2600000000000001E-2</v>
      </c>
    </row>
    <row r="1361" spans="1:13" hidden="1" x14ac:dyDescent="0.3">
      <c r="A1361" s="26">
        <v>21</v>
      </c>
      <c r="B1361" s="26">
        <v>13</v>
      </c>
      <c r="C1361" s="26" t="s">
        <v>105</v>
      </c>
      <c r="D1361" s="26" t="s">
        <v>102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26">
        <f t="shared" si="63"/>
        <v>58.289499999999997</v>
      </c>
      <c r="L1361" s="26">
        <f t="shared" si="64"/>
        <v>0.20130000000000001</v>
      </c>
      <c r="M1361" s="26">
        <f t="shared" si="65"/>
        <v>5.2600000000000001E-2</v>
      </c>
    </row>
    <row r="1362" spans="1:13" hidden="1" x14ac:dyDescent="0.3">
      <c r="A1362" s="26">
        <v>21</v>
      </c>
      <c r="B1362" s="26">
        <v>13</v>
      </c>
      <c r="C1362" s="26" t="s">
        <v>106</v>
      </c>
      <c r="D1362" s="26" t="s">
        <v>101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26">
        <f t="shared" si="63"/>
        <v>59.647799999999997</v>
      </c>
      <c r="L1362" s="26">
        <f t="shared" si="64"/>
        <v>0.38</v>
      </c>
      <c r="M1362" s="26">
        <f t="shared" si="65"/>
        <v>1.7000000000000001E-2</v>
      </c>
    </row>
    <row r="1363" spans="1:13" hidden="1" x14ac:dyDescent="0.3">
      <c r="A1363" s="26">
        <v>21</v>
      </c>
      <c r="B1363" s="26">
        <v>13</v>
      </c>
      <c r="C1363" s="26" t="s">
        <v>106</v>
      </c>
      <c r="D1363" s="26" t="s">
        <v>102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26">
        <f t="shared" si="63"/>
        <v>66.593500000000006</v>
      </c>
      <c r="L1363" s="26">
        <f t="shared" si="64"/>
        <v>0.38</v>
      </c>
      <c r="M1363" s="26">
        <f t="shared" si="65"/>
        <v>1.7000000000000001E-2</v>
      </c>
    </row>
    <row r="1364" spans="1:13" hidden="1" x14ac:dyDescent="0.3">
      <c r="A1364" s="26">
        <v>21</v>
      </c>
      <c r="B1364" s="26">
        <v>13</v>
      </c>
      <c r="C1364" s="26" t="s">
        <v>107</v>
      </c>
      <c r="D1364" s="26" t="s">
        <v>101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26">
        <f t="shared" si="63"/>
        <v>68.282899999999998</v>
      </c>
      <c r="L1364" s="26">
        <f t="shared" si="64"/>
        <v>0.43059999999999998</v>
      </c>
      <c r="M1364" s="26">
        <f t="shared" si="65"/>
        <v>8.8999999999999996E-2</v>
      </c>
    </row>
    <row r="1365" spans="1:13" hidden="1" x14ac:dyDescent="0.3">
      <c r="A1365" s="26">
        <v>21</v>
      </c>
      <c r="B1365" s="26">
        <v>13</v>
      </c>
      <c r="C1365" s="26" t="s">
        <v>107</v>
      </c>
      <c r="D1365" s="26" t="s">
        <v>102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26">
        <f t="shared" si="63"/>
        <v>74.236400000000003</v>
      </c>
      <c r="L1365" s="26">
        <f t="shared" si="64"/>
        <v>0.43059999999999998</v>
      </c>
      <c r="M1365" s="26">
        <f t="shared" si="65"/>
        <v>8.8999999999999996E-2</v>
      </c>
    </row>
    <row r="1366" spans="1:13" hidden="1" x14ac:dyDescent="0.3">
      <c r="A1366" s="26">
        <v>21</v>
      </c>
      <c r="B1366" s="26">
        <v>13</v>
      </c>
      <c r="C1366" s="26" t="s">
        <v>108</v>
      </c>
      <c r="D1366" s="26" t="s">
        <v>101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26">
        <f t="shared" si="63"/>
        <v>9.6654999999999998</v>
      </c>
      <c r="L1366" s="26">
        <f t="shared" si="64"/>
        <v>14.8955</v>
      </c>
      <c r="M1366" s="26">
        <f t="shared" si="65"/>
        <v>1.3183</v>
      </c>
    </row>
    <row r="1367" spans="1:13" hidden="1" x14ac:dyDescent="0.3">
      <c r="A1367" s="26">
        <v>21</v>
      </c>
      <c r="B1367" s="26">
        <v>13</v>
      </c>
      <c r="C1367" s="26" t="s">
        <v>108</v>
      </c>
      <c r="D1367" s="26" t="s">
        <v>102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26">
        <f t="shared" si="63"/>
        <v>14.130699999999999</v>
      </c>
      <c r="L1367" s="26">
        <f t="shared" si="64"/>
        <v>14.8955</v>
      </c>
      <c r="M1367" s="26">
        <f t="shared" si="65"/>
        <v>1.3183</v>
      </c>
    </row>
    <row r="1368" spans="1:13" hidden="1" x14ac:dyDescent="0.3">
      <c r="A1368" s="26">
        <v>21</v>
      </c>
      <c r="B1368" s="26">
        <v>13</v>
      </c>
      <c r="C1368" s="26" t="s">
        <v>109</v>
      </c>
      <c r="D1368" s="26" t="s">
        <v>101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26">
        <f t="shared" si="63"/>
        <v>67.0244</v>
      </c>
      <c r="L1368" s="26">
        <f t="shared" si="64"/>
        <v>15.3841</v>
      </c>
      <c r="M1368" s="26">
        <f t="shared" si="65"/>
        <v>1.3402000000000001</v>
      </c>
    </row>
    <row r="1369" spans="1:13" hidden="1" x14ac:dyDescent="0.3">
      <c r="A1369" s="26">
        <v>21</v>
      </c>
      <c r="B1369" s="26">
        <v>13</v>
      </c>
      <c r="C1369" s="26" t="s">
        <v>109</v>
      </c>
      <c r="D1369" s="26" t="s">
        <v>102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26">
        <f t="shared" si="63"/>
        <v>71.489500000000007</v>
      </c>
      <c r="L1369" s="26">
        <f t="shared" si="64"/>
        <v>15.3841</v>
      </c>
      <c r="M1369" s="26">
        <f t="shared" si="65"/>
        <v>1.3402000000000001</v>
      </c>
    </row>
    <row r="1370" spans="1:13" hidden="1" x14ac:dyDescent="0.3">
      <c r="A1370" s="26">
        <v>21</v>
      </c>
      <c r="B1370" s="26">
        <v>13</v>
      </c>
      <c r="C1370" s="26" t="s">
        <v>110</v>
      </c>
      <c r="D1370" s="26" t="s">
        <v>101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26">
        <f t="shared" si="63"/>
        <v>9.6654999999999998</v>
      </c>
      <c r="L1370" s="26">
        <f t="shared" si="64"/>
        <v>14.8955</v>
      </c>
      <c r="M1370" s="26">
        <f t="shared" si="65"/>
        <v>1.3183</v>
      </c>
    </row>
    <row r="1371" spans="1:13" hidden="1" x14ac:dyDescent="0.3">
      <c r="A1371" s="26">
        <v>21</v>
      </c>
      <c r="B1371" s="26">
        <v>13</v>
      </c>
      <c r="C1371" s="26" t="s">
        <v>110</v>
      </c>
      <c r="D1371" s="26" t="s">
        <v>102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26">
        <f t="shared" si="63"/>
        <v>14.130699999999999</v>
      </c>
      <c r="L1371" s="26">
        <f t="shared" si="64"/>
        <v>14.8955</v>
      </c>
      <c r="M1371" s="26">
        <f t="shared" si="65"/>
        <v>1.3183</v>
      </c>
    </row>
    <row r="1372" spans="1:13" hidden="1" x14ac:dyDescent="0.3">
      <c r="A1372" s="26">
        <v>21</v>
      </c>
      <c r="B1372" s="26">
        <v>13</v>
      </c>
      <c r="C1372" s="26" t="s">
        <v>111</v>
      </c>
      <c r="D1372" s="26" t="s">
        <v>101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26">
        <f t="shared" si="63"/>
        <v>67.0244</v>
      </c>
      <c r="L1372" s="26">
        <f t="shared" si="64"/>
        <v>15.3841</v>
      </c>
      <c r="M1372" s="26">
        <f t="shared" si="65"/>
        <v>1.3402000000000001</v>
      </c>
    </row>
    <row r="1373" spans="1:13" hidden="1" x14ac:dyDescent="0.3">
      <c r="A1373" s="26">
        <v>21</v>
      </c>
      <c r="B1373" s="26">
        <v>13</v>
      </c>
      <c r="C1373" s="26" t="s">
        <v>111</v>
      </c>
      <c r="D1373" s="26" t="s">
        <v>102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26">
        <f t="shared" si="63"/>
        <v>71.489500000000007</v>
      </c>
      <c r="L1373" s="26">
        <f t="shared" si="64"/>
        <v>15.3841</v>
      </c>
      <c r="M1373" s="26">
        <f t="shared" si="65"/>
        <v>1.3402000000000001</v>
      </c>
    </row>
    <row r="1374" spans="1:13" hidden="1" x14ac:dyDescent="0.3">
      <c r="A1374" s="26">
        <v>21</v>
      </c>
      <c r="B1374" s="26">
        <v>13</v>
      </c>
      <c r="C1374" s="26" t="s">
        <v>112</v>
      </c>
      <c r="D1374" s="26" t="s">
        <v>101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26">
        <f t="shared" si="63"/>
        <v>34.8095</v>
      </c>
      <c r="L1374" s="26">
        <f t="shared" si="64"/>
        <v>11.557499999999999</v>
      </c>
      <c r="M1374" s="26">
        <f t="shared" si="65"/>
        <v>0.17799999999999999</v>
      </c>
    </row>
    <row r="1375" spans="1:13" hidden="1" x14ac:dyDescent="0.3">
      <c r="A1375" s="26">
        <v>21</v>
      </c>
      <c r="B1375" s="26">
        <v>13</v>
      </c>
      <c r="C1375" s="26" t="s">
        <v>112</v>
      </c>
      <c r="D1375" s="26" t="s">
        <v>102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26">
        <f t="shared" si="63"/>
        <v>39.2746</v>
      </c>
      <c r="L1375" s="26">
        <f t="shared" si="64"/>
        <v>11.557499999999999</v>
      </c>
      <c r="M1375" s="26">
        <f t="shared" si="65"/>
        <v>0.17799999999999999</v>
      </c>
    </row>
    <row r="1376" spans="1:13" hidden="1" x14ac:dyDescent="0.3">
      <c r="A1376" s="26">
        <v>21</v>
      </c>
      <c r="B1376" s="26">
        <v>13</v>
      </c>
      <c r="C1376" s="26" t="s">
        <v>113</v>
      </c>
      <c r="D1376" s="26" t="s">
        <v>101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26">
        <f t="shared" si="63"/>
        <v>41.880499999999998</v>
      </c>
      <c r="L1376" s="26">
        <f t="shared" si="64"/>
        <v>12.046099999999999</v>
      </c>
      <c r="M1376" s="26">
        <f t="shared" si="65"/>
        <v>0.19989999999999999</v>
      </c>
    </row>
    <row r="1377" spans="1:13" hidden="1" x14ac:dyDescent="0.3">
      <c r="A1377" s="26">
        <v>21</v>
      </c>
      <c r="B1377" s="26">
        <v>13</v>
      </c>
      <c r="C1377" s="26" t="s">
        <v>113</v>
      </c>
      <c r="D1377" s="26" t="s">
        <v>102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26">
        <f t="shared" si="63"/>
        <v>46.345599999999997</v>
      </c>
      <c r="L1377" s="26">
        <f t="shared" si="64"/>
        <v>12.046099999999999</v>
      </c>
      <c r="M1377" s="26">
        <f t="shared" si="65"/>
        <v>0.19989999999999999</v>
      </c>
    </row>
    <row r="1378" spans="1:13" hidden="1" x14ac:dyDescent="0.3">
      <c r="A1378" s="26">
        <v>21</v>
      </c>
      <c r="B1378" s="26">
        <v>13</v>
      </c>
      <c r="C1378" s="26" t="s">
        <v>114</v>
      </c>
      <c r="D1378" s="26" t="s">
        <v>101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26">
        <f t="shared" si="63"/>
        <v>34.8095</v>
      </c>
      <c r="L1378" s="26">
        <f t="shared" si="64"/>
        <v>11.557499999999999</v>
      </c>
      <c r="M1378" s="26">
        <f t="shared" si="65"/>
        <v>0.17799999999999999</v>
      </c>
    </row>
    <row r="1379" spans="1:13" hidden="1" x14ac:dyDescent="0.3">
      <c r="A1379" s="26">
        <v>21</v>
      </c>
      <c r="B1379" s="26">
        <v>13</v>
      </c>
      <c r="C1379" s="26" t="s">
        <v>114</v>
      </c>
      <c r="D1379" s="26" t="s">
        <v>102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26">
        <f t="shared" si="63"/>
        <v>39.2746</v>
      </c>
      <c r="L1379" s="26">
        <f t="shared" si="64"/>
        <v>11.557499999999999</v>
      </c>
      <c r="M1379" s="26">
        <f t="shared" si="65"/>
        <v>0.17799999999999999</v>
      </c>
    </row>
    <row r="1380" spans="1:13" hidden="1" x14ac:dyDescent="0.3">
      <c r="A1380" s="26">
        <v>21</v>
      </c>
      <c r="B1380" s="26">
        <v>13</v>
      </c>
      <c r="C1380" s="26" t="s">
        <v>115</v>
      </c>
      <c r="D1380" s="26" t="s">
        <v>101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26">
        <f t="shared" si="63"/>
        <v>41.880499999999998</v>
      </c>
      <c r="L1380" s="26">
        <f t="shared" si="64"/>
        <v>12.046099999999999</v>
      </c>
      <c r="M1380" s="26">
        <f t="shared" si="65"/>
        <v>0.19989999999999999</v>
      </c>
    </row>
    <row r="1381" spans="1:13" hidden="1" x14ac:dyDescent="0.3">
      <c r="A1381" s="26">
        <v>21</v>
      </c>
      <c r="B1381" s="26">
        <v>13</v>
      </c>
      <c r="C1381" s="26" t="s">
        <v>115</v>
      </c>
      <c r="D1381" s="26" t="s">
        <v>102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26">
        <f t="shared" si="63"/>
        <v>46.345599999999997</v>
      </c>
      <c r="L1381" s="26">
        <f t="shared" si="64"/>
        <v>12.046099999999999</v>
      </c>
      <c r="M1381" s="26">
        <f t="shared" si="65"/>
        <v>0.19989999999999999</v>
      </c>
    </row>
    <row r="1382" spans="1:13" hidden="1" x14ac:dyDescent="0.3">
      <c r="A1382" s="26">
        <v>21</v>
      </c>
      <c r="B1382" s="26">
        <v>13</v>
      </c>
      <c r="C1382" s="26" t="s">
        <v>116</v>
      </c>
      <c r="D1382" s="26" t="s">
        <v>101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26">
        <f t="shared" si="63"/>
        <v>33.169899999999998</v>
      </c>
      <c r="L1382" s="26">
        <f t="shared" si="64"/>
        <v>15.286799999999999</v>
      </c>
      <c r="M1382" s="26">
        <f t="shared" si="65"/>
        <v>1.3794</v>
      </c>
    </row>
    <row r="1383" spans="1:13" hidden="1" x14ac:dyDescent="0.3">
      <c r="A1383" s="26">
        <v>21</v>
      </c>
      <c r="B1383" s="26">
        <v>13</v>
      </c>
      <c r="C1383" s="26" t="s">
        <v>116</v>
      </c>
      <c r="D1383" s="26" t="s">
        <v>102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26">
        <f t="shared" si="63"/>
        <v>39.123399999999997</v>
      </c>
      <c r="L1383" s="26">
        <f t="shared" si="64"/>
        <v>15.286799999999999</v>
      </c>
      <c r="M1383" s="26">
        <f t="shared" si="65"/>
        <v>1.3794</v>
      </c>
    </row>
    <row r="1384" spans="1:13" hidden="1" x14ac:dyDescent="0.3">
      <c r="A1384" s="26">
        <v>21</v>
      </c>
      <c r="B1384" s="26">
        <v>13</v>
      </c>
      <c r="C1384" s="26" t="s">
        <v>117</v>
      </c>
      <c r="D1384" s="26" t="s">
        <v>101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26">
        <f t="shared" si="63"/>
        <v>90.528700000000001</v>
      </c>
      <c r="L1384" s="26">
        <f t="shared" si="64"/>
        <v>14.992800000000001</v>
      </c>
      <c r="M1384" s="26">
        <f t="shared" si="65"/>
        <v>1.2790999999999999</v>
      </c>
    </row>
    <row r="1385" spans="1:13" hidden="1" x14ac:dyDescent="0.3">
      <c r="A1385" s="26">
        <v>21</v>
      </c>
      <c r="B1385" s="26">
        <v>13</v>
      </c>
      <c r="C1385" s="26" t="s">
        <v>117</v>
      </c>
      <c r="D1385" s="26" t="s">
        <v>102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26">
        <f t="shared" si="63"/>
        <v>96.482200000000006</v>
      </c>
      <c r="L1385" s="26">
        <f t="shared" si="64"/>
        <v>14.992800000000001</v>
      </c>
      <c r="M1385" s="26">
        <f t="shared" si="65"/>
        <v>1.2790999999999999</v>
      </c>
    </row>
    <row r="1386" spans="1:13" hidden="1" x14ac:dyDescent="0.3">
      <c r="A1386" s="26">
        <v>21</v>
      </c>
      <c r="B1386" s="26">
        <v>13</v>
      </c>
      <c r="C1386" s="26" t="s">
        <v>118</v>
      </c>
      <c r="D1386" s="26" t="s">
        <v>101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26">
        <f t="shared" si="63"/>
        <v>33.169899999999998</v>
      </c>
      <c r="L1386" s="26">
        <f t="shared" si="64"/>
        <v>15.286799999999999</v>
      </c>
      <c r="M1386" s="26">
        <f t="shared" si="65"/>
        <v>1.3794</v>
      </c>
    </row>
    <row r="1387" spans="1:13" hidden="1" x14ac:dyDescent="0.3">
      <c r="A1387" s="26">
        <v>21</v>
      </c>
      <c r="B1387" s="26">
        <v>13</v>
      </c>
      <c r="C1387" s="26" t="s">
        <v>118</v>
      </c>
      <c r="D1387" s="26" t="s">
        <v>102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26">
        <f t="shared" si="63"/>
        <v>39.123399999999997</v>
      </c>
      <c r="L1387" s="26">
        <f t="shared" si="64"/>
        <v>15.286799999999999</v>
      </c>
      <c r="M1387" s="26">
        <f t="shared" si="65"/>
        <v>1.3794</v>
      </c>
    </row>
    <row r="1388" spans="1:13" hidden="1" x14ac:dyDescent="0.3">
      <c r="A1388" s="26">
        <v>21</v>
      </c>
      <c r="B1388" s="26">
        <v>13</v>
      </c>
      <c r="C1388" s="26" t="s">
        <v>119</v>
      </c>
      <c r="D1388" s="26" t="s">
        <v>101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26">
        <f t="shared" si="63"/>
        <v>90.528700000000001</v>
      </c>
      <c r="L1388" s="26">
        <f t="shared" si="64"/>
        <v>14.992800000000001</v>
      </c>
      <c r="M1388" s="26">
        <f t="shared" si="65"/>
        <v>1.2790999999999999</v>
      </c>
    </row>
    <row r="1389" spans="1:13" hidden="1" x14ac:dyDescent="0.3">
      <c r="A1389" s="26">
        <v>21</v>
      </c>
      <c r="B1389" s="26">
        <v>13</v>
      </c>
      <c r="C1389" s="26" t="s">
        <v>119</v>
      </c>
      <c r="D1389" s="26" t="s">
        <v>102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26">
        <f t="shared" si="63"/>
        <v>96.482200000000006</v>
      </c>
      <c r="L1389" s="26">
        <f t="shared" si="64"/>
        <v>14.992800000000001</v>
      </c>
      <c r="M1389" s="26">
        <f t="shared" si="65"/>
        <v>1.2790999999999999</v>
      </c>
    </row>
    <row r="1390" spans="1:13" hidden="1" x14ac:dyDescent="0.3">
      <c r="A1390" s="26">
        <v>21</v>
      </c>
      <c r="B1390" s="26">
        <v>13</v>
      </c>
      <c r="C1390" s="26" t="s">
        <v>120</v>
      </c>
      <c r="D1390" s="26" t="s">
        <v>101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26">
        <f t="shared" si="63"/>
        <v>58.313800000000001</v>
      </c>
      <c r="L1390" s="26">
        <f t="shared" si="64"/>
        <v>11.9488</v>
      </c>
      <c r="M1390" s="26">
        <f t="shared" si="65"/>
        <v>0.23910000000000001</v>
      </c>
    </row>
    <row r="1391" spans="1:13" hidden="1" x14ac:dyDescent="0.3">
      <c r="A1391" s="26">
        <v>21</v>
      </c>
      <c r="B1391" s="26">
        <v>13</v>
      </c>
      <c r="C1391" s="26" t="s">
        <v>120</v>
      </c>
      <c r="D1391" s="26" t="s">
        <v>102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26">
        <f t="shared" si="63"/>
        <v>64.267300000000006</v>
      </c>
      <c r="L1391" s="26">
        <f t="shared" si="64"/>
        <v>11.9488</v>
      </c>
      <c r="M1391" s="26">
        <f t="shared" si="65"/>
        <v>0.23910000000000001</v>
      </c>
    </row>
    <row r="1392" spans="1:13" hidden="1" x14ac:dyDescent="0.3">
      <c r="A1392" s="26">
        <v>21</v>
      </c>
      <c r="B1392" s="26">
        <v>13</v>
      </c>
      <c r="C1392" s="26" t="s">
        <v>121</v>
      </c>
      <c r="D1392" s="26" t="s">
        <v>101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26">
        <f t="shared" si="63"/>
        <v>65.384799999999998</v>
      </c>
      <c r="L1392" s="26">
        <f t="shared" si="64"/>
        <v>11.6548</v>
      </c>
      <c r="M1392" s="26">
        <f t="shared" si="65"/>
        <v>0.13869999999999999</v>
      </c>
    </row>
    <row r="1393" spans="1:13" hidden="1" x14ac:dyDescent="0.3">
      <c r="A1393" s="26">
        <v>21</v>
      </c>
      <c r="B1393" s="26">
        <v>13</v>
      </c>
      <c r="C1393" s="26" t="s">
        <v>121</v>
      </c>
      <c r="D1393" s="26" t="s">
        <v>102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26">
        <f t="shared" si="63"/>
        <v>71.338300000000004</v>
      </c>
      <c r="L1393" s="26">
        <f t="shared" si="64"/>
        <v>11.6548</v>
      </c>
      <c r="M1393" s="26">
        <f t="shared" si="65"/>
        <v>0.13869999999999999</v>
      </c>
    </row>
    <row r="1394" spans="1:13" hidden="1" x14ac:dyDescent="0.3">
      <c r="A1394" s="26">
        <v>21</v>
      </c>
      <c r="B1394" s="26">
        <v>13</v>
      </c>
      <c r="C1394" s="26" t="s">
        <v>122</v>
      </c>
      <c r="D1394" s="26" t="s">
        <v>101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26">
        <f t="shared" si="63"/>
        <v>58.313800000000001</v>
      </c>
      <c r="L1394" s="26">
        <f t="shared" si="64"/>
        <v>11.9488</v>
      </c>
      <c r="M1394" s="26">
        <f t="shared" si="65"/>
        <v>0.23910000000000001</v>
      </c>
    </row>
    <row r="1395" spans="1:13" hidden="1" x14ac:dyDescent="0.3">
      <c r="A1395" s="26">
        <v>21</v>
      </c>
      <c r="B1395" s="26">
        <v>13</v>
      </c>
      <c r="C1395" s="26" t="s">
        <v>122</v>
      </c>
      <c r="D1395" s="26" t="s">
        <v>102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26">
        <f t="shared" si="63"/>
        <v>64.267300000000006</v>
      </c>
      <c r="L1395" s="26">
        <f t="shared" si="64"/>
        <v>11.9488</v>
      </c>
      <c r="M1395" s="26">
        <f t="shared" si="65"/>
        <v>0.23910000000000001</v>
      </c>
    </row>
    <row r="1396" spans="1:13" hidden="1" x14ac:dyDescent="0.3">
      <c r="A1396" s="26">
        <v>21</v>
      </c>
      <c r="B1396" s="26">
        <v>13</v>
      </c>
      <c r="C1396" s="26" t="s">
        <v>123</v>
      </c>
      <c r="D1396" s="26" t="s">
        <v>101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26">
        <f t="shared" si="63"/>
        <v>65.384799999999998</v>
      </c>
      <c r="L1396" s="26">
        <f t="shared" si="64"/>
        <v>11.6548</v>
      </c>
      <c r="M1396" s="26">
        <f t="shared" si="65"/>
        <v>0.13869999999999999</v>
      </c>
    </row>
    <row r="1397" spans="1:13" hidden="1" x14ac:dyDescent="0.3">
      <c r="A1397" s="26">
        <v>21</v>
      </c>
      <c r="B1397" s="26">
        <v>13</v>
      </c>
      <c r="C1397" s="26" t="s">
        <v>123</v>
      </c>
      <c r="D1397" s="26" t="s">
        <v>102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26">
        <f t="shared" si="63"/>
        <v>71.338300000000004</v>
      </c>
      <c r="L1397" s="26">
        <f t="shared" si="64"/>
        <v>11.6548</v>
      </c>
      <c r="M1397" s="26">
        <f t="shared" si="65"/>
        <v>0.13869999999999999</v>
      </c>
    </row>
    <row r="1398" spans="1:13" hidden="1" x14ac:dyDescent="0.3">
      <c r="A1398" s="26">
        <v>21</v>
      </c>
      <c r="B1398" s="26">
        <v>13</v>
      </c>
      <c r="C1398" s="26" t="s">
        <v>124</v>
      </c>
      <c r="D1398" s="26" t="s">
        <v>101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26">
        <f t="shared" si="63"/>
        <v>9.6654999999999998</v>
      </c>
      <c r="L1398" s="26">
        <f t="shared" si="64"/>
        <v>15.286799999999999</v>
      </c>
      <c r="M1398" s="26">
        <f t="shared" si="65"/>
        <v>1.3794</v>
      </c>
    </row>
    <row r="1399" spans="1:13" hidden="1" x14ac:dyDescent="0.3">
      <c r="A1399" s="26">
        <v>21</v>
      </c>
      <c r="B1399" s="26">
        <v>13</v>
      </c>
      <c r="C1399" s="26" t="s">
        <v>124</v>
      </c>
      <c r="D1399" s="26" t="s">
        <v>102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26">
        <f t="shared" si="63"/>
        <v>14.130699999999999</v>
      </c>
      <c r="L1399" s="26">
        <f t="shared" si="64"/>
        <v>15.286799999999999</v>
      </c>
      <c r="M1399" s="26">
        <f t="shared" si="65"/>
        <v>1.3794</v>
      </c>
    </row>
    <row r="1400" spans="1:13" hidden="1" x14ac:dyDescent="0.3">
      <c r="A1400" s="26">
        <v>21</v>
      </c>
      <c r="B1400" s="26">
        <v>13</v>
      </c>
      <c r="C1400" s="26" t="s">
        <v>125</v>
      </c>
      <c r="D1400" s="26" t="s">
        <v>101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26">
        <f t="shared" si="63"/>
        <v>90.528700000000001</v>
      </c>
      <c r="L1400" s="26">
        <f t="shared" si="64"/>
        <v>15.3841</v>
      </c>
      <c r="M1400" s="26">
        <f t="shared" si="65"/>
        <v>1.3402000000000001</v>
      </c>
    </row>
    <row r="1401" spans="1:13" hidden="1" x14ac:dyDescent="0.3">
      <c r="A1401" s="26">
        <v>21</v>
      </c>
      <c r="B1401" s="26">
        <v>13</v>
      </c>
      <c r="C1401" s="26" t="s">
        <v>125</v>
      </c>
      <c r="D1401" s="26" t="s">
        <v>102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26">
        <f t="shared" si="63"/>
        <v>96.482200000000006</v>
      </c>
      <c r="L1401" s="26">
        <f t="shared" si="64"/>
        <v>15.3841</v>
      </c>
      <c r="M1401" s="26">
        <f t="shared" si="65"/>
        <v>1.3402000000000001</v>
      </c>
    </row>
    <row r="1402" spans="1:13" hidden="1" x14ac:dyDescent="0.3">
      <c r="A1402" s="26">
        <v>21</v>
      </c>
      <c r="B1402" s="26">
        <v>14</v>
      </c>
      <c r="C1402" s="26" t="s">
        <v>85</v>
      </c>
      <c r="D1402" s="26" t="s">
        <v>101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26">
        <f t="shared" si="63"/>
        <v>6.1917</v>
      </c>
      <c r="L1402" s="26">
        <f t="shared" si="64"/>
        <v>1.6389</v>
      </c>
      <c r="M1402" s="26">
        <f t="shared" si="65"/>
        <v>6.6199999999999995E-2</v>
      </c>
    </row>
    <row r="1403" spans="1:13" hidden="1" x14ac:dyDescent="0.3">
      <c r="A1403" s="26">
        <v>21</v>
      </c>
      <c r="B1403" s="26">
        <v>14</v>
      </c>
      <c r="C1403" s="26" t="s">
        <v>85</v>
      </c>
      <c r="D1403" s="26" t="s">
        <v>102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26">
        <f t="shared" si="63"/>
        <v>7.1105</v>
      </c>
      <c r="L1403" s="26">
        <f t="shared" si="64"/>
        <v>1.6389</v>
      </c>
      <c r="M1403" s="26">
        <f t="shared" si="65"/>
        <v>6.6199999999999995E-2</v>
      </c>
    </row>
    <row r="1404" spans="1:13" hidden="1" x14ac:dyDescent="0.3">
      <c r="A1404" s="26">
        <v>21</v>
      </c>
      <c r="B1404" s="26">
        <v>14</v>
      </c>
      <c r="C1404" s="26" t="s">
        <v>86</v>
      </c>
      <c r="D1404" s="26" t="s">
        <v>101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26">
        <f t="shared" si="63"/>
        <v>1.6673</v>
      </c>
      <c r="L1404" s="26">
        <f t="shared" si="64"/>
        <v>3.1099999999999999E-2</v>
      </c>
      <c r="M1404" s="26">
        <f t="shared" si="65"/>
        <v>2.1600000000000001E-2</v>
      </c>
    </row>
    <row r="1405" spans="1:13" hidden="1" x14ac:dyDescent="0.3">
      <c r="A1405" s="26">
        <v>21</v>
      </c>
      <c r="B1405" s="26">
        <v>14</v>
      </c>
      <c r="C1405" s="26" t="s">
        <v>86</v>
      </c>
      <c r="D1405" s="26" t="s">
        <v>102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26">
        <f t="shared" si="63"/>
        <v>1.6673</v>
      </c>
      <c r="L1405" s="26">
        <f t="shared" si="64"/>
        <v>3.1099999999999999E-2</v>
      </c>
      <c r="M1405" s="26">
        <f t="shared" si="65"/>
        <v>2.1600000000000001E-2</v>
      </c>
    </row>
    <row r="1406" spans="1:13" hidden="1" x14ac:dyDescent="0.3">
      <c r="A1406" s="26">
        <v>21</v>
      </c>
      <c r="B1406" s="26">
        <v>14</v>
      </c>
      <c r="C1406" s="26" t="s">
        <v>103</v>
      </c>
      <c r="D1406" s="26" t="s">
        <v>101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26">
        <f t="shared" si="63"/>
        <v>8.6648999999999994</v>
      </c>
      <c r="L1406" s="26">
        <f t="shared" si="64"/>
        <v>3.1213000000000002</v>
      </c>
      <c r="M1406" s="26">
        <f t="shared" si="65"/>
        <v>0.28860000000000002</v>
      </c>
    </row>
    <row r="1407" spans="1:13" hidden="1" x14ac:dyDescent="0.3">
      <c r="A1407" s="26">
        <v>21</v>
      </c>
      <c r="B1407" s="26">
        <v>14</v>
      </c>
      <c r="C1407" s="26" t="s">
        <v>103</v>
      </c>
      <c r="D1407" s="26" t="s">
        <v>102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26">
        <f t="shared" si="63"/>
        <v>8.6648999999999994</v>
      </c>
      <c r="L1407" s="26">
        <f t="shared" si="64"/>
        <v>3.1213000000000002</v>
      </c>
      <c r="M1407" s="26">
        <f t="shared" si="65"/>
        <v>0.28860000000000002</v>
      </c>
    </row>
    <row r="1408" spans="1:13" hidden="1" x14ac:dyDescent="0.3">
      <c r="A1408" s="26">
        <v>21</v>
      </c>
      <c r="B1408" s="26">
        <v>14</v>
      </c>
      <c r="C1408" s="26" t="s">
        <v>104</v>
      </c>
      <c r="D1408" s="26" t="s">
        <v>101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26">
        <f t="shared" si="63"/>
        <v>2.8996</v>
      </c>
      <c r="L1408" s="26">
        <f t="shared" si="64"/>
        <v>8.9794999999999998</v>
      </c>
      <c r="M1408" s="26">
        <f t="shared" si="65"/>
        <v>7.9799999999999996E-2</v>
      </c>
    </row>
    <row r="1409" spans="1:13" hidden="1" x14ac:dyDescent="0.3">
      <c r="A1409" s="26">
        <v>21</v>
      </c>
      <c r="B1409" s="26">
        <v>14</v>
      </c>
      <c r="C1409" s="26" t="s">
        <v>104</v>
      </c>
      <c r="D1409" s="26" t="s">
        <v>102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26">
        <f t="shared" si="63"/>
        <v>2.8996</v>
      </c>
      <c r="L1409" s="26">
        <f t="shared" si="64"/>
        <v>8.9794999999999998</v>
      </c>
      <c r="M1409" s="26">
        <f t="shared" si="65"/>
        <v>7.9799999999999996E-2</v>
      </c>
    </row>
    <row r="1410" spans="1:13" hidden="1" x14ac:dyDescent="0.3">
      <c r="A1410" s="26">
        <v>21</v>
      </c>
      <c r="B1410" s="26">
        <v>14</v>
      </c>
      <c r="C1410" s="26" t="s">
        <v>105</v>
      </c>
      <c r="D1410" s="26" t="s">
        <v>101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26">
        <f t="shared" si="63"/>
        <v>7.859</v>
      </c>
      <c r="L1410" s="26">
        <f t="shared" si="64"/>
        <v>1.6079000000000001</v>
      </c>
      <c r="M1410" s="26">
        <f t="shared" si="65"/>
        <v>8.7800000000000003E-2</v>
      </c>
    </row>
    <row r="1411" spans="1:13" hidden="1" x14ac:dyDescent="0.3">
      <c r="A1411" s="26">
        <v>21</v>
      </c>
      <c r="B1411" s="26">
        <v>14</v>
      </c>
      <c r="C1411" s="26" t="s">
        <v>105</v>
      </c>
      <c r="D1411" s="26" t="s">
        <v>102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26">
        <f t="shared" ref="K1411:K1474" si="66">ABS(E1411)</f>
        <v>8.7776999999999994</v>
      </c>
      <c r="L1411" s="26">
        <f t="shared" ref="L1411:L1474" si="67">ABS(F1411)</f>
        <v>1.6079000000000001</v>
      </c>
      <c r="M1411" s="26">
        <f t="shared" ref="M1411:M1474" si="68">ABS(G1411)</f>
        <v>8.7800000000000003E-2</v>
      </c>
    </row>
    <row r="1412" spans="1:13" hidden="1" x14ac:dyDescent="0.3">
      <c r="A1412" s="26">
        <v>21</v>
      </c>
      <c r="B1412" s="26">
        <v>14</v>
      </c>
      <c r="C1412" s="26" t="s">
        <v>106</v>
      </c>
      <c r="D1412" s="26" t="s">
        <v>101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26">
        <f t="shared" si="66"/>
        <v>8.6684000000000001</v>
      </c>
      <c r="L1412" s="26">
        <f t="shared" si="67"/>
        <v>2.2945000000000002</v>
      </c>
      <c r="M1412" s="26">
        <f t="shared" si="68"/>
        <v>9.2700000000000005E-2</v>
      </c>
    </row>
    <row r="1413" spans="1:13" hidden="1" x14ac:dyDescent="0.3">
      <c r="A1413" s="26">
        <v>21</v>
      </c>
      <c r="B1413" s="26">
        <v>14</v>
      </c>
      <c r="C1413" s="26" t="s">
        <v>106</v>
      </c>
      <c r="D1413" s="26" t="s">
        <v>102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26">
        <f t="shared" si="66"/>
        <v>9.9545999999999992</v>
      </c>
      <c r="L1413" s="26">
        <f t="shared" si="67"/>
        <v>2.2945000000000002</v>
      </c>
      <c r="M1413" s="26">
        <f t="shared" si="68"/>
        <v>9.2700000000000005E-2</v>
      </c>
    </row>
    <row r="1414" spans="1:13" hidden="1" x14ac:dyDescent="0.3">
      <c r="A1414" s="26">
        <v>21</v>
      </c>
      <c r="B1414" s="26">
        <v>14</v>
      </c>
      <c r="C1414" s="26" t="s">
        <v>107</v>
      </c>
      <c r="D1414" s="26" t="s">
        <v>101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26">
        <f t="shared" si="66"/>
        <v>10.0977</v>
      </c>
      <c r="L1414" s="26">
        <f t="shared" si="67"/>
        <v>1.917</v>
      </c>
      <c r="M1414" s="26">
        <f t="shared" si="68"/>
        <v>0.114</v>
      </c>
    </row>
    <row r="1415" spans="1:13" hidden="1" x14ac:dyDescent="0.3">
      <c r="A1415" s="26">
        <v>21</v>
      </c>
      <c r="B1415" s="26">
        <v>14</v>
      </c>
      <c r="C1415" s="26" t="s">
        <v>107</v>
      </c>
      <c r="D1415" s="26" t="s">
        <v>102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26">
        <f t="shared" si="66"/>
        <v>11.200200000000001</v>
      </c>
      <c r="L1415" s="26">
        <f t="shared" si="67"/>
        <v>1.917</v>
      </c>
      <c r="M1415" s="26">
        <f t="shared" si="68"/>
        <v>0.114</v>
      </c>
    </row>
    <row r="1416" spans="1:13" hidden="1" x14ac:dyDescent="0.3">
      <c r="A1416" s="26">
        <v>21</v>
      </c>
      <c r="B1416" s="26">
        <v>14</v>
      </c>
      <c r="C1416" s="26" t="s">
        <v>108</v>
      </c>
      <c r="D1416" s="26" t="s">
        <v>101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26">
        <f t="shared" si="66"/>
        <v>6.5583</v>
      </c>
      <c r="L1416" s="26">
        <f t="shared" si="67"/>
        <v>2.8946999999999998</v>
      </c>
      <c r="M1416" s="26">
        <f t="shared" si="68"/>
        <v>0.46360000000000001</v>
      </c>
    </row>
    <row r="1417" spans="1:13" hidden="1" x14ac:dyDescent="0.3">
      <c r="A1417" s="26">
        <v>21</v>
      </c>
      <c r="B1417" s="26">
        <v>14</v>
      </c>
      <c r="C1417" s="26" t="s">
        <v>108</v>
      </c>
      <c r="D1417" s="26" t="s">
        <v>102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26">
        <f t="shared" si="66"/>
        <v>5.7313999999999998</v>
      </c>
      <c r="L1417" s="26">
        <f t="shared" si="67"/>
        <v>2.8946999999999998</v>
      </c>
      <c r="M1417" s="26">
        <f t="shared" si="68"/>
        <v>0.46360000000000001</v>
      </c>
    </row>
    <row r="1418" spans="1:13" hidden="1" x14ac:dyDescent="0.3">
      <c r="A1418" s="26">
        <v>21</v>
      </c>
      <c r="B1418" s="26">
        <v>14</v>
      </c>
      <c r="C1418" s="26" t="s">
        <v>109</v>
      </c>
      <c r="D1418" s="26" t="s">
        <v>101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26">
        <f t="shared" si="66"/>
        <v>17.703399999999998</v>
      </c>
      <c r="L1418" s="26">
        <f t="shared" si="67"/>
        <v>5.8448000000000002</v>
      </c>
      <c r="M1418" s="26">
        <f t="shared" si="68"/>
        <v>0.34449999999999997</v>
      </c>
    </row>
    <row r="1419" spans="1:13" hidden="1" x14ac:dyDescent="0.3">
      <c r="A1419" s="26">
        <v>21</v>
      </c>
      <c r="B1419" s="26">
        <v>14</v>
      </c>
      <c r="C1419" s="26" t="s">
        <v>109</v>
      </c>
      <c r="D1419" s="26" t="s">
        <v>102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26">
        <f t="shared" si="66"/>
        <v>18.530200000000001</v>
      </c>
      <c r="L1419" s="26">
        <f t="shared" si="67"/>
        <v>5.8448000000000002</v>
      </c>
      <c r="M1419" s="26">
        <f t="shared" si="68"/>
        <v>0.34449999999999997</v>
      </c>
    </row>
    <row r="1420" spans="1:13" hidden="1" x14ac:dyDescent="0.3">
      <c r="A1420" s="26">
        <v>21</v>
      </c>
      <c r="B1420" s="26">
        <v>14</v>
      </c>
      <c r="C1420" s="26" t="s">
        <v>110</v>
      </c>
      <c r="D1420" s="26" t="s">
        <v>101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26">
        <f t="shared" si="66"/>
        <v>6.5583</v>
      </c>
      <c r="L1420" s="26">
        <f t="shared" si="67"/>
        <v>2.8946999999999998</v>
      </c>
      <c r="M1420" s="26">
        <f t="shared" si="68"/>
        <v>0.46360000000000001</v>
      </c>
    </row>
    <row r="1421" spans="1:13" hidden="1" x14ac:dyDescent="0.3">
      <c r="A1421" s="26">
        <v>21</v>
      </c>
      <c r="B1421" s="26">
        <v>14</v>
      </c>
      <c r="C1421" s="26" t="s">
        <v>110</v>
      </c>
      <c r="D1421" s="26" t="s">
        <v>102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26">
        <f t="shared" si="66"/>
        <v>5.7313999999999998</v>
      </c>
      <c r="L1421" s="26">
        <f t="shared" si="67"/>
        <v>2.8946999999999998</v>
      </c>
      <c r="M1421" s="26">
        <f t="shared" si="68"/>
        <v>0.46360000000000001</v>
      </c>
    </row>
    <row r="1422" spans="1:13" hidden="1" x14ac:dyDescent="0.3">
      <c r="A1422" s="26">
        <v>21</v>
      </c>
      <c r="B1422" s="26">
        <v>14</v>
      </c>
      <c r="C1422" s="26" t="s">
        <v>111</v>
      </c>
      <c r="D1422" s="26" t="s">
        <v>101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26">
        <f t="shared" si="66"/>
        <v>17.703399999999998</v>
      </c>
      <c r="L1422" s="26">
        <f t="shared" si="67"/>
        <v>5.8448000000000002</v>
      </c>
      <c r="M1422" s="26">
        <f t="shared" si="68"/>
        <v>0.34449999999999997</v>
      </c>
    </row>
    <row r="1423" spans="1:13" hidden="1" x14ac:dyDescent="0.3">
      <c r="A1423" s="26">
        <v>21</v>
      </c>
      <c r="B1423" s="26">
        <v>14</v>
      </c>
      <c r="C1423" s="26" t="s">
        <v>111</v>
      </c>
      <c r="D1423" s="26" t="s">
        <v>102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26">
        <f t="shared" si="66"/>
        <v>18.530200000000001</v>
      </c>
      <c r="L1423" s="26">
        <f t="shared" si="67"/>
        <v>5.8448000000000002</v>
      </c>
      <c r="M1423" s="26">
        <f t="shared" si="68"/>
        <v>0.34449999999999997</v>
      </c>
    </row>
    <row r="1424" spans="1:13" hidden="1" x14ac:dyDescent="0.3">
      <c r="A1424" s="26">
        <v>21</v>
      </c>
      <c r="B1424" s="26">
        <v>14</v>
      </c>
      <c r="C1424" s="26" t="s">
        <v>112</v>
      </c>
      <c r="D1424" s="26" t="s">
        <v>101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26">
        <f t="shared" si="66"/>
        <v>1.5130999999999999</v>
      </c>
      <c r="L1424" s="26">
        <f t="shared" si="67"/>
        <v>11.0962</v>
      </c>
      <c r="M1424" s="26">
        <f t="shared" si="68"/>
        <v>0.17130000000000001</v>
      </c>
    </row>
    <row r="1425" spans="1:13" hidden="1" x14ac:dyDescent="0.3">
      <c r="A1425" s="26">
        <v>21</v>
      </c>
      <c r="B1425" s="26">
        <v>14</v>
      </c>
      <c r="C1425" s="26" t="s">
        <v>112</v>
      </c>
      <c r="D1425" s="26" t="s">
        <v>102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26">
        <f t="shared" si="66"/>
        <v>2.34</v>
      </c>
      <c r="L1425" s="26">
        <f t="shared" si="67"/>
        <v>11.0962</v>
      </c>
      <c r="M1425" s="26">
        <f t="shared" si="68"/>
        <v>0.17130000000000001</v>
      </c>
    </row>
    <row r="1426" spans="1:13" hidden="1" x14ac:dyDescent="0.3">
      <c r="A1426" s="26">
        <v>21</v>
      </c>
      <c r="B1426" s="26">
        <v>14</v>
      </c>
      <c r="C1426" s="26" t="s">
        <v>113</v>
      </c>
      <c r="D1426" s="26" t="s">
        <v>101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26">
        <f t="shared" si="66"/>
        <v>9.6318999999999999</v>
      </c>
      <c r="L1426" s="26">
        <f t="shared" si="67"/>
        <v>14.0463</v>
      </c>
      <c r="M1426" s="26">
        <f t="shared" si="68"/>
        <v>5.2200000000000003E-2</v>
      </c>
    </row>
    <row r="1427" spans="1:13" hidden="1" x14ac:dyDescent="0.3">
      <c r="A1427" s="26">
        <v>21</v>
      </c>
      <c r="B1427" s="26">
        <v>14</v>
      </c>
      <c r="C1427" s="26" t="s">
        <v>113</v>
      </c>
      <c r="D1427" s="26" t="s">
        <v>102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26">
        <f t="shared" si="66"/>
        <v>10.4588</v>
      </c>
      <c r="L1427" s="26">
        <f t="shared" si="67"/>
        <v>14.0463</v>
      </c>
      <c r="M1427" s="26">
        <f t="shared" si="68"/>
        <v>5.2200000000000003E-2</v>
      </c>
    </row>
    <row r="1428" spans="1:13" hidden="1" x14ac:dyDescent="0.3">
      <c r="A1428" s="26">
        <v>21</v>
      </c>
      <c r="B1428" s="26">
        <v>14</v>
      </c>
      <c r="C1428" s="26" t="s">
        <v>114</v>
      </c>
      <c r="D1428" s="26" t="s">
        <v>101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26">
        <f t="shared" si="66"/>
        <v>1.5130999999999999</v>
      </c>
      <c r="L1428" s="26">
        <f t="shared" si="67"/>
        <v>11.0962</v>
      </c>
      <c r="M1428" s="26">
        <f t="shared" si="68"/>
        <v>0.17130000000000001</v>
      </c>
    </row>
    <row r="1429" spans="1:13" hidden="1" x14ac:dyDescent="0.3">
      <c r="A1429" s="26">
        <v>21</v>
      </c>
      <c r="B1429" s="26">
        <v>14</v>
      </c>
      <c r="C1429" s="26" t="s">
        <v>114</v>
      </c>
      <c r="D1429" s="26" t="s">
        <v>102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26">
        <f t="shared" si="66"/>
        <v>2.34</v>
      </c>
      <c r="L1429" s="26">
        <f t="shared" si="67"/>
        <v>11.0962</v>
      </c>
      <c r="M1429" s="26">
        <f t="shared" si="68"/>
        <v>0.17130000000000001</v>
      </c>
    </row>
    <row r="1430" spans="1:13" hidden="1" x14ac:dyDescent="0.3">
      <c r="A1430" s="26">
        <v>21</v>
      </c>
      <c r="B1430" s="26">
        <v>14</v>
      </c>
      <c r="C1430" s="26" t="s">
        <v>115</v>
      </c>
      <c r="D1430" s="26" t="s">
        <v>101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26">
        <f t="shared" si="66"/>
        <v>9.6318999999999999</v>
      </c>
      <c r="L1430" s="26">
        <f t="shared" si="67"/>
        <v>14.0463</v>
      </c>
      <c r="M1430" s="26">
        <f t="shared" si="68"/>
        <v>5.2200000000000003E-2</v>
      </c>
    </row>
    <row r="1431" spans="1:13" hidden="1" x14ac:dyDescent="0.3">
      <c r="A1431" s="26">
        <v>21</v>
      </c>
      <c r="B1431" s="26">
        <v>14</v>
      </c>
      <c r="C1431" s="26" t="s">
        <v>115</v>
      </c>
      <c r="D1431" s="26" t="s">
        <v>102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26">
        <f t="shared" si="66"/>
        <v>10.4588</v>
      </c>
      <c r="L1431" s="26">
        <f t="shared" si="67"/>
        <v>14.0463</v>
      </c>
      <c r="M1431" s="26">
        <f t="shared" si="68"/>
        <v>5.2200000000000003E-2</v>
      </c>
    </row>
    <row r="1432" spans="1:13" hidden="1" x14ac:dyDescent="0.3">
      <c r="A1432" s="26">
        <v>21</v>
      </c>
      <c r="B1432" s="26">
        <v>14</v>
      </c>
      <c r="C1432" s="26" t="s">
        <v>116</v>
      </c>
      <c r="D1432" s="26" t="s">
        <v>101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26">
        <f t="shared" si="66"/>
        <v>3.0335000000000001</v>
      </c>
      <c r="L1432" s="26">
        <f t="shared" si="67"/>
        <v>2.4340999999999999</v>
      </c>
      <c r="M1432" s="26">
        <f t="shared" si="68"/>
        <v>0.50509999999999999</v>
      </c>
    </row>
    <row r="1433" spans="1:13" hidden="1" x14ac:dyDescent="0.3">
      <c r="A1433" s="26">
        <v>21</v>
      </c>
      <c r="B1433" s="26">
        <v>14</v>
      </c>
      <c r="C1433" s="26" t="s">
        <v>116</v>
      </c>
      <c r="D1433" s="26" t="s">
        <v>102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26">
        <f t="shared" si="66"/>
        <v>1.931</v>
      </c>
      <c r="L1433" s="26">
        <f t="shared" si="67"/>
        <v>2.4340999999999999</v>
      </c>
      <c r="M1433" s="26">
        <f t="shared" si="68"/>
        <v>0.50509999999999999</v>
      </c>
    </row>
    <row r="1434" spans="1:13" hidden="1" x14ac:dyDescent="0.3">
      <c r="A1434" s="26">
        <v>21</v>
      </c>
      <c r="B1434" s="26">
        <v>14</v>
      </c>
      <c r="C1434" s="26" t="s">
        <v>117</v>
      </c>
      <c r="D1434" s="26" t="s">
        <v>101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26">
        <f t="shared" si="66"/>
        <v>21.228100000000001</v>
      </c>
      <c r="L1434" s="26">
        <f t="shared" si="67"/>
        <v>6.3053999999999997</v>
      </c>
      <c r="M1434" s="26">
        <f t="shared" si="68"/>
        <v>0.30299999999999999</v>
      </c>
    </row>
    <row r="1435" spans="1:13" hidden="1" x14ac:dyDescent="0.3">
      <c r="A1435" s="26">
        <v>21</v>
      </c>
      <c r="B1435" s="26">
        <v>14</v>
      </c>
      <c r="C1435" s="26" t="s">
        <v>117</v>
      </c>
      <c r="D1435" s="26" t="s">
        <v>102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26">
        <f t="shared" si="66"/>
        <v>22.3306</v>
      </c>
      <c r="L1435" s="26">
        <f t="shared" si="67"/>
        <v>6.3053999999999997</v>
      </c>
      <c r="M1435" s="26">
        <f t="shared" si="68"/>
        <v>0.30299999999999999</v>
      </c>
    </row>
    <row r="1436" spans="1:13" hidden="1" x14ac:dyDescent="0.3">
      <c r="A1436" s="26">
        <v>21</v>
      </c>
      <c r="B1436" s="26">
        <v>14</v>
      </c>
      <c r="C1436" s="26" t="s">
        <v>118</v>
      </c>
      <c r="D1436" s="26" t="s">
        <v>101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26">
        <f t="shared" si="66"/>
        <v>3.0335000000000001</v>
      </c>
      <c r="L1436" s="26">
        <f t="shared" si="67"/>
        <v>2.4340999999999999</v>
      </c>
      <c r="M1436" s="26">
        <f t="shared" si="68"/>
        <v>0.50509999999999999</v>
      </c>
    </row>
    <row r="1437" spans="1:13" hidden="1" x14ac:dyDescent="0.3">
      <c r="A1437" s="26">
        <v>21</v>
      </c>
      <c r="B1437" s="26">
        <v>14</v>
      </c>
      <c r="C1437" s="26" t="s">
        <v>118</v>
      </c>
      <c r="D1437" s="26" t="s">
        <v>102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26">
        <f t="shared" si="66"/>
        <v>1.931</v>
      </c>
      <c r="L1437" s="26">
        <f t="shared" si="67"/>
        <v>2.4340999999999999</v>
      </c>
      <c r="M1437" s="26">
        <f t="shared" si="68"/>
        <v>0.50509999999999999</v>
      </c>
    </row>
    <row r="1438" spans="1:13" hidden="1" x14ac:dyDescent="0.3">
      <c r="A1438" s="26">
        <v>21</v>
      </c>
      <c r="B1438" s="26">
        <v>14</v>
      </c>
      <c r="C1438" s="26" t="s">
        <v>119</v>
      </c>
      <c r="D1438" s="26" t="s">
        <v>101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26">
        <f t="shared" si="66"/>
        <v>21.228100000000001</v>
      </c>
      <c r="L1438" s="26">
        <f t="shared" si="67"/>
        <v>6.3053999999999997</v>
      </c>
      <c r="M1438" s="26">
        <f t="shared" si="68"/>
        <v>0.30299999999999999</v>
      </c>
    </row>
    <row r="1439" spans="1:13" hidden="1" x14ac:dyDescent="0.3">
      <c r="A1439" s="26">
        <v>21</v>
      </c>
      <c r="B1439" s="26">
        <v>14</v>
      </c>
      <c r="C1439" s="26" t="s">
        <v>119</v>
      </c>
      <c r="D1439" s="26" t="s">
        <v>102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26">
        <f t="shared" si="66"/>
        <v>22.3306</v>
      </c>
      <c r="L1439" s="26">
        <f t="shared" si="67"/>
        <v>6.3053999999999997</v>
      </c>
      <c r="M1439" s="26">
        <f t="shared" si="68"/>
        <v>0.30299999999999999</v>
      </c>
    </row>
    <row r="1440" spans="1:13" hidden="1" x14ac:dyDescent="0.3">
      <c r="A1440" s="26">
        <v>21</v>
      </c>
      <c r="B1440" s="26">
        <v>14</v>
      </c>
      <c r="C1440" s="26" t="s">
        <v>120</v>
      </c>
      <c r="D1440" s="26" t="s">
        <v>101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26">
        <f t="shared" si="66"/>
        <v>5.0378999999999996</v>
      </c>
      <c r="L1440" s="26">
        <f t="shared" si="67"/>
        <v>10.6356</v>
      </c>
      <c r="M1440" s="26">
        <f t="shared" si="68"/>
        <v>0.21279999999999999</v>
      </c>
    </row>
    <row r="1441" spans="1:13" hidden="1" x14ac:dyDescent="0.3">
      <c r="A1441" s="26">
        <v>21</v>
      </c>
      <c r="B1441" s="26">
        <v>14</v>
      </c>
      <c r="C1441" s="26" t="s">
        <v>120</v>
      </c>
      <c r="D1441" s="26" t="s">
        <v>102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26">
        <f t="shared" si="66"/>
        <v>6.1403999999999996</v>
      </c>
      <c r="L1441" s="26">
        <f t="shared" si="67"/>
        <v>10.6356</v>
      </c>
      <c r="M1441" s="26">
        <f t="shared" si="68"/>
        <v>0.21279999999999999</v>
      </c>
    </row>
    <row r="1442" spans="1:13" hidden="1" x14ac:dyDescent="0.3">
      <c r="A1442" s="26">
        <v>21</v>
      </c>
      <c r="B1442" s="26">
        <v>14</v>
      </c>
      <c r="C1442" s="26" t="s">
        <v>121</v>
      </c>
      <c r="D1442" s="26" t="s">
        <v>101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26">
        <f t="shared" si="66"/>
        <v>13.156700000000001</v>
      </c>
      <c r="L1442" s="26">
        <f t="shared" si="67"/>
        <v>14.5069</v>
      </c>
      <c r="M1442" s="26">
        <f t="shared" si="68"/>
        <v>1.0699999999999999E-2</v>
      </c>
    </row>
    <row r="1443" spans="1:13" hidden="1" x14ac:dyDescent="0.3">
      <c r="A1443" s="26">
        <v>21</v>
      </c>
      <c r="B1443" s="26">
        <v>14</v>
      </c>
      <c r="C1443" s="26" t="s">
        <v>121</v>
      </c>
      <c r="D1443" s="26" t="s">
        <v>102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26">
        <f t="shared" si="66"/>
        <v>14.2592</v>
      </c>
      <c r="L1443" s="26">
        <f t="shared" si="67"/>
        <v>14.5069</v>
      </c>
      <c r="M1443" s="26">
        <f t="shared" si="68"/>
        <v>1.0699999999999999E-2</v>
      </c>
    </row>
    <row r="1444" spans="1:13" hidden="1" x14ac:dyDescent="0.3">
      <c r="A1444" s="26">
        <v>21</v>
      </c>
      <c r="B1444" s="26">
        <v>14</v>
      </c>
      <c r="C1444" s="26" t="s">
        <v>122</v>
      </c>
      <c r="D1444" s="26" t="s">
        <v>101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26">
        <f t="shared" si="66"/>
        <v>5.0378999999999996</v>
      </c>
      <c r="L1444" s="26">
        <f t="shared" si="67"/>
        <v>10.6356</v>
      </c>
      <c r="M1444" s="26">
        <f t="shared" si="68"/>
        <v>0.21279999999999999</v>
      </c>
    </row>
    <row r="1445" spans="1:13" hidden="1" x14ac:dyDescent="0.3">
      <c r="A1445" s="26">
        <v>21</v>
      </c>
      <c r="B1445" s="26">
        <v>14</v>
      </c>
      <c r="C1445" s="26" t="s">
        <v>122</v>
      </c>
      <c r="D1445" s="26" t="s">
        <v>102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26">
        <f t="shared" si="66"/>
        <v>6.1403999999999996</v>
      </c>
      <c r="L1445" s="26">
        <f t="shared" si="67"/>
        <v>10.6356</v>
      </c>
      <c r="M1445" s="26">
        <f t="shared" si="68"/>
        <v>0.21279999999999999</v>
      </c>
    </row>
    <row r="1446" spans="1:13" hidden="1" x14ac:dyDescent="0.3">
      <c r="A1446" s="26">
        <v>21</v>
      </c>
      <c r="B1446" s="26">
        <v>14</v>
      </c>
      <c r="C1446" s="26" t="s">
        <v>123</v>
      </c>
      <c r="D1446" s="26" t="s">
        <v>101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26">
        <f t="shared" si="66"/>
        <v>13.156700000000001</v>
      </c>
      <c r="L1446" s="26">
        <f t="shared" si="67"/>
        <v>14.5069</v>
      </c>
      <c r="M1446" s="26">
        <f t="shared" si="68"/>
        <v>1.0699999999999999E-2</v>
      </c>
    </row>
    <row r="1447" spans="1:13" hidden="1" x14ac:dyDescent="0.3">
      <c r="A1447" s="26">
        <v>21</v>
      </c>
      <c r="B1447" s="26">
        <v>14</v>
      </c>
      <c r="C1447" s="26" t="s">
        <v>123</v>
      </c>
      <c r="D1447" s="26" t="s">
        <v>102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26">
        <f t="shared" si="66"/>
        <v>14.2592</v>
      </c>
      <c r="L1447" s="26">
        <f t="shared" si="67"/>
        <v>14.5069</v>
      </c>
      <c r="M1447" s="26">
        <f t="shared" si="68"/>
        <v>1.0699999999999999E-2</v>
      </c>
    </row>
    <row r="1448" spans="1:13" hidden="1" x14ac:dyDescent="0.3">
      <c r="A1448" s="26">
        <v>21</v>
      </c>
      <c r="B1448" s="26">
        <v>14</v>
      </c>
      <c r="C1448" s="26" t="s">
        <v>124</v>
      </c>
      <c r="D1448" s="26" t="s">
        <v>101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26">
        <f t="shared" si="66"/>
        <v>6.5583</v>
      </c>
      <c r="L1448" s="26">
        <f t="shared" si="67"/>
        <v>11.0962</v>
      </c>
      <c r="M1448" s="26">
        <f t="shared" si="68"/>
        <v>0.50509999999999999</v>
      </c>
    </row>
    <row r="1449" spans="1:13" hidden="1" x14ac:dyDescent="0.3">
      <c r="A1449" s="26">
        <v>21</v>
      </c>
      <c r="B1449" s="26">
        <v>14</v>
      </c>
      <c r="C1449" s="26" t="s">
        <v>124</v>
      </c>
      <c r="D1449" s="26" t="s">
        <v>102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26">
        <f t="shared" si="66"/>
        <v>5.7313999999999998</v>
      </c>
      <c r="L1449" s="26">
        <f t="shared" si="67"/>
        <v>11.0962</v>
      </c>
      <c r="M1449" s="26">
        <f t="shared" si="68"/>
        <v>0.50509999999999999</v>
      </c>
    </row>
    <row r="1450" spans="1:13" hidden="1" x14ac:dyDescent="0.3">
      <c r="A1450" s="26">
        <v>21</v>
      </c>
      <c r="B1450" s="26">
        <v>14</v>
      </c>
      <c r="C1450" s="26" t="s">
        <v>125</v>
      </c>
      <c r="D1450" s="26" t="s">
        <v>101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26">
        <f t="shared" si="66"/>
        <v>21.228100000000001</v>
      </c>
      <c r="L1450" s="26">
        <f t="shared" si="67"/>
        <v>14.5069</v>
      </c>
      <c r="M1450" s="26">
        <f t="shared" si="68"/>
        <v>0.34449999999999997</v>
      </c>
    </row>
    <row r="1451" spans="1:13" hidden="1" x14ac:dyDescent="0.3">
      <c r="A1451" s="26">
        <v>21</v>
      </c>
      <c r="B1451" s="26">
        <v>14</v>
      </c>
      <c r="C1451" s="26" t="s">
        <v>125</v>
      </c>
      <c r="D1451" s="26" t="s">
        <v>102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26">
        <f t="shared" si="66"/>
        <v>22.3306</v>
      </c>
      <c r="L1451" s="26">
        <f t="shared" si="67"/>
        <v>14.5069</v>
      </c>
      <c r="M1451" s="26">
        <f t="shared" si="68"/>
        <v>0.34449999999999997</v>
      </c>
    </row>
    <row r="1452" spans="1:13" hidden="1" x14ac:dyDescent="0.3">
      <c r="A1452" s="26">
        <v>21</v>
      </c>
      <c r="B1452" s="26">
        <v>19</v>
      </c>
      <c r="C1452" s="26" t="s">
        <v>85</v>
      </c>
      <c r="D1452" s="26" t="s">
        <v>101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26">
        <f t="shared" si="66"/>
        <v>39.574199999999998</v>
      </c>
      <c r="L1452" s="26">
        <f t="shared" si="67"/>
        <v>3.2595999999999998</v>
      </c>
      <c r="M1452" s="26">
        <f t="shared" si="68"/>
        <v>0.76459999999999995</v>
      </c>
    </row>
    <row r="1453" spans="1:13" hidden="1" x14ac:dyDescent="0.3">
      <c r="A1453" s="26">
        <v>21</v>
      </c>
      <c r="B1453" s="26">
        <v>19</v>
      </c>
      <c r="C1453" s="26" t="s">
        <v>85</v>
      </c>
      <c r="D1453" s="26" t="s">
        <v>102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26">
        <f t="shared" si="66"/>
        <v>45.0867</v>
      </c>
      <c r="L1453" s="26">
        <f t="shared" si="67"/>
        <v>3.2595999999999998</v>
      </c>
      <c r="M1453" s="26">
        <f t="shared" si="68"/>
        <v>0.76459999999999995</v>
      </c>
    </row>
    <row r="1454" spans="1:13" hidden="1" x14ac:dyDescent="0.3">
      <c r="A1454" s="26">
        <v>21</v>
      </c>
      <c r="B1454" s="26">
        <v>19</v>
      </c>
      <c r="C1454" s="26" t="s">
        <v>86</v>
      </c>
      <c r="D1454" s="26" t="s">
        <v>101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26">
        <f t="shared" si="66"/>
        <v>9.9111999999999991</v>
      </c>
      <c r="L1454" s="26">
        <f t="shared" si="67"/>
        <v>0.94889999999999997</v>
      </c>
      <c r="M1454" s="26">
        <f t="shared" si="68"/>
        <v>0.1918</v>
      </c>
    </row>
    <row r="1455" spans="1:13" hidden="1" x14ac:dyDescent="0.3">
      <c r="A1455" s="26">
        <v>21</v>
      </c>
      <c r="B1455" s="26">
        <v>19</v>
      </c>
      <c r="C1455" s="26" t="s">
        <v>86</v>
      </c>
      <c r="D1455" s="26" t="s">
        <v>102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26">
        <f t="shared" si="66"/>
        <v>9.9111999999999991</v>
      </c>
      <c r="L1455" s="26">
        <f t="shared" si="67"/>
        <v>0.94889999999999997</v>
      </c>
      <c r="M1455" s="26">
        <f t="shared" si="68"/>
        <v>0.1918</v>
      </c>
    </row>
    <row r="1456" spans="1:13" hidden="1" x14ac:dyDescent="0.3">
      <c r="A1456" s="26">
        <v>21</v>
      </c>
      <c r="B1456" s="26">
        <v>19</v>
      </c>
      <c r="C1456" s="26" t="s">
        <v>103</v>
      </c>
      <c r="D1456" s="26" t="s">
        <v>101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26">
        <f t="shared" si="66"/>
        <v>4.5646000000000004</v>
      </c>
      <c r="L1456" s="26">
        <f t="shared" si="67"/>
        <v>4.7248999999999999</v>
      </c>
      <c r="M1456" s="26">
        <f t="shared" si="68"/>
        <v>3.4716</v>
      </c>
    </row>
    <row r="1457" spans="1:13" hidden="1" x14ac:dyDescent="0.3">
      <c r="A1457" s="26">
        <v>21</v>
      </c>
      <c r="B1457" s="26">
        <v>19</v>
      </c>
      <c r="C1457" s="26" t="s">
        <v>103</v>
      </c>
      <c r="D1457" s="26" t="s">
        <v>102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26">
        <f t="shared" si="66"/>
        <v>4.5646000000000004</v>
      </c>
      <c r="L1457" s="26">
        <f t="shared" si="67"/>
        <v>4.7248999999999999</v>
      </c>
      <c r="M1457" s="26">
        <f t="shared" si="68"/>
        <v>3.4716</v>
      </c>
    </row>
    <row r="1458" spans="1:13" hidden="1" x14ac:dyDescent="0.3">
      <c r="A1458" s="26">
        <v>21</v>
      </c>
      <c r="B1458" s="26">
        <v>19</v>
      </c>
      <c r="C1458" s="26" t="s">
        <v>104</v>
      </c>
      <c r="D1458" s="26" t="s">
        <v>101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26">
        <f t="shared" si="66"/>
        <v>36.497199999999999</v>
      </c>
      <c r="L1458" s="26">
        <f t="shared" si="67"/>
        <v>34.497900000000001</v>
      </c>
      <c r="M1458" s="26">
        <f t="shared" si="68"/>
        <v>1.0384</v>
      </c>
    </row>
    <row r="1459" spans="1:13" hidden="1" x14ac:dyDescent="0.3">
      <c r="A1459" s="26">
        <v>21</v>
      </c>
      <c r="B1459" s="26">
        <v>19</v>
      </c>
      <c r="C1459" s="26" t="s">
        <v>104</v>
      </c>
      <c r="D1459" s="26" t="s">
        <v>102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26">
        <f t="shared" si="66"/>
        <v>36.497199999999999</v>
      </c>
      <c r="L1459" s="26">
        <f t="shared" si="67"/>
        <v>34.497900000000001</v>
      </c>
      <c r="M1459" s="26">
        <f t="shared" si="68"/>
        <v>1.0384</v>
      </c>
    </row>
    <row r="1460" spans="1:13" hidden="1" x14ac:dyDescent="0.3">
      <c r="A1460" s="26">
        <v>21</v>
      </c>
      <c r="B1460" s="26">
        <v>19</v>
      </c>
      <c r="C1460" s="26" t="s">
        <v>105</v>
      </c>
      <c r="D1460" s="26" t="s">
        <v>101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26">
        <f t="shared" si="66"/>
        <v>49.485399999999998</v>
      </c>
      <c r="L1460" s="26">
        <f t="shared" si="67"/>
        <v>2.3108</v>
      </c>
      <c r="M1460" s="26">
        <f t="shared" si="68"/>
        <v>0.95640000000000003</v>
      </c>
    </row>
    <row r="1461" spans="1:13" hidden="1" x14ac:dyDescent="0.3">
      <c r="A1461" s="26">
        <v>21</v>
      </c>
      <c r="B1461" s="26">
        <v>19</v>
      </c>
      <c r="C1461" s="26" t="s">
        <v>105</v>
      </c>
      <c r="D1461" s="26" t="s">
        <v>102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26">
        <f t="shared" si="66"/>
        <v>54.997900000000001</v>
      </c>
      <c r="L1461" s="26">
        <f t="shared" si="67"/>
        <v>2.3108</v>
      </c>
      <c r="M1461" s="26">
        <f t="shared" si="68"/>
        <v>0.95640000000000003</v>
      </c>
    </row>
    <row r="1462" spans="1:13" hidden="1" x14ac:dyDescent="0.3">
      <c r="A1462" s="26">
        <v>21</v>
      </c>
      <c r="B1462" s="26">
        <v>19</v>
      </c>
      <c r="C1462" s="26" t="s">
        <v>106</v>
      </c>
      <c r="D1462" s="26" t="s">
        <v>101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26">
        <f t="shared" si="66"/>
        <v>55.4039</v>
      </c>
      <c r="L1462" s="26">
        <f t="shared" si="67"/>
        <v>4.5635000000000003</v>
      </c>
      <c r="M1462" s="26">
        <f t="shared" si="68"/>
        <v>1.0704</v>
      </c>
    </row>
    <row r="1463" spans="1:13" hidden="1" x14ac:dyDescent="0.3">
      <c r="A1463" s="26">
        <v>21</v>
      </c>
      <c r="B1463" s="26">
        <v>19</v>
      </c>
      <c r="C1463" s="26" t="s">
        <v>106</v>
      </c>
      <c r="D1463" s="26" t="s">
        <v>102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26">
        <f t="shared" si="66"/>
        <v>63.121400000000001</v>
      </c>
      <c r="L1463" s="26">
        <f t="shared" si="67"/>
        <v>4.5635000000000003</v>
      </c>
      <c r="M1463" s="26">
        <f t="shared" si="68"/>
        <v>1.0704</v>
      </c>
    </row>
    <row r="1464" spans="1:13" hidden="1" x14ac:dyDescent="0.3">
      <c r="A1464" s="26">
        <v>21</v>
      </c>
      <c r="B1464" s="26">
        <v>19</v>
      </c>
      <c r="C1464" s="26" t="s">
        <v>107</v>
      </c>
      <c r="D1464" s="26" t="s">
        <v>101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26">
        <f t="shared" si="66"/>
        <v>63.346899999999998</v>
      </c>
      <c r="L1464" s="26">
        <f t="shared" si="67"/>
        <v>2.3934000000000002</v>
      </c>
      <c r="M1464" s="26">
        <f t="shared" si="68"/>
        <v>1.2243999999999999</v>
      </c>
    </row>
    <row r="1465" spans="1:13" hidden="1" x14ac:dyDescent="0.3">
      <c r="A1465" s="26">
        <v>21</v>
      </c>
      <c r="B1465" s="26">
        <v>19</v>
      </c>
      <c r="C1465" s="26" t="s">
        <v>107</v>
      </c>
      <c r="D1465" s="26" t="s">
        <v>102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26">
        <f t="shared" si="66"/>
        <v>69.9619</v>
      </c>
      <c r="L1465" s="26">
        <f t="shared" si="67"/>
        <v>2.3934000000000002</v>
      </c>
      <c r="M1465" s="26">
        <f t="shared" si="68"/>
        <v>1.2243999999999999</v>
      </c>
    </row>
    <row r="1466" spans="1:13" hidden="1" x14ac:dyDescent="0.3">
      <c r="A1466" s="26">
        <v>21</v>
      </c>
      <c r="B1466" s="26">
        <v>19</v>
      </c>
      <c r="C1466" s="26" t="s">
        <v>108</v>
      </c>
      <c r="D1466" s="26" t="s">
        <v>101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26">
        <f t="shared" si="66"/>
        <v>29.226299999999998</v>
      </c>
      <c r="L1466" s="26">
        <f t="shared" si="67"/>
        <v>3.6810999999999998</v>
      </c>
      <c r="M1466" s="26">
        <f t="shared" si="68"/>
        <v>5.5484</v>
      </c>
    </row>
    <row r="1467" spans="1:13" hidden="1" x14ac:dyDescent="0.3">
      <c r="A1467" s="26">
        <v>21</v>
      </c>
      <c r="B1467" s="26">
        <v>19</v>
      </c>
      <c r="C1467" s="26" t="s">
        <v>108</v>
      </c>
      <c r="D1467" s="26" t="s">
        <v>102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26">
        <f t="shared" si="66"/>
        <v>34.187600000000003</v>
      </c>
      <c r="L1467" s="26">
        <f t="shared" si="67"/>
        <v>3.6810999999999998</v>
      </c>
      <c r="M1467" s="26">
        <f t="shared" si="68"/>
        <v>5.5484</v>
      </c>
    </row>
    <row r="1468" spans="1:13" hidden="1" x14ac:dyDescent="0.3">
      <c r="A1468" s="26">
        <v>21</v>
      </c>
      <c r="B1468" s="26">
        <v>19</v>
      </c>
      <c r="C1468" s="26" t="s">
        <v>109</v>
      </c>
      <c r="D1468" s="26" t="s">
        <v>101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26">
        <f t="shared" si="66"/>
        <v>42.007199999999997</v>
      </c>
      <c r="L1468" s="26">
        <f t="shared" si="67"/>
        <v>9.5485000000000007</v>
      </c>
      <c r="M1468" s="26">
        <f t="shared" si="68"/>
        <v>4.1721000000000004</v>
      </c>
    </row>
    <row r="1469" spans="1:13" hidden="1" x14ac:dyDescent="0.3">
      <c r="A1469" s="26">
        <v>21</v>
      </c>
      <c r="B1469" s="26">
        <v>19</v>
      </c>
      <c r="C1469" s="26" t="s">
        <v>109</v>
      </c>
      <c r="D1469" s="26" t="s">
        <v>102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26">
        <f t="shared" si="66"/>
        <v>46.968499999999999</v>
      </c>
      <c r="L1469" s="26">
        <f t="shared" si="67"/>
        <v>9.5485000000000007</v>
      </c>
      <c r="M1469" s="26">
        <f t="shared" si="68"/>
        <v>4.1721000000000004</v>
      </c>
    </row>
    <row r="1470" spans="1:13" hidden="1" x14ac:dyDescent="0.3">
      <c r="A1470" s="26">
        <v>21</v>
      </c>
      <c r="B1470" s="26">
        <v>19</v>
      </c>
      <c r="C1470" s="26" t="s">
        <v>110</v>
      </c>
      <c r="D1470" s="26" t="s">
        <v>101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26">
        <f t="shared" si="66"/>
        <v>29.226299999999998</v>
      </c>
      <c r="L1470" s="26">
        <f t="shared" si="67"/>
        <v>3.6810999999999998</v>
      </c>
      <c r="M1470" s="26">
        <f t="shared" si="68"/>
        <v>5.5484</v>
      </c>
    </row>
    <row r="1471" spans="1:13" hidden="1" x14ac:dyDescent="0.3">
      <c r="A1471" s="26">
        <v>21</v>
      </c>
      <c r="B1471" s="26">
        <v>19</v>
      </c>
      <c r="C1471" s="26" t="s">
        <v>110</v>
      </c>
      <c r="D1471" s="26" t="s">
        <v>102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26">
        <f t="shared" si="66"/>
        <v>34.187600000000003</v>
      </c>
      <c r="L1471" s="26">
        <f t="shared" si="67"/>
        <v>3.6810999999999998</v>
      </c>
      <c r="M1471" s="26">
        <f t="shared" si="68"/>
        <v>5.5484</v>
      </c>
    </row>
    <row r="1472" spans="1:13" hidden="1" x14ac:dyDescent="0.3">
      <c r="A1472" s="26">
        <v>21</v>
      </c>
      <c r="B1472" s="26">
        <v>19</v>
      </c>
      <c r="C1472" s="26" t="s">
        <v>111</v>
      </c>
      <c r="D1472" s="26" t="s">
        <v>101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26">
        <f t="shared" si="66"/>
        <v>42.007199999999997</v>
      </c>
      <c r="L1472" s="26">
        <f t="shared" si="67"/>
        <v>9.5485000000000007</v>
      </c>
      <c r="M1472" s="26">
        <f t="shared" si="68"/>
        <v>4.1721000000000004</v>
      </c>
    </row>
    <row r="1473" spans="1:13" hidden="1" x14ac:dyDescent="0.3">
      <c r="A1473" s="26">
        <v>21</v>
      </c>
      <c r="B1473" s="26">
        <v>19</v>
      </c>
      <c r="C1473" s="26" t="s">
        <v>111</v>
      </c>
      <c r="D1473" s="26" t="s">
        <v>102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26">
        <f t="shared" si="66"/>
        <v>46.968499999999999</v>
      </c>
      <c r="L1473" s="26">
        <f t="shared" si="67"/>
        <v>9.5485000000000007</v>
      </c>
      <c r="M1473" s="26">
        <f t="shared" si="68"/>
        <v>4.1721000000000004</v>
      </c>
    </row>
    <row r="1474" spans="1:13" hidden="1" x14ac:dyDescent="0.3">
      <c r="A1474" s="26">
        <v>21</v>
      </c>
      <c r="B1474" s="26">
        <v>19</v>
      </c>
      <c r="C1474" s="26" t="s">
        <v>112</v>
      </c>
      <c r="D1474" s="26" t="s">
        <v>101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26">
        <f t="shared" si="66"/>
        <v>15.4793</v>
      </c>
      <c r="L1474" s="26">
        <f t="shared" si="67"/>
        <v>45.363399999999999</v>
      </c>
      <c r="M1474" s="26">
        <f t="shared" si="68"/>
        <v>2.1417999999999999</v>
      </c>
    </row>
    <row r="1475" spans="1:13" hidden="1" x14ac:dyDescent="0.3">
      <c r="A1475" s="26">
        <v>21</v>
      </c>
      <c r="B1475" s="26">
        <v>19</v>
      </c>
      <c r="C1475" s="26" t="s">
        <v>112</v>
      </c>
      <c r="D1475" s="26" t="s">
        <v>102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26">
        <f t="shared" ref="K1475:K1538" si="69">ABS(E1475)</f>
        <v>10.5181</v>
      </c>
      <c r="L1475" s="26">
        <f t="shared" ref="L1475:L1538" si="70">ABS(F1475)</f>
        <v>45.363399999999999</v>
      </c>
      <c r="M1475" s="26">
        <f t="shared" ref="M1475:M1538" si="71">ABS(G1475)</f>
        <v>2.1417999999999999</v>
      </c>
    </row>
    <row r="1476" spans="1:13" hidden="1" x14ac:dyDescent="0.3">
      <c r="A1476" s="26">
        <v>21</v>
      </c>
      <c r="B1476" s="26">
        <v>19</v>
      </c>
      <c r="C1476" s="26" t="s">
        <v>113</v>
      </c>
      <c r="D1476" s="26" t="s">
        <v>101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26">
        <f t="shared" si="69"/>
        <v>86.712900000000005</v>
      </c>
      <c r="L1476" s="26">
        <f t="shared" si="70"/>
        <v>51.230699999999999</v>
      </c>
      <c r="M1476" s="26">
        <f t="shared" si="71"/>
        <v>0.76559999999999995</v>
      </c>
    </row>
    <row r="1477" spans="1:13" hidden="1" x14ac:dyDescent="0.3">
      <c r="A1477" s="26">
        <v>21</v>
      </c>
      <c r="B1477" s="26">
        <v>19</v>
      </c>
      <c r="C1477" s="26" t="s">
        <v>113</v>
      </c>
      <c r="D1477" s="26" t="s">
        <v>102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26">
        <f t="shared" si="69"/>
        <v>91.674199999999999</v>
      </c>
      <c r="L1477" s="26">
        <f t="shared" si="70"/>
        <v>51.230699999999999</v>
      </c>
      <c r="M1477" s="26">
        <f t="shared" si="71"/>
        <v>0.76559999999999995</v>
      </c>
    </row>
    <row r="1478" spans="1:13" hidden="1" x14ac:dyDescent="0.3">
      <c r="A1478" s="26">
        <v>21</v>
      </c>
      <c r="B1478" s="26">
        <v>19</v>
      </c>
      <c r="C1478" s="26" t="s">
        <v>114</v>
      </c>
      <c r="D1478" s="26" t="s">
        <v>101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26">
        <f t="shared" si="69"/>
        <v>15.4793</v>
      </c>
      <c r="L1478" s="26">
        <f t="shared" si="70"/>
        <v>45.363399999999999</v>
      </c>
      <c r="M1478" s="26">
        <f t="shared" si="71"/>
        <v>2.1417999999999999</v>
      </c>
    </row>
    <row r="1479" spans="1:13" hidden="1" x14ac:dyDescent="0.3">
      <c r="A1479" s="26">
        <v>21</v>
      </c>
      <c r="B1479" s="26">
        <v>19</v>
      </c>
      <c r="C1479" s="26" t="s">
        <v>114</v>
      </c>
      <c r="D1479" s="26" t="s">
        <v>102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26">
        <f t="shared" si="69"/>
        <v>10.5181</v>
      </c>
      <c r="L1479" s="26">
        <f t="shared" si="70"/>
        <v>45.363399999999999</v>
      </c>
      <c r="M1479" s="26">
        <f t="shared" si="71"/>
        <v>2.1417999999999999</v>
      </c>
    </row>
    <row r="1480" spans="1:13" hidden="1" x14ac:dyDescent="0.3">
      <c r="A1480" s="26">
        <v>21</v>
      </c>
      <c r="B1480" s="26">
        <v>19</v>
      </c>
      <c r="C1480" s="26" t="s">
        <v>115</v>
      </c>
      <c r="D1480" s="26" t="s">
        <v>101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26">
        <f t="shared" si="69"/>
        <v>86.712900000000005</v>
      </c>
      <c r="L1480" s="26">
        <f t="shared" si="70"/>
        <v>51.230699999999999</v>
      </c>
      <c r="M1480" s="26">
        <f t="shared" si="71"/>
        <v>0.76559999999999995</v>
      </c>
    </row>
    <row r="1481" spans="1:13" hidden="1" x14ac:dyDescent="0.3">
      <c r="A1481" s="26">
        <v>21</v>
      </c>
      <c r="B1481" s="26">
        <v>19</v>
      </c>
      <c r="C1481" s="26" t="s">
        <v>115</v>
      </c>
      <c r="D1481" s="26" t="s">
        <v>102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26">
        <f t="shared" si="69"/>
        <v>91.674199999999999</v>
      </c>
      <c r="L1481" s="26">
        <f t="shared" si="70"/>
        <v>51.230699999999999</v>
      </c>
      <c r="M1481" s="26">
        <f t="shared" si="71"/>
        <v>0.76559999999999995</v>
      </c>
    </row>
    <row r="1482" spans="1:13" hidden="1" x14ac:dyDescent="0.3">
      <c r="A1482" s="26">
        <v>21</v>
      </c>
      <c r="B1482" s="26">
        <v>19</v>
      </c>
      <c r="C1482" s="26" t="s">
        <v>116</v>
      </c>
      <c r="D1482" s="26" t="s">
        <v>101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26">
        <f t="shared" si="69"/>
        <v>51.009799999999998</v>
      </c>
      <c r="L1482" s="26">
        <f t="shared" si="70"/>
        <v>3.6520999999999999</v>
      </c>
      <c r="M1482" s="26">
        <f t="shared" si="71"/>
        <v>5.9695</v>
      </c>
    </row>
    <row r="1483" spans="1:13" hidden="1" x14ac:dyDescent="0.3">
      <c r="A1483" s="26">
        <v>21</v>
      </c>
      <c r="B1483" s="26">
        <v>19</v>
      </c>
      <c r="C1483" s="26" t="s">
        <v>116</v>
      </c>
      <c r="D1483" s="26" t="s">
        <v>102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26">
        <f t="shared" si="69"/>
        <v>57.6248</v>
      </c>
      <c r="L1483" s="26">
        <f t="shared" si="70"/>
        <v>3.6520999999999999</v>
      </c>
      <c r="M1483" s="26">
        <f t="shared" si="71"/>
        <v>5.9695</v>
      </c>
    </row>
    <row r="1484" spans="1:13" hidden="1" x14ac:dyDescent="0.3">
      <c r="A1484" s="26">
        <v>21</v>
      </c>
      <c r="B1484" s="26">
        <v>19</v>
      </c>
      <c r="C1484" s="26" t="s">
        <v>117</v>
      </c>
      <c r="D1484" s="26" t="s">
        <v>101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26">
        <f t="shared" si="69"/>
        <v>63.790599999999998</v>
      </c>
      <c r="L1484" s="26">
        <f t="shared" si="70"/>
        <v>9.5775000000000006</v>
      </c>
      <c r="M1484" s="26">
        <f t="shared" si="71"/>
        <v>3.7509000000000001</v>
      </c>
    </row>
    <row r="1485" spans="1:13" hidden="1" x14ac:dyDescent="0.3">
      <c r="A1485" s="26">
        <v>21</v>
      </c>
      <c r="B1485" s="26">
        <v>19</v>
      </c>
      <c r="C1485" s="26" t="s">
        <v>117</v>
      </c>
      <c r="D1485" s="26" t="s">
        <v>102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26">
        <f t="shared" si="69"/>
        <v>70.405600000000007</v>
      </c>
      <c r="L1485" s="26">
        <f t="shared" si="70"/>
        <v>9.5775000000000006</v>
      </c>
      <c r="M1485" s="26">
        <f t="shared" si="71"/>
        <v>3.7509000000000001</v>
      </c>
    </row>
    <row r="1486" spans="1:13" hidden="1" x14ac:dyDescent="0.3">
      <c r="A1486" s="26">
        <v>21</v>
      </c>
      <c r="B1486" s="26">
        <v>19</v>
      </c>
      <c r="C1486" s="26" t="s">
        <v>118</v>
      </c>
      <c r="D1486" s="26" t="s">
        <v>101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26">
        <f t="shared" si="69"/>
        <v>51.009799999999998</v>
      </c>
      <c r="L1486" s="26">
        <f t="shared" si="70"/>
        <v>3.6520999999999999</v>
      </c>
      <c r="M1486" s="26">
        <f t="shared" si="71"/>
        <v>5.9695</v>
      </c>
    </row>
    <row r="1487" spans="1:13" hidden="1" x14ac:dyDescent="0.3">
      <c r="A1487" s="26">
        <v>21</v>
      </c>
      <c r="B1487" s="26">
        <v>19</v>
      </c>
      <c r="C1487" s="26" t="s">
        <v>118</v>
      </c>
      <c r="D1487" s="26" t="s">
        <v>102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26">
        <f t="shared" si="69"/>
        <v>57.6248</v>
      </c>
      <c r="L1487" s="26">
        <f t="shared" si="70"/>
        <v>3.6520999999999999</v>
      </c>
      <c r="M1487" s="26">
        <f t="shared" si="71"/>
        <v>5.9695</v>
      </c>
    </row>
    <row r="1488" spans="1:13" hidden="1" x14ac:dyDescent="0.3">
      <c r="A1488" s="26">
        <v>21</v>
      </c>
      <c r="B1488" s="26">
        <v>19</v>
      </c>
      <c r="C1488" s="26" t="s">
        <v>119</v>
      </c>
      <c r="D1488" s="26" t="s">
        <v>101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26">
        <f t="shared" si="69"/>
        <v>63.790599999999998</v>
      </c>
      <c r="L1488" s="26">
        <f t="shared" si="70"/>
        <v>9.5775000000000006</v>
      </c>
      <c r="M1488" s="26">
        <f t="shared" si="71"/>
        <v>3.7509000000000001</v>
      </c>
    </row>
    <row r="1489" spans="1:13" hidden="1" x14ac:dyDescent="0.3">
      <c r="A1489" s="26">
        <v>21</v>
      </c>
      <c r="B1489" s="26">
        <v>19</v>
      </c>
      <c r="C1489" s="26" t="s">
        <v>119</v>
      </c>
      <c r="D1489" s="26" t="s">
        <v>102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26">
        <f t="shared" si="69"/>
        <v>70.405600000000007</v>
      </c>
      <c r="L1489" s="26">
        <f t="shared" si="70"/>
        <v>9.5775000000000006</v>
      </c>
      <c r="M1489" s="26">
        <f t="shared" si="71"/>
        <v>3.7509000000000001</v>
      </c>
    </row>
    <row r="1490" spans="1:13" hidden="1" x14ac:dyDescent="0.3">
      <c r="A1490" s="26">
        <v>21</v>
      </c>
      <c r="B1490" s="26">
        <v>19</v>
      </c>
      <c r="C1490" s="26" t="s">
        <v>120</v>
      </c>
      <c r="D1490" s="26" t="s">
        <v>101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26">
        <f t="shared" si="69"/>
        <v>6.3041</v>
      </c>
      <c r="L1490" s="26">
        <f t="shared" si="70"/>
        <v>45.334400000000002</v>
      </c>
      <c r="M1490" s="26">
        <f t="shared" si="71"/>
        <v>2.5630000000000002</v>
      </c>
    </row>
    <row r="1491" spans="1:13" hidden="1" x14ac:dyDescent="0.3">
      <c r="A1491" s="26">
        <v>21</v>
      </c>
      <c r="B1491" s="26">
        <v>19</v>
      </c>
      <c r="C1491" s="26" t="s">
        <v>120</v>
      </c>
      <c r="D1491" s="26" t="s">
        <v>102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26">
        <f t="shared" si="69"/>
        <v>12.9191</v>
      </c>
      <c r="L1491" s="26">
        <f t="shared" si="70"/>
        <v>45.334400000000002</v>
      </c>
      <c r="M1491" s="26">
        <f t="shared" si="71"/>
        <v>2.5630000000000002</v>
      </c>
    </row>
    <row r="1492" spans="1:13" hidden="1" x14ac:dyDescent="0.3">
      <c r="A1492" s="26">
        <v>21</v>
      </c>
      <c r="B1492" s="26">
        <v>19</v>
      </c>
      <c r="C1492" s="26" t="s">
        <v>121</v>
      </c>
      <c r="D1492" s="26" t="s">
        <v>101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26">
        <f t="shared" si="69"/>
        <v>108.49630000000001</v>
      </c>
      <c r="L1492" s="26">
        <f t="shared" si="70"/>
        <v>51.259799999999998</v>
      </c>
      <c r="M1492" s="26">
        <f t="shared" si="71"/>
        <v>0.34439999999999998</v>
      </c>
    </row>
    <row r="1493" spans="1:13" hidden="1" x14ac:dyDescent="0.3">
      <c r="A1493" s="26">
        <v>21</v>
      </c>
      <c r="B1493" s="26">
        <v>19</v>
      </c>
      <c r="C1493" s="26" t="s">
        <v>121</v>
      </c>
      <c r="D1493" s="26" t="s">
        <v>102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26">
        <f t="shared" si="69"/>
        <v>115.1113</v>
      </c>
      <c r="L1493" s="26">
        <f t="shared" si="70"/>
        <v>51.259799999999998</v>
      </c>
      <c r="M1493" s="26">
        <f t="shared" si="71"/>
        <v>0.34439999999999998</v>
      </c>
    </row>
    <row r="1494" spans="1:13" hidden="1" x14ac:dyDescent="0.3">
      <c r="A1494" s="26">
        <v>21</v>
      </c>
      <c r="B1494" s="26">
        <v>19</v>
      </c>
      <c r="C1494" s="26" t="s">
        <v>122</v>
      </c>
      <c r="D1494" s="26" t="s">
        <v>101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26">
        <f t="shared" si="69"/>
        <v>6.3041</v>
      </c>
      <c r="L1494" s="26">
        <f t="shared" si="70"/>
        <v>45.334400000000002</v>
      </c>
      <c r="M1494" s="26">
        <f t="shared" si="71"/>
        <v>2.5630000000000002</v>
      </c>
    </row>
    <row r="1495" spans="1:13" hidden="1" x14ac:dyDescent="0.3">
      <c r="A1495" s="26">
        <v>21</v>
      </c>
      <c r="B1495" s="26">
        <v>19</v>
      </c>
      <c r="C1495" s="26" t="s">
        <v>122</v>
      </c>
      <c r="D1495" s="26" t="s">
        <v>102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26">
        <f t="shared" si="69"/>
        <v>12.9191</v>
      </c>
      <c r="L1495" s="26">
        <f t="shared" si="70"/>
        <v>45.334400000000002</v>
      </c>
      <c r="M1495" s="26">
        <f t="shared" si="71"/>
        <v>2.5630000000000002</v>
      </c>
    </row>
    <row r="1496" spans="1:13" hidden="1" x14ac:dyDescent="0.3">
      <c r="A1496" s="26">
        <v>21</v>
      </c>
      <c r="B1496" s="26">
        <v>19</v>
      </c>
      <c r="C1496" s="26" t="s">
        <v>123</v>
      </c>
      <c r="D1496" s="26" t="s">
        <v>101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26">
        <f t="shared" si="69"/>
        <v>108.49630000000001</v>
      </c>
      <c r="L1496" s="26">
        <f t="shared" si="70"/>
        <v>51.259799999999998</v>
      </c>
      <c r="M1496" s="26">
        <f t="shared" si="71"/>
        <v>0.34439999999999998</v>
      </c>
    </row>
    <row r="1497" spans="1:13" hidden="1" x14ac:dyDescent="0.3">
      <c r="A1497" s="26">
        <v>21</v>
      </c>
      <c r="B1497" s="26">
        <v>19</v>
      </c>
      <c r="C1497" s="26" t="s">
        <v>123</v>
      </c>
      <c r="D1497" s="26" t="s">
        <v>102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26">
        <f t="shared" si="69"/>
        <v>115.1113</v>
      </c>
      <c r="L1497" s="26">
        <f t="shared" si="70"/>
        <v>51.259799999999998</v>
      </c>
      <c r="M1497" s="26">
        <f t="shared" si="71"/>
        <v>0.34439999999999998</v>
      </c>
    </row>
    <row r="1498" spans="1:13" hidden="1" x14ac:dyDescent="0.3">
      <c r="A1498" s="26">
        <v>21</v>
      </c>
      <c r="B1498" s="26">
        <v>19</v>
      </c>
      <c r="C1498" s="26" t="s">
        <v>124</v>
      </c>
      <c r="D1498" s="26" t="s">
        <v>101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26">
        <f t="shared" si="69"/>
        <v>15.4793</v>
      </c>
      <c r="L1498" s="26">
        <f t="shared" si="70"/>
        <v>45.363399999999999</v>
      </c>
      <c r="M1498" s="26">
        <f t="shared" si="71"/>
        <v>5.9695</v>
      </c>
    </row>
    <row r="1499" spans="1:13" hidden="1" x14ac:dyDescent="0.3">
      <c r="A1499" s="26">
        <v>21</v>
      </c>
      <c r="B1499" s="26">
        <v>19</v>
      </c>
      <c r="C1499" s="26" t="s">
        <v>124</v>
      </c>
      <c r="D1499" s="26" t="s">
        <v>102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26">
        <f t="shared" si="69"/>
        <v>10.5181</v>
      </c>
      <c r="L1499" s="26">
        <f t="shared" si="70"/>
        <v>45.363399999999999</v>
      </c>
      <c r="M1499" s="26">
        <f t="shared" si="71"/>
        <v>5.9695</v>
      </c>
    </row>
    <row r="1500" spans="1:13" hidden="1" x14ac:dyDescent="0.3">
      <c r="A1500" s="26">
        <v>21</v>
      </c>
      <c r="B1500" s="26">
        <v>19</v>
      </c>
      <c r="C1500" s="26" t="s">
        <v>125</v>
      </c>
      <c r="D1500" s="26" t="s">
        <v>101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26">
        <f t="shared" si="69"/>
        <v>108.49630000000001</v>
      </c>
      <c r="L1500" s="26">
        <f t="shared" si="70"/>
        <v>51.259799999999998</v>
      </c>
      <c r="M1500" s="26">
        <f t="shared" si="71"/>
        <v>4.1721000000000004</v>
      </c>
    </row>
    <row r="1501" spans="1:13" hidden="1" x14ac:dyDescent="0.3">
      <c r="A1501" s="26">
        <v>21</v>
      </c>
      <c r="B1501" s="26">
        <v>19</v>
      </c>
      <c r="C1501" s="26" t="s">
        <v>125</v>
      </c>
      <c r="D1501" s="26" t="s">
        <v>102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26">
        <f t="shared" si="69"/>
        <v>115.1113</v>
      </c>
      <c r="L1501" s="26">
        <f t="shared" si="70"/>
        <v>51.259799999999998</v>
      </c>
      <c r="M1501" s="26">
        <f t="shared" si="71"/>
        <v>4.1721000000000004</v>
      </c>
    </row>
    <row r="1502" spans="1:13" hidden="1" x14ac:dyDescent="0.3">
      <c r="A1502" s="26">
        <v>21</v>
      </c>
      <c r="B1502" s="26">
        <v>21</v>
      </c>
      <c r="C1502" s="26" t="s">
        <v>85</v>
      </c>
      <c r="D1502" s="26" t="s">
        <v>101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26">
        <f t="shared" si="69"/>
        <v>38.753999999999998</v>
      </c>
      <c r="L1502" s="26">
        <f t="shared" si="70"/>
        <v>3.7342</v>
      </c>
      <c r="M1502" s="26">
        <f t="shared" si="71"/>
        <v>0.82269999999999999</v>
      </c>
    </row>
    <row r="1503" spans="1:13" hidden="1" x14ac:dyDescent="0.3">
      <c r="A1503" s="26">
        <v>21</v>
      </c>
      <c r="B1503" s="26">
        <v>21</v>
      </c>
      <c r="C1503" s="26" t="s">
        <v>85</v>
      </c>
      <c r="D1503" s="26" t="s">
        <v>102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26">
        <f t="shared" si="69"/>
        <v>44.266500000000001</v>
      </c>
      <c r="L1503" s="26">
        <f t="shared" si="70"/>
        <v>3.7342</v>
      </c>
      <c r="M1503" s="26">
        <f t="shared" si="71"/>
        <v>0.82269999999999999</v>
      </c>
    </row>
    <row r="1504" spans="1:13" hidden="1" x14ac:dyDescent="0.3">
      <c r="A1504" s="26">
        <v>21</v>
      </c>
      <c r="B1504" s="26">
        <v>21</v>
      </c>
      <c r="C1504" s="26" t="s">
        <v>86</v>
      </c>
      <c r="D1504" s="26" t="s">
        <v>101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26">
        <f t="shared" si="69"/>
        <v>9.8460999999999999</v>
      </c>
      <c r="L1504" s="26">
        <f t="shared" si="70"/>
        <v>1.3380000000000001</v>
      </c>
      <c r="M1504" s="26">
        <f t="shared" si="71"/>
        <v>0.18049999999999999</v>
      </c>
    </row>
    <row r="1505" spans="1:13" hidden="1" x14ac:dyDescent="0.3">
      <c r="A1505" s="26">
        <v>21</v>
      </c>
      <c r="B1505" s="26">
        <v>21</v>
      </c>
      <c r="C1505" s="26" t="s">
        <v>86</v>
      </c>
      <c r="D1505" s="26" t="s">
        <v>102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26">
        <f t="shared" si="69"/>
        <v>9.8460999999999999</v>
      </c>
      <c r="L1505" s="26">
        <f t="shared" si="70"/>
        <v>1.3380000000000001</v>
      </c>
      <c r="M1505" s="26">
        <f t="shared" si="71"/>
        <v>0.18049999999999999</v>
      </c>
    </row>
    <row r="1506" spans="1:13" hidden="1" x14ac:dyDescent="0.3">
      <c r="A1506" s="26">
        <v>21</v>
      </c>
      <c r="B1506" s="26">
        <v>21</v>
      </c>
      <c r="C1506" s="26" t="s">
        <v>103</v>
      </c>
      <c r="D1506" s="26" t="s">
        <v>101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26">
        <f t="shared" si="69"/>
        <v>7.9283000000000001</v>
      </c>
      <c r="L1506" s="26">
        <f t="shared" si="70"/>
        <v>11.321199999999999</v>
      </c>
      <c r="M1506" s="26">
        <f t="shared" si="71"/>
        <v>2.2827000000000002</v>
      </c>
    </row>
    <row r="1507" spans="1:13" hidden="1" x14ac:dyDescent="0.3">
      <c r="A1507" s="26">
        <v>21</v>
      </c>
      <c r="B1507" s="26">
        <v>21</v>
      </c>
      <c r="C1507" s="26" t="s">
        <v>103</v>
      </c>
      <c r="D1507" s="26" t="s">
        <v>102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26">
        <f t="shared" si="69"/>
        <v>7.9283000000000001</v>
      </c>
      <c r="L1507" s="26">
        <f t="shared" si="70"/>
        <v>11.321199999999999</v>
      </c>
      <c r="M1507" s="26">
        <f t="shared" si="71"/>
        <v>2.2827000000000002</v>
      </c>
    </row>
    <row r="1508" spans="1:13" hidden="1" x14ac:dyDescent="0.3">
      <c r="A1508" s="26">
        <v>21</v>
      </c>
      <c r="B1508" s="26">
        <v>21</v>
      </c>
      <c r="C1508" s="26" t="s">
        <v>104</v>
      </c>
      <c r="D1508" s="26" t="s">
        <v>101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26">
        <f t="shared" si="69"/>
        <v>37.3324</v>
      </c>
      <c r="L1508" s="26">
        <f t="shared" si="70"/>
        <v>30.950399999999998</v>
      </c>
      <c r="M1508" s="26">
        <f t="shared" si="71"/>
        <v>1.5690999999999999</v>
      </c>
    </row>
    <row r="1509" spans="1:13" hidden="1" x14ac:dyDescent="0.3">
      <c r="A1509" s="26">
        <v>21</v>
      </c>
      <c r="B1509" s="26">
        <v>21</v>
      </c>
      <c r="C1509" s="26" t="s">
        <v>104</v>
      </c>
      <c r="D1509" s="26" t="s">
        <v>102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26">
        <f t="shared" si="69"/>
        <v>37.3324</v>
      </c>
      <c r="L1509" s="26">
        <f t="shared" si="70"/>
        <v>30.950399999999998</v>
      </c>
      <c r="M1509" s="26">
        <f t="shared" si="71"/>
        <v>1.5690999999999999</v>
      </c>
    </row>
    <row r="1510" spans="1:13" hidden="1" x14ac:dyDescent="0.3">
      <c r="A1510" s="26">
        <v>21</v>
      </c>
      <c r="B1510" s="26">
        <v>21</v>
      </c>
      <c r="C1510" s="26" t="s">
        <v>105</v>
      </c>
      <c r="D1510" s="26" t="s">
        <v>101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26">
        <f t="shared" si="69"/>
        <v>48.600099999999998</v>
      </c>
      <c r="L1510" s="26">
        <f t="shared" si="70"/>
        <v>2.3961999999999999</v>
      </c>
      <c r="M1510" s="26">
        <f t="shared" si="71"/>
        <v>1.0031000000000001</v>
      </c>
    </row>
    <row r="1511" spans="1:13" hidden="1" x14ac:dyDescent="0.3">
      <c r="A1511" s="26">
        <v>21</v>
      </c>
      <c r="B1511" s="26">
        <v>21</v>
      </c>
      <c r="C1511" s="26" t="s">
        <v>105</v>
      </c>
      <c r="D1511" s="26" t="s">
        <v>102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26">
        <f t="shared" si="69"/>
        <v>54.1126</v>
      </c>
      <c r="L1511" s="26">
        <f t="shared" si="70"/>
        <v>2.3961999999999999</v>
      </c>
      <c r="M1511" s="26">
        <f t="shared" si="71"/>
        <v>1.0031000000000001</v>
      </c>
    </row>
    <row r="1512" spans="1:13" hidden="1" x14ac:dyDescent="0.3">
      <c r="A1512" s="26">
        <v>21</v>
      </c>
      <c r="B1512" s="26">
        <v>21</v>
      </c>
      <c r="C1512" s="26" t="s">
        <v>106</v>
      </c>
      <c r="D1512" s="26" t="s">
        <v>101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26">
        <f t="shared" si="69"/>
        <v>54.255600000000001</v>
      </c>
      <c r="L1512" s="26">
        <f t="shared" si="70"/>
        <v>5.2279</v>
      </c>
      <c r="M1512" s="26">
        <f t="shared" si="71"/>
        <v>1.1516999999999999</v>
      </c>
    </row>
    <row r="1513" spans="1:13" hidden="1" x14ac:dyDescent="0.3">
      <c r="A1513" s="26">
        <v>21</v>
      </c>
      <c r="B1513" s="26">
        <v>21</v>
      </c>
      <c r="C1513" s="26" t="s">
        <v>106</v>
      </c>
      <c r="D1513" s="26" t="s">
        <v>102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26">
        <f t="shared" si="69"/>
        <v>61.973100000000002</v>
      </c>
      <c r="L1513" s="26">
        <f t="shared" si="70"/>
        <v>5.2279</v>
      </c>
      <c r="M1513" s="26">
        <f t="shared" si="71"/>
        <v>1.1516999999999999</v>
      </c>
    </row>
    <row r="1514" spans="1:13" hidden="1" x14ac:dyDescent="0.3">
      <c r="A1514" s="26">
        <v>21</v>
      </c>
      <c r="B1514" s="26">
        <v>21</v>
      </c>
      <c r="C1514" s="26" t="s">
        <v>107</v>
      </c>
      <c r="D1514" s="26" t="s">
        <v>101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26">
        <f t="shared" si="69"/>
        <v>62.258600000000001</v>
      </c>
      <c r="L1514" s="26">
        <f t="shared" si="70"/>
        <v>2.3401999999999998</v>
      </c>
      <c r="M1514" s="26">
        <f t="shared" si="71"/>
        <v>1.276</v>
      </c>
    </row>
    <row r="1515" spans="1:13" hidden="1" x14ac:dyDescent="0.3">
      <c r="A1515" s="26">
        <v>21</v>
      </c>
      <c r="B1515" s="26">
        <v>21</v>
      </c>
      <c r="C1515" s="26" t="s">
        <v>107</v>
      </c>
      <c r="D1515" s="26" t="s">
        <v>102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26">
        <f t="shared" si="69"/>
        <v>68.873599999999996</v>
      </c>
      <c r="L1515" s="26">
        <f t="shared" si="70"/>
        <v>2.3401999999999998</v>
      </c>
      <c r="M1515" s="26">
        <f t="shared" si="71"/>
        <v>1.276</v>
      </c>
    </row>
    <row r="1516" spans="1:13" hidden="1" x14ac:dyDescent="0.3">
      <c r="A1516" s="26">
        <v>21</v>
      </c>
      <c r="B1516" s="26">
        <v>21</v>
      </c>
      <c r="C1516" s="26" t="s">
        <v>108</v>
      </c>
      <c r="D1516" s="26" t="s">
        <v>101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26">
        <f t="shared" si="69"/>
        <v>23.779</v>
      </c>
      <c r="L1516" s="26">
        <f t="shared" si="70"/>
        <v>19.2104</v>
      </c>
      <c r="M1516" s="26">
        <f t="shared" si="71"/>
        <v>3.9361000000000002</v>
      </c>
    </row>
    <row r="1517" spans="1:13" hidden="1" x14ac:dyDescent="0.3">
      <c r="A1517" s="26">
        <v>21</v>
      </c>
      <c r="B1517" s="26">
        <v>21</v>
      </c>
      <c r="C1517" s="26" t="s">
        <v>108</v>
      </c>
      <c r="D1517" s="26" t="s">
        <v>102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26">
        <f t="shared" si="69"/>
        <v>28.740300000000001</v>
      </c>
      <c r="L1517" s="26">
        <f t="shared" si="70"/>
        <v>19.2104</v>
      </c>
      <c r="M1517" s="26">
        <f t="shared" si="71"/>
        <v>3.9361000000000002</v>
      </c>
    </row>
    <row r="1518" spans="1:13" hidden="1" x14ac:dyDescent="0.3">
      <c r="A1518" s="26">
        <v>21</v>
      </c>
      <c r="B1518" s="26">
        <v>21</v>
      </c>
      <c r="C1518" s="26" t="s">
        <v>109</v>
      </c>
      <c r="D1518" s="26" t="s">
        <v>101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26">
        <f t="shared" si="69"/>
        <v>45.978200000000001</v>
      </c>
      <c r="L1518" s="26">
        <f t="shared" si="70"/>
        <v>12.488799999999999</v>
      </c>
      <c r="M1518" s="26">
        <f t="shared" si="71"/>
        <v>2.4552999999999998</v>
      </c>
    </row>
    <row r="1519" spans="1:13" hidden="1" x14ac:dyDescent="0.3">
      <c r="A1519" s="26">
        <v>21</v>
      </c>
      <c r="B1519" s="26">
        <v>21</v>
      </c>
      <c r="C1519" s="26" t="s">
        <v>109</v>
      </c>
      <c r="D1519" s="26" t="s">
        <v>102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26">
        <f t="shared" si="69"/>
        <v>50.939500000000002</v>
      </c>
      <c r="L1519" s="26">
        <f t="shared" si="70"/>
        <v>12.488799999999999</v>
      </c>
      <c r="M1519" s="26">
        <f t="shared" si="71"/>
        <v>2.4552999999999998</v>
      </c>
    </row>
    <row r="1520" spans="1:13" hidden="1" x14ac:dyDescent="0.3">
      <c r="A1520" s="26">
        <v>21</v>
      </c>
      <c r="B1520" s="26">
        <v>21</v>
      </c>
      <c r="C1520" s="26" t="s">
        <v>110</v>
      </c>
      <c r="D1520" s="26" t="s">
        <v>101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26">
        <f t="shared" si="69"/>
        <v>23.779</v>
      </c>
      <c r="L1520" s="26">
        <f t="shared" si="70"/>
        <v>19.2104</v>
      </c>
      <c r="M1520" s="26">
        <f t="shared" si="71"/>
        <v>3.9361000000000002</v>
      </c>
    </row>
    <row r="1521" spans="1:13" hidden="1" x14ac:dyDescent="0.3">
      <c r="A1521" s="26">
        <v>21</v>
      </c>
      <c r="B1521" s="26">
        <v>21</v>
      </c>
      <c r="C1521" s="26" t="s">
        <v>110</v>
      </c>
      <c r="D1521" s="26" t="s">
        <v>102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26">
        <f t="shared" si="69"/>
        <v>28.740300000000001</v>
      </c>
      <c r="L1521" s="26">
        <f t="shared" si="70"/>
        <v>19.2104</v>
      </c>
      <c r="M1521" s="26">
        <f t="shared" si="71"/>
        <v>3.9361000000000002</v>
      </c>
    </row>
    <row r="1522" spans="1:13" hidden="1" x14ac:dyDescent="0.3">
      <c r="A1522" s="26">
        <v>21</v>
      </c>
      <c r="B1522" s="26">
        <v>21</v>
      </c>
      <c r="C1522" s="26" t="s">
        <v>111</v>
      </c>
      <c r="D1522" s="26" t="s">
        <v>101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26">
        <f t="shared" si="69"/>
        <v>45.978200000000001</v>
      </c>
      <c r="L1522" s="26">
        <f t="shared" si="70"/>
        <v>12.488799999999999</v>
      </c>
      <c r="M1522" s="26">
        <f t="shared" si="71"/>
        <v>2.4552999999999998</v>
      </c>
    </row>
    <row r="1523" spans="1:13" hidden="1" x14ac:dyDescent="0.3">
      <c r="A1523" s="26">
        <v>21</v>
      </c>
      <c r="B1523" s="26">
        <v>21</v>
      </c>
      <c r="C1523" s="26" t="s">
        <v>111</v>
      </c>
      <c r="D1523" s="26" t="s">
        <v>102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26">
        <f t="shared" si="69"/>
        <v>50.939500000000002</v>
      </c>
      <c r="L1523" s="26">
        <f t="shared" si="70"/>
        <v>12.488799999999999</v>
      </c>
      <c r="M1523" s="26">
        <f t="shared" si="71"/>
        <v>2.4552999999999998</v>
      </c>
    </row>
    <row r="1524" spans="1:13" hidden="1" x14ac:dyDescent="0.3">
      <c r="A1524" s="26">
        <v>21</v>
      </c>
      <c r="B1524" s="26">
        <v>21</v>
      </c>
      <c r="C1524" s="26" t="s">
        <v>112</v>
      </c>
      <c r="D1524" s="26" t="s">
        <v>101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26">
        <f t="shared" si="69"/>
        <v>17.386800000000001</v>
      </c>
      <c r="L1524" s="26">
        <f t="shared" si="70"/>
        <v>46.691400000000002</v>
      </c>
      <c r="M1524" s="26">
        <f t="shared" si="71"/>
        <v>2.9371999999999998</v>
      </c>
    </row>
    <row r="1525" spans="1:13" hidden="1" x14ac:dyDescent="0.3">
      <c r="A1525" s="26">
        <v>21</v>
      </c>
      <c r="B1525" s="26">
        <v>21</v>
      </c>
      <c r="C1525" s="26" t="s">
        <v>112</v>
      </c>
      <c r="D1525" s="26" t="s">
        <v>102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26">
        <f t="shared" si="69"/>
        <v>12.4255</v>
      </c>
      <c r="L1525" s="26">
        <f t="shared" si="70"/>
        <v>46.691400000000002</v>
      </c>
      <c r="M1525" s="26">
        <f t="shared" si="71"/>
        <v>2.9371999999999998</v>
      </c>
    </row>
    <row r="1526" spans="1:13" hidden="1" x14ac:dyDescent="0.3">
      <c r="A1526" s="26">
        <v>21</v>
      </c>
      <c r="B1526" s="26">
        <v>21</v>
      </c>
      <c r="C1526" s="26" t="s">
        <v>113</v>
      </c>
      <c r="D1526" s="26" t="s">
        <v>101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26">
        <f t="shared" si="69"/>
        <v>87.144000000000005</v>
      </c>
      <c r="L1526" s="26">
        <f t="shared" si="70"/>
        <v>39.969799999999999</v>
      </c>
      <c r="M1526" s="26">
        <f t="shared" si="71"/>
        <v>1.4563999999999999</v>
      </c>
    </row>
    <row r="1527" spans="1:13" hidden="1" x14ac:dyDescent="0.3">
      <c r="A1527" s="26">
        <v>21</v>
      </c>
      <c r="B1527" s="26">
        <v>21</v>
      </c>
      <c r="C1527" s="26" t="s">
        <v>113</v>
      </c>
      <c r="D1527" s="26" t="s">
        <v>102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26">
        <f t="shared" si="69"/>
        <v>92.1053</v>
      </c>
      <c r="L1527" s="26">
        <f t="shared" si="70"/>
        <v>39.969799999999999</v>
      </c>
      <c r="M1527" s="26">
        <f t="shared" si="71"/>
        <v>1.4563999999999999</v>
      </c>
    </row>
    <row r="1528" spans="1:13" hidden="1" x14ac:dyDescent="0.3">
      <c r="A1528" s="26">
        <v>21</v>
      </c>
      <c r="B1528" s="26">
        <v>21</v>
      </c>
      <c r="C1528" s="26" t="s">
        <v>114</v>
      </c>
      <c r="D1528" s="26" t="s">
        <v>101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26">
        <f t="shared" si="69"/>
        <v>17.386800000000001</v>
      </c>
      <c r="L1528" s="26">
        <f t="shared" si="70"/>
        <v>46.691400000000002</v>
      </c>
      <c r="M1528" s="26">
        <f t="shared" si="71"/>
        <v>2.9371999999999998</v>
      </c>
    </row>
    <row r="1529" spans="1:13" hidden="1" x14ac:dyDescent="0.3">
      <c r="A1529" s="26">
        <v>21</v>
      </c>
      <c r="B1529" s="26">
        <v>21</v>
      </c>
      <c r="C1529" s="26" t="s">
        <v>114</v>
      </c>
      <c r="D1529" s="26" t="s">
        <v>102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26">
        <f t="shared" si="69"/>
        <v>12.4255</v>
      </c>
      <c r="L1529" s="26">
        <f t="shared" si="70"/>
        <v>46.691400000000002</v>
      </c>
      <c r="M1529" s="26">
        <f t="shared" si="71"/>
        <v>2.9371999999999998</v>
      </c>
    </row>
    <row r="1530" spans="1:13" hidden="1" x14ac:dyDescent="0.3">
      <c r="A1530" s="26">
        <v>21</v>
      </c>
      <c r="B1530" s="26">
        <v>21</v>
      </c>
      <c r="C1530" s="26" t="s">
        <v>115</v>
      </c>
      <c r="D1530" s="26" t="s">
        <v>101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26">
        <f t="shared" si="69"/>
        <v>87.144000000000005</v>
      </c>
      <c r="L1530" s="26">
        <f t="shared" si="70"/>
        <v>39.969799999999999</v>
      </c>
      <c r="M1530" s="26">
        <f t="shared" si="71"/>
        <v>1.4563999999999999</v>
      </c>
    </row>
    <row r="1531" spans="1:13" hidden="1" x14ac:dyDescent="0.3">
      <c r="A1531" s="26">
        <v>21</v>
      </c>
      <c r="B1531" s="26">
        <v>21</v>
      </c>
      <c r="C1531" s="26" t="s">
        <v>115</v>
      </c>
      <c r="D1531" s="26" t="s">
        <v>102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26">
        <f t="shared" si="69"/>
        <v>92.1053</v>
      </c>
      <c r="L1531" s="26">
        <f t="shared" si="70"/>
        <v>39.969799999999999</v>
      </c>
      <c r="M1531" s="26">
        <f t="shared" si="71"/>
        <v>1.4563999999999999</v>
      </c>
    </row>
    <row r="1532" spans="1:13" hidden="1" x14ac:dyDescent="0.3">
      <c r="A1532" s="26">
        <v>21</v>
      </c>
      <c r="B1532" s="26">
        <v>21</v>
      </c>
      <c r="C1532" s="26" t="s">
        <v>116</v>
      </c>
      <c r="D1532" s="26" t="s">
        <v>101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26">
        <f t="shared" si="69"/>
        <v>45.251300000000001</v>
      </c>
      <c r="L1532" s="26">
        <f t="shared" si="70"/>
        <v>18.992699999999999</v>
      </c>
      <c r="M1532" s="26">
        <f t="shared" si="71"/>
        <v>4.3634000000000004</v>
      </c>
    </row>
    <row r="1533" spans="1:13" hidden="1" x14ac:dyDescent="0.3">
      <c r="A1533" s="26">
        <v>21</v>
      </c>
      <c r="B1533" s="26">
        <v>21</v>
      </c>
      <c r="C1533" s="26" t="s">
        <v>116</v>
      </c>
      <c r="D1533" s="26" t="s">
        <v>102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26">
        <f t="shared" si="69"/>
        <v>51.866300000000003</v>
      </c>
      <c r="L1533" s="26">
        <f t="shared" si="70"/>
        <v>18.992699999999999</v>
      </c>
      <c r="M1533" s="26">
        <f t="shared" si="71"/>
        <v>4.3634000000000004</v>
      </c>
    </row>
    <row r="1534" spans="1:13" hidden="1" x14ac:dyDescent="0.3">
      <c r="A1534" s="26">
        <v>21</v>
      </c>
      <c r="B1534" s="26">
        <v>21</v>
      </c>
      <c r="C1534" s="26" t="s">
        <v>117</v>
      </c>
      <c r="D1534" s="26" t="s">
        <v>101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26">
        <f t="shared" si="69"/>
        <v>67.450500000000005</v>
      </c>
      <c r="L1534" s="26">
        <f t="shared" si="70"/>
        <v>12.7066</v>
      </c>
      <c r="M1534" s="26">
        <f t="shared" si="71"/>
        <v>2.028</v>
      </c>
    </row>
    <row r="1535" spans="1:13" hidden="1" x14ac:dyDescent="0.3">
      <c r="A1535" s="26">
        <v>21</v>
      </c>
      <c r="B1535" s="26">
        <v>21</v>
      </c>
      <c r="C1535" s="26" t="s">
        <v>117</v>
      </c>
      <c r="D1535" s="26" t="s">
        <v>102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26">
        <f t="shared" si="69"/>
        <v>74.0655</v>
      </c>
      <c r="L1535" s="26">
        <f t="shared" si="70"/>
        <v>12.7066</v>
      </c>
      <c r="M1535" s="26">
        <f t="shared" si="71"/>
        <v>2.028</v>
      </c>
    </row>
    <row r="1536" spans="1:13" hidden="1" x14ac:dyDescent="0.3">
      <c r="A1536" s="26">
        <v>21</v>
      </c>
      <c r="B1536" s="26">
        <v>21</v>
      </c>
      <c r="C1536" s="26" t="s">
        <v>118</v>
      </c>
      <c r="D1536" s="26" t="s">
        <v>101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26">
        <f t="shared" si="69"/>
        <v>45.251300000000001</v>
      </c>
      <c r="L1536" s="26">
        <f t="shared" si="70"/>
        <v>18.992699999999999</v>
      </c>
      <c r="M1536" s="26">
        <f t="shared" si="71"/>
        <v>4.3634000000000004</v>
      </c>
    </row>
    <row r="1537" spans="1:13" hidden="1" x14ac:dyDescent="0.3">
      <c r="A1537" s="26">
        <v>21</v>
      </c>
      <c r="B1537" s="26">
        <v>21</v>
      </c>
      <c r="C1537" s="26" t="s">
        <v>118</v>
      </c>
      <c r="D1537" s="26" t="s">
        <v>102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26">
        <f t="shared" si="69"/>
        <v>51.866300000000003</v>
      </c>
      <c r="L1537" s="26">
        <f t="shared" si="70"/>
        <v>18.992699999999999</v>
      </c>
      <c r="M1537" s="26">
        <f t="shared" si="71"/>
        <v>4.3634000000000004</v>
      </c>
    </row>
    <row r="1538" spans="1:13" hidden="1" x14ac:dyDescent="0.3">
      <c r="A1538" s="26">
        <v>21</v>
      </c>
      <c r="B1538" s="26">
        <v>21</v>
      </c>
      <c r="C1538" s="26" t="s">
        <v>119</v>
      </c>
      <c r="D1538" s="26" t="s">
        <v>101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26">
        <f t="shared" si="69"/>
        <v>67.450500000000005</v>
      </c>
      <c r="L1538" s="26">
        <f t="shared" si="70"/>
        <v>12.7066</v>
      </c>
      <c r="M1538" s="26">
        <f t="shared" si="71"/>
        <v>2.028</v>
      </c>
    </row>
    <row r="1539" spans="1:13" hidden="1" x14ac:dyDescent="0.3">
      <c r="A1539" s="26">
        <v>21</v>
      </c>
      <c r="B1539" s="26">
        <v>21</v>
      </c>
      <c r="C1539" s="26" t="s">
        <v>119</v>
      </c>
      <c r="D1539" s="26" t="s">
        <v>102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26">
        <f t="shared" ref="K1539:K1602" si="72">ABS(E1539)</f>
        <v>74.0655</v>
      </c>
      <c r="L1539" s="26">
        <f t="shared" ref="L1539:L1602" si="73">ABS(F1539)</f>
        <v>12.7066</v>
      </c>
      <c r="M1539" s="26">
        <f t="shared" ref="M1539:M1602" si="74">ABS(G1539)</f>
        <v>2.028</v>
      </c>
    </row>
    <row r="1540" spans="1:13" hidden="1" x14ac:dyDescent="0.3">
      <c r="A1540" s="26">
        <v>21</v>
      </c>
      <c r="B1540" s="26">
        <v>21</v>
      </c>
      <c r="C1540" s="26" t="s">
        <v>120</v>
      </c>
      <c r="D1540" s="26" t="s">
        <v>101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26">
        <f t="shared" si="72"/>
        <v>4.0854999999999997</v>
      </c>
      <c r="L1540" s="26">
        <f t="shared" si="73"/>
        <v>46.473599999999998</v>
      </c>
      <c r="M1540" s="26">
        <f t="shared" si="74"/>
        <v>3.3645</v>
      </c>
    </row>
    <row r="1541" spans="1:13" hidden="1" x14ac:dyDescent="0.3">
      <c r="A1541" s="26">
        <v>21</v>
      </c>
      <c r="B1541" s="26">
        <v>21</v>
      </c>
      <c r="C1541" s="26" t="s">
        <v>120</v>
      </c>
      <c r="D1541" s="26" t="s">
        <v>102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26">
        <f t="shared" si="72"/>
        <v>10.7005</v>
      </c>
      <c r="L1541" s="26">
        <f t="shared" si="73"/>
        <v>46.473599999999998</v>
      </c>
      <c r="M1541" s="26">
        <f t="shared" si="74"/>
        <v>3.3645</v>
      </c>
    </row>
    <row r="1542" spans="1:13" hidden="1" x14ac:dyDescent="0.3">
      <c r="A1542" s="26">
        <v>21</v>
      </c>
      <c r="B1542" s="26">
        <v>21</v>
      </c>
      <c r="C1542" s="26" t="s">
        <v>121</v>
      </c>
      <c r="D1542" s="26" t="s">
        <v>101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26">
        <f t="shared" si="72"/>
        <v>108.6163</v>
      </c>
      <c r="L1542" s="26">
        <f t="shared" si="73"/>
        <v>40.187600000000003</v>
      </c>
      <c r="M1542" s="26">
        <f t="shared" si="74"/>
        <v>1.0290999999999999</v>
      </c>
    </row>
    <row r="1543" spans="1:13" hidden="1" x14ac:dyDescent="0.3">
      <c r="A1543" s="26">
        <v>21</v>
      </c>
      <c r="B1543" s="26">
        <v>21</v>
      </c>
      <c r="C1543" s="26" t="s">
        <v>121</v>
      </c>
      <c r="D1543" s="26" t="s">
        <v>102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26">
        <f t="shared" si="72"/>
        <v>115.2313</v>
      </c>
      <c r="L1543" s="26">
        <f t="shared" si="73"/>
        <v>40.187600000000003</v>
      </c>
      <c r="M1543" s="26">
        <f t="shared" si="74"/>
        <v>1.0290999999999999</v>
      </c>
    </row>
    <row r="1544" spans="1:13" hidden="1" x14ac:dyDescent="0.3">
      <c r="A1544" s="26">
        <v>21</v>
      </c>
      <c r="B1544" s="26">
        <v>21</v>
      </c>
      <c r="C1544" s="26" t="s">
        <v>122</v>
      </c>
      <c r="D1544" s="26" t="s">
        <v>101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26">
        <f t="shared" si="72"/>
        <v>4.0854999999999997</v>
      </c>
      <c r="L1544" s="26">
        <f t="shared" si="73"/>
        <v>46.473599999999998</v>
      </c>
      <c r="M1544" s="26">
        <f t="shared" si="74"/>
        <v>3.3645</v>
      </c>
    </row>
    <row r="1545" spans="1:13" hidden="1" x14ac:dyDescent="0.3">
      <c r="A1545" s="26">
        <v>21</v>
      </c>
      <c r="B1545" s="26">
        <v>21</v>
      </c>
      <c r="C1545" s="26" t="s">
        <v>122</v>
      </c>
      <c r="D1545" s="26" t="s">
        <v>102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26">
        <f t="shared" si="72"/>
        <v>10.7005</v>
      </c>
      <c r="L1545" s="26">
        <f t="shared" si="73"/>
        <v>46.473599999999998</v>
      </c>
      <c r="M1545" s="26">
        <f t="shared" si="74"/>
        <v>3.3645</v>
      </c>
    </row>
    <row r="1546" spans="1:13" hidden="1" x14ac:dyDescent="0.3">
      <c r="A1546" s="26">
        <v>21</v>
      </c>
      <c r="B1546" s="26">
        <v>21</v>
      </c>
      <c r="C1546" s="26" t="s">
        <v>123</v>
      </c>
      <c r="D1546" s="26" t="s">
        <v>101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26">
        <f t="shared" si="72"/>
        <v>108.6163</v>
      </c>
      <c r="L1546" s="26">
        <f t="shared" si="73"/>
        <v>40.187600000000003</v>
      </c>
      <c r="M1546" s="26">
        <f t="shared" si="74"/>
        <v>1.0290999999999999</v>
      </c>
    </row>
    <row r="1547" spans="1:13" hidden="1" x14ac:dyDescent="0.3">
      <c r="A1547" s="26">
        <v>21</v>
      </c>
      <c r="B1547" s="26">
        <v>21</v>
      </c>
      <c r="C1547" s="26" t="s">
        <v>123</v>
      </c>
      <c r="D1547" s="26" t="s">
        <v>102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26">
        <f t="shared" si="72"/>
        <v>115.2313</v>
      </c>
      <c r="L1547" s="26">
        <f t="shared" si="73"/>
        <v>40.187600000000003</v>
      </c>
      <c r="M1547" s="26">
        <f t="shared" si="74"/>
        <v>1.0290999999999999</v>
      </c>
    </row>
    <row r="1548" spans="1:13" hidden="1" x14ac:dyDescent="0.3">
      <c r="A1548" s="26">
        <v>21</v>
      </c>
      <c r="B1548" s="26">
        <v>21</v>
      </c>
      <c r="C1548" s="26" t="s">
        <v>124</v>
      </c>
      <c r="D1548" s="26" t="s">
        <v>101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26">
        <f t="shared" si="72"/>
        <v>17.386800000000001</v>
      </c>
      <c r="L1548" s="26">
        <f t="shared" si="73"/>
        <v>46.691400000000002</v>
      </c>
      <c r="M1548" s="26">
        <f t="shared" si="74"/>
        <v>4.3634000000000004</v>
      </c>
    </row>
    <row r="1549" spans="1:13" hidden="1" x14ac:dyDescent="0.3">
      <c r="A1549" s="26">
        <v>21</v>
      </c>
      <c r="B1549" s="26">
        <v>21</v>
      </c>
      <c r="C1549" s="26" t="s">
        <v>124</v>
      </c>
      <c r="D1549" s="26" t="s">
        <v>102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26">
        <f t="shared" si="72"/>
        <v>12.4255</v>
      </c>
      <c r="L1549" s="26">
        <f t="shared" si="73"/>
        <v>46.691400000000002</v>
      </c>
      <c r="M1549" s="26">
        <f t="shared" si="74"/>
        <v>4.3634000000000004</v>
      </c>
    </row>
    <row r="1550" spans="1:13" hidden="1" x14ac:dyDescent="0.3">
      <c r="A1550" s="26">
        <v>21</v>
      </c>
      <c r="B1550" s="26">
        <v>21</v>
      </c>
      <c r="C1550" s="26" t="s">
        <v>125</v>
      </c>
      <c r="D1550" s="26" t="s">
        <v>101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26">
        <f t="shared" si="72"/>
        <v>108.6163</v>
      </c>
      <c r="L1550" s="26">
        <f t="shared" si="73"/>
        <v>40.187600000000003</v>
      </c>
      <c r="M1550" s="26">
        <f t="shared" si="74"/>
        <v>2.4552999999999998</v>
      </c>
    </row>
    <row r="1551" spans="1:13" hidden="1" x14ac:dyDescent="0.3">
      <c r="A1551" s="26">
        <v>21</v>
      </c>
      <c r="B1551" s="26">
        <v>21</v>
      </c>
      <c r="C1551" s="26" t="s">
        <v>125</v>
      </c>
      <c r="D1551" s="26" t="s">
        <v>102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26">
        <f t="shared" si="72"/>
        <v>115.2313</v>
      </c>
      <c r="L1551" s="26">
        <f t="shared" si="73"/>
        <v>40.187600000000003</v>
      </c>
      <c r="M1551" s="26">
        <f t="shared" si="74"/>
        <v>2.4552999999999998</v>
      </c>
    </row>
    <row r="1552" spans="1:13" hidden="1" x14ac:dyDescent="0.3">
      <c r="A1552" s="26">
        <v>21</v>
      </c>
      <c r="B1552" s="26">
        <v>22</v>
      </c>
      <c r="C1552" s="26" t="s">
        <v>85</v>
      </c>
      <c r="D1552" s="26" t="s">
        <v>101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26">
        <f t="shared" si="72"/>
        <v>6.8680000000000003</v>
      </c>
      <c r="L1552" s="26">
        <f t="shared" si="73"/>
        <v>0.3483</v>
      </c>
      <c r="M1552" s="26">
        <f t="shared" si="74"/>
        <v>5.7299999999999997E-2</v>
      </c>
    </row>
    <row r="1553" spans="1:13" hidden="1" x14ac:dyDescent="0.3">
      <c r="A1553" s="26">
        <v>21</v>
      </c>
      <c r="B1553" s="26">
        <v>22</v>
      </c>
      <c r="C1553" s="26" t="s">
        <v>85</v>
      </c>
      <c r="D1553" s="26" t="s">
        <v>102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26">
        <f t="shared" si="72"/>
        <v>7.7866999999999997</v>
      </c>
      <c r="L1553" s="26">
        <f t="shared" si="73"/>
        <v>0.3483</v>
      </c>
      <c r="M1553" s="26">
        <f t="shared" si="74"/>
        <v>5.7299999999999997E-2</v>
      </c>
    </row>
    <row r="1554" spans="1:13" hidden="1" x14ac:dyDescent="0.3">
      <c r="A1554" s="26">
        <v>21</v>
      </c>
      <c r="B1554" s="26">
        <v>22</v>
      </c>
      <c r="C1554" s="26" t="s">
        <v>86</v>
      </c>
      <c r="D1554" s="26" t="s">
        <v>101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26">
        <f t="shared" si="72"/>
        <v>1.873</v>
      </c>
      <c r="L1554" s="26">
        <f t="shared" si="73"/>
        <v>0.51519999999999999</v>
      </c>
      <c r="M1554" s="26">
        <f t="shared" si="74"/>
        <v>1.43E-2</v>
      </c>
    </row>
    <row r="1555" spans="1:13" hidden="1" x14ac:dyDescent="0.3">
      <c r="A1555" s="26">
        <v>21</v>
      </c>
      <c r="B1555" s="26">
        <v>22</v>
      </c>
      <c r="C1555" s="26" t="s">
        <v>86</v>
      </c>
      <c r="D1555" s="26" t="s">
        <v>102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26">
        <f t="shared" si="72"/>
        <v>1.873</v>
      </c>
      <c r="L1555" s="26">
        <f t="shared" si="73"/>
        <v>0.51519999999999999</v>
      </c>
      <c r="M1555" s="26">
        <f t="shared" si="74"/>
        <v>1.43E-2</v>
      </c>
    </row>
    <row r="1556" spans="1:13" hidden="1" x14ac:dyDescent="0.3">
      <c r="A1556" s="26">
        <v>21</v>
      </c>
      <c r="B1556" s="26">
        <v>22</v>
      </c>
      <c r="C1556" s="26" t="s">
        <v>103</v>
      </c>
      <c r="D1556" s="26" t="s">
        <v>101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26">
        <f t="shared" si="72"/>
        <v>6.9596</v>
      </c>
      <c r="L1556" s="26">
        <f t="shared" si="73"/>
        <v>4.2042999999999999</v>
      </c>
      <c r="M1556" s="26">
        <f t="shared" si="74"/>
        <v>0.21990000000000001</v>
      </c>
    </row>
    <row r="1557" spans="1:13" hidden="1" x14ac:dyDescent="0.3">
      <c r="A1557" s="26">
        <v>21</v>
      </c>
      <c r="B1557" s="26">
        <v>22</v>
      </c>
      <c r="C1557" s="26" t="s">
        <v>103</v>
      </c>
      <c r="D1557" s="26" t="s">
        <v>102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26">
        <f t="shared" si="72"/>
        <v>6.9596</v>
      </c>
      <c r="L1557" s="26">
        <f t="shared" si="73"/>
        <v>4.2042999999999999</v>
      </c>
      <c r="M1557" s="26">
        <f t="shared" si="74"/>
        <v>0.21990000000000001</v>
      </c>
    </row>
    <row r="1558" spans="1:13" hidden="1" x14ac:dyDescent="0.3">
      <c r="A1558" s="26">
        <v>21</v>
      </c>
      <c r="B1558" s="26">
        <v>22</v>
      </c>
      <c r="C1558" s="26" t="s">
        <v>104</v>
      </c>
      <c r="D1558" s="26" t="s">
        <v>101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26">
        <f t="shared" si="72"/>
        <v>2.9592999999999998</v>
      </c>
      <c r="L1558" s="26">
        <f t="shared" si="73"/>
        <v>6.8912000000000004</v>
      </c>
      <c r="M1558" s="26">
        <f t="shared" si="74"/>
        <v>9.6699999999999994E-2</v>
      </c>
    </row>
    <row r="1559" spans="1:13" hidden="1" x14ac:dyDescent="0.3">
      <c r="A1559" s="26">
        <v>21</v>
      </c>
      <c r="B1559" s="26">
        <v>22</v>
      </c>
      <c r="C1559" s="26" t="s">
        <v>104</v>
      </c>
      <c r="D1559" s="26" t="s">
        <v>102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26">
        <f t="shared" si="72"/>
        <v>2.9592999999999998</v>
      </c>
      <c r="L1559" s="26">
        <f t="shared" si="73"/>
        <v>6.8912000000000004</v>
      </c>
      <c r="M1559" s="26">
        <f t="shared" si="74"/>
        <v>9.6699999999999994E-2</v>
      </c>
    </row>
    <row r="1560" spans="1:13" hidden="1" x14ac:dyDescent="0.3">
      <c r="A1560" s="26">
        <v>21</v>
      </c>
      <c r="B1560" s="26">
        <v>22</v>
      </c>
      <c r="C1560" s="26" t="s">
        <v>105</v>
      </c>
      <c r="D1560" s="26" t="s">
        <v>101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26">
        <f t="shared" si="72"/>
        <v>8.7408999999999999</v>
      </c>
      <c r="L1560" s="26">
        <f t="shared" si="73"/>
        <v>0.16689999999999999</v>
      </c>
      <c r="M1560" s="26">
        <f t="shared" si="74"/>
        <v>7.1599999999999997E-2</v>
      </c>
    </row>
    <row r="1561" spans="1:13" hidden="1" x14ac:dyDescent="0.3">
      <c r="A1561" s="26">
        <v>21</v>
      </c>
      <c r="B1561" s="26">
        <v>22</v>
      </c>
      <c r="C1561" s="26" t="s">
        <v>105</v>
      </c>
      <c r="D1561" s="26" t="s">
        <v>102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26">
        <f t="shared" si="72"/>
        <v>9.6597000000000008</v>
      </c>
      <c r="L1561" s="26">
        <f t="shared" si="73"/>
        <v>0.16689999999999999</v>
      </c>
      <c r="M1561" s="26">
        <f t="shared" si="74"/>
        <v>7.1599999999999997E-2</v>
      </c>
    </row>
    <row r="1562" spans="1:13" hidden="1" x14ac:dyDescent="0.3">
      <c r="A1562" s="26">
        <v>21</v>
      </c>
      <c r="B1562" s="26">
        <v>22</v>
      </c>
      <c r="C1562" s="26" t="s">
        <v>106</v>
      </c>
      <c r="D1562" s="26" t="s">
        <v>101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26">
        <f t="shared" si="72"/>
        <v>9.6151999999999997</v>
      </c>
      <c r="L1562" s="26">
        <f t="shared" si="73"/>
        <v>0.48759999999999998</v>
      </c>
      <c r="M1562" s="26">
        <f t="shared" si="74"/>
        <v>8.0199999999999994E-2</v>
      </c>
    </row>
    <row r="1563" spans="1:13" hidden="1" x14ac:dyDescent="0.3">
      <c r="A1563" s="26">
        <v>21</v>
      </c>
      <c r="B1563" s="26">
        <v>22</v>
      </c>
      <c r="C1563" s="26" t="s">
        <v>106</v>
      </c>
      <c r="D1563" s="26" t="s">
        <v>102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26">
        <f t="shared" si="72"/>
        <v>10.901400000000001</v>
      </c>
      <c r="L1563" s="26">
        <f t="shared" si="73"/>
        <v>0.48759999999999998</v>
      </c>
      <c r="M1563" s="26">
        <f t="shared" si="74"/>
        <v>8.0199999999999994E-2</v>
      </c>
    </row>
    <row r="1564" spans="1:13" hidden="1" x14ac:dyDescent="0.3">
      <c r="A1564" s="26">
        <v>21</v>
      </c>
      <c r="B1564" s="26">
        <v>22</v>
      </c>
      <c r="C1564" s="26" t="s">
        <v>107</v>
      </c>
      <c r="D1564" s="26" t="s">
        <v>101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26">
        <f t="shared" si="72"/>
        <v>11.238300000000001</v>
      </c>
      <c r="L1564" s="26">
        <f t="shared" si="73"/>
        <v>0.40639999999999998</v>
      </c>
      <c r="M1564" s="26">
        <f t="shared" si="74"/>
        <v>9.1700000000000004E-2</v>
      </c>
    </row>
    <row r="1565" spans="1:13" hidden="1" x14ac:dyDescent="0.3">
      <c r="A1565" s="26">
        <v>21</v>
      </c>
      <c r="B1565" s="26">
        <v>22</v>
      </c>
      <c r="C1565" s="26" t="s">
        <v>107</v>
      </c>
      <c r="D1565" s="26" t="s">
        <v>102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26">
        <f t="shared" si="72"/>
        <v>12.3408</v>
      </c>
      <c r="L1565" s="26">
        <f t="shared" si="73"/>
        <v>0.40639999999999998</v>
      </c>
      <c r="M1565" s="26">
        <f t="shared" si="74"/>
        <v>9.1700000000000004E-2</v>
      </c>
    </row>
    <row r="1566" spans="1:13" hidden="1" x14ac:dyDescent="0.3">
      <c r="A1566" s="26">
        <v>21</v>
      </c>
      <c r="B1566" s="26">
        <v>22</v>
      </c>
      <c r="C1566" s="26" t="s">
        <v>108</v>
      </c>
      <c r="D1566" s="26" t="s">
        <v>101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26">
        <f t="shared" si="72"/>
        <v>3.5621999999999998</v>
      </c>
      <c r="L1566" s="26">
        <f t="shared" si="73"/>
        <v>6.1994999999999996</v>
      </c>
      <c r="M1566" s="26">
        <f t="shared" si="74"/>
        <v>0.3594</v>
      </c>
    </row>
    <row r="1567" spans="1:13" hidden="1" x14ac:dyDescent="0.3">
      <c r="A1567" s="26">
        <v>21</v>
      </c>
      <c r="B1567" s="26">
        <v>22</v>
      </c>
      <c r="C1567" s="26" t="s">
        <v>108</v>
      </c>
      <c r="D1567" s="26" t="s">
        <v>102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26">
        <f t="shared" si="72"/>
        <v>2.7353999999999998</v>
      </c>
      <c r="L1567" s="26">
        <f t="shared" si="73"/>
        <v>6.1994999999999996</v>
      </c>
      <c r="M1567" s="26">
        <f t="shared" si="74"/>
        <v>0.3594</v>
      </c>
    </row>
    <row r="1568" spans="1:13" hidden="1" x14ac:dyDescent="0.3">
      <c r="A1568" s="26">
        <v>21</v>
      </c>
      <c r="B1568" s="26">
        <v>22</v>
      </c>
      <c r="C1568" s="26" t="s">
        <v>109</v>
      </c>
      <c r="D1568" s="26" t="s">
        <v>101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26">
        <f t="shared" si="72"/>
        <v>15.9246</v>
      </c>
      <c r="L1568" s="26">
        <f t="shared" si="73"/>
        <v>5.5726000000000004</v>
      </c>
      <c r="M1568" s="26">
        <f t="shared" si="74"/>
        <v>0.25629999999999997</v>
      </c>
    </row>
    <row r="1569" spans="1:13" hidden="1" x14ac:dyDescent="0.3">
      <c r="A1569" s="26">
        <v>21</v>
      </c>
      <c r="B1569" s="26">
        <v>22</v>
      </c>
      <c r="C1569" s="26" t="s">
        <v>109</v>
      </c>
      <c r="D1569" s="26" t="s">
        <v>102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26">
        <f t="shared" si="72"/>
        <v>16.7515</v>
      </c>
      <c r="L1569" s="26">
        <f t="shared" si="73"/>
        <v>5.5726000000000004</v>
      </c>
      <c r="M1569" s="26">
        <f t="shared" si="74"/>
        <v>0.25629999999999997</v>
      </c>
    </row>
    <row r="1570" spans="1:13" hidden="1" x14ac:dyDescent="0.3">
      <c r="A1570" s="26">
        <v>21</v>
      </c>
      <c r="B1570" s="26">
        <v>22</v>
      </c>
      <c r="C1570" s="26" t="s">
        <v>110</v>
      </c>
      <c r="D1570" s="26" t="s">
        <v>101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26">
        <f t="shared" si="72"/>
        <v>3.5621999999999998</v>
      </c>
      <c r="L1570" s="26">
        <f t="shared" si="73"/>
        <v>6.1994999999999996</v>
      </c>
      <c r="M1570" s="26">
        <f t="shared" si="74"/>
        <v>0.3594</v>
      </c>
    </row>
    <row r="1571" spans="1:13" hidden="1" x14ac:dyDescent="0.3">
      <c r="A1571" s="26">
        <v>21</v>
      </c>
      <c r="B1571" s="26">
        <v>22</v>
      </c>
      <c r="C1571" s="26" t="s">
        <v>110</v>
      </c>
      <c r="D1571" s="26" t="s">
        <v>102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26">
        <f t="shared" si="72"/>
        <v>2.7353999999999998</v>
      </c>
      <c r="L1571" s="26">
        <f t="shared" si="73"/>
        <v>6.1994999999999996</v>
      </c>
      <c r="M1571" s="26">
        <f t="shared" si="74"/>
        <v>0.3594</v>
      </c>
    </row>
    <row r="1572" spans="1:13" hidden="1" x14ac:dyDescent="0.3">
      <c r="A1572" s="26">
        <v>21</v>
      </c>
      <c r="B1572" s="26">
        <v>22</v>
      </c>
      <c r="C1572" s="26" t="s">
        <v>111</v>
      </c>
      <c r="D1572" s="26" t="s">
        <v>101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26">
        <f t="shared" si="72"/>
        <v>15.9246</v>
      </c>
      <c r="L1572" s="26">
        <f t="shared" si="73"/>
        <v>5.5726000000000004</v>
      </c>
      <c r="M1572" s="26">
        <f t="shared" si="74"/>
        <v>0.25629999999999997</v>
      </c>
    </row>
    <row r="1573" spans="1:13" hidden="1" x14ac:dyDescent="0.3">
      <c r="A1573" s="26">
        <v>21</v>
      </c>
      <c r="B1573" s="26">
        <v>22</v>
      </c>
      <c r="C1573" s="26" t="s">
        <v>111</v>
      </c>
      <c r="D1573" s="26" t="s">
        <v>102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26">
        <f t="shared" si="72"/>
        <v>16.7515</v>
      </c>
      <c r="L1573" s="26">
        <f t="shared" si="73"/>
        <v>5.5726000000000004</v>
      </c>
      <c r="M1573" s="26">
        <f t="shared" si="74"/>
        <v>0.25629999999999997</v>
      </c>
    </row>
    <row r="1574" spans="1:13" hidden="1" x14ac:dyDescent="0.3">
      <c r="A1574" s="26">
        <v>21</v>
      </c>
      <c r="B1574" s="26">
        <v>22</v>
      </c>
      <c r="C1574" s="26" t="s">
        <v>112</v>
      </c>
      <c r="D1574" s="26" t="s">
        <v>101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26">
        <f t="shared" si="72"/>
        <v>2.0381</v>
      </c>
      <c r="L1574" s="26">
        <f t="shared" si="73"/>
        <v>9.9611000000000001</v>
      </c>
      <c r="M1574" s="26">
        <f t="shared" si="74"/>
        <v>0.187</v>
      </c>
    </row>
    <row r="1575" spans="1:13" hidden="1" x14ac:dyDescent="0.3">
      <c r="A1575" s="26">
        <v>21</v>
      </c>
      <c r="B1575" s="26">
        <v>22</v>
      </c>
      <c r="C1575" s="26" t="s">
        <v>112</v>
      </c>
      <c r="D1575" s="26" t="s">
        <v>102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26">
        <f t="shared" si="72"/>
        <v>2.8650000000000002</v>
      </c>
      <c r="L1575" s="26">
        <f t="shared" si="73"/>
        <v>9.9611000000000001</v>
      </c>
      <c r="M1575" s="26">
        <f t="shared" si="74"/>
        <v>0.187</v>
      </c>
    </row>
    <row r="1576" spans="1:13" hidden="1" x14ac:dyDescent="0.3">
      <c r="A1576" s="26">
        <v>21</v>
      </c>
      <c r="B1576" s="26">
        <v>22</v>
      </c>
      <c r="C1576" s="26" t="s">
        <v>113</v>
      </c>
      <c r="D1576" s="26" t="s">
        <v>101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26">
        <f t="shared" si="72"/>
        <v>10.324199999999999</v>
      </c>
      <c r="L1576" s="26">
        <f t="shared" si="73"/>
        <v>9.3341999999999992</v>
      </c>
      <c r="M1576" s="26">
        <f t="shared" si="74"/>
        <v>8.3799999999999999E-2</v>
      </c>
    </row>
    <row r="1577" spans="1:13" hidden="1" x14ac:dyDescent="0.3">
      <c r="A1577" s="26">
        <v>21</v>
      </c>
      <c r="B1577" s="26">
        <v>22</v>
      </c>
      <c r="C1577" s="26" t="s">
        <v>113</v>
      </c>
      <c r="D1577" s="26" t="s">
        <v>102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26">
        <f t="shared" si="72"/>
        <v>11.1511</v>
      </c>
      <c r="L1577" s="26">
        <f t="shared" si="73"/>
        <v>9.3341999999999992</v>
      </c>
      <c r="M1577" s="26">
        <f t="shared" si="74"/>
        <v>8.3799999999999999E-2</v>
      </c>
    </row>
    <row r="1578" spans="1:13" hidden="1" x14ac:dyDescent="0.3">
      <c r="A1578" s="26">
        <v>21</v>
      </c>
      <c r="B1578" s="26">
        <v>22</v>
      </c>
      <c r="C1578" s="26" t="s">
        <v>114</v>
      </c>
      <c r="D1578" s="26" t="s">
        <v>101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26">
        <f t="shared" si="72"/>
        <v>2.0381</v>
      </c>
      <c r="L1578" s="26">
        <f t="shared" si="73"/>
        <v>9.9611000000000001</v>
      </c>
      <c r="M1578" s="26">
        <f t="shared" si="74"/>
        <v>0.187</v>
      </c>
    </row>
    <row r="1579" spans="1:13" hidden="1" x14ac:dyDescent="0.3">
      <c r="A1579" s="26">
        <v>21</v>
      </c>
      <c r="B1579" s="26">
        <v>22</v>
      </c>
      <c r="C1579" s="26" t="s">
        <v>114</v>
      </c>
      <c r="D1579" s="26" t="s">
        <v>102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26">
        <f t="shared" si="72"/>
        <v>2.8650000000000002</v>
      </c>
      <c r="L1579" s="26">
        <f t="shared" si="73"/>
        <v>9.9611000000000001</v>
      </c>
      <c r="M1579" s="26">
        <f t="shared" si="74"/>
        <v>0.187</v>
      </c>
    </row>
    <row r="1580" spans="1:13" hidden="1" x14ac:dyDescent="0.3">
      <c r="A1580" s="26">
        <v>21</v>
      </c>
      <c r="B1580" s="26">
        <v>22</v>
      </c>
      <c r="C1580" s="26" t="s">
        <v>115</v>
      </c>
      <c r="D1580" s="26" t="s">
        <v>101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26">
        <f t="shared" si="72"/>
        <v>10.324199999999999</v>
      </c>
      <c r="L1580" s="26">
        <f t="shared" si="73"/>
        <v>9.3341999999999992</v>
      </c>
      <c r="M1580" s="26">
        <f t="shared" si="74"/>
        <v>8.3799999999999999E-2</v>
      </c>
    </row>
    <row r="1581" spans="1:13" hidden="1" x14ac:dyDescent="0.3">
      <c r="A1581" s="26">
        <v>21</v>
      </c>
      <c r="B1581" s="26">
        <v>22</v>
      </c>
      <c r="C1581" s="26" t="s">
        <v>115</v>
      </c>
      <c r="D1581" s="26" t="s">
        <v>102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26">
        <f t="shared" si="72"/>
        <v>11.1511</v>
      </c>
      <c r="L1581" s="26">
        <f t="shared" si="73"/>
        <v>9.3341999999999992</v>
      </c>
      <c r="M1581" s="26">
        <f t="shared" si="74"/>
        <v>8.3799999999999999E-2</v>
      </c>
    </row>
    <row r="1582" spans="1:13" hidden="1" x14ac:dyDescent="0.3">
      <c r="A1582" s="26">
        <v>21</v>
      </c>
      <c r="B1582" s="26">
        <v>22</v>
      </c>
      <c r="C1582" s="26" t="s">
        <v>116</v>
      </c>
      <c r="D1582" s="26" t="s">
        <v>101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26">
        <f t="shared" si="72"/>
        <v>0.37109999999999999</v>
      </c>
      <c r="L1582" s="26">
        <f t="shared" si="73"/>
        <v>5.7888000000000002</v>
      </c>
      <c r="M1582" s="26">
        <f t="shared" si="74"/>
        <v>0.39100000000000001</v>
      </c>
    </row>
    <row r="1583" spans="1:13" hidden="1" x14ac:dyDescent="0.3">
      <c r="A1583" s="26">
        <v>21</v>
      </c>
      <c r="B1583" s="26">
        <v>22</v>
      </c>
      <c r="C1583" s="26" t="s">
        <v>116</v>
      </c>
      <c r="D1583" s="26" t="s">
        <v>102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26">
        <f t="shared" si="72"/>
        <v>1.4736</v>
      </c>
      <c r="L1583" s="26">
        <f t="shared" si="73"/>
        <v>5.7888000000000002</v>
      </c>
      <c r="M1583" s="26">
        <f t="shared" si="74"/>
        <v>0.39100000000000001</v>
      </c>
    </row>
    <row r="1584" spans="1:13" hidden="1" x14ac:dyDescent="0.3">
      <c r="A1584" s="26">
        <v>21</v>
      </c>
      <c r="B1584" s="26">
        <v>22</v>
      </c>
      <c r="C1584" s="26" t="s">
        <v>117</v>
      </c>
      <c r="D1584" s="26" t="s">
        <v>101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26">
        <f t="shared" si="72"/>
        <v>19.858000000000001</v>
      </c>
      <c r="L1584" s="26">
        <f t="shared" si="73"/>
        <v>5.9832999999999998</v>
      </c>
      <c r="M1584" s="26">
        <f t="shared" si="74"/>
        <v>0.2248</v>
      </c>
    </row>
    <row r="1585" spans="1:13" hidden="1" x14ac:dyDescent="0.3">
      <c r="A1585" s="26">
        <v>21</v>
      </c>
      <c r="B1585" s="26">
        <v>22</v>
      </c>
      <c r="C1585" s="26" t="s">
        <v>117</v>
      </c>
      <c r="D1585" s="26" t="s">
        <v>102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26">
        <f t="shared" si="72"/>
        <v>20.9605</v>
      </c>
      <c r="L1585" s="26">
        <f t="shared" si="73"/>
        <v>5.9832999999999998</v>
      </c>
      <c r="M1585" s="26">
        <f t="shared" si="74"/>
        <v>0.2248</v>
      </c>
    </row>
    <row r="1586" spans="1:13" hidden="1" x14ac:dyDescent="0.3">
      <c r="A1586" s="26">
        <v>21</v>
      </c>
      <c r="B1586" s="26">
        <v>22</v>
      </c>
      <c r="C1586" s="26" t="s">
        <v>118</v>
      </c>
      <c r="D1586" s="26" t="s">
        <v>101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26">
        <f t="shared" si="72"/>
        <v>0.37109999999999999</v>
      </c>
      <c r="L1586" s="26">
        <f t="shared" si="73"/>
        <v>5.7888000000000002</v>
      </c>
      <c r="M1586" s="26">
        <f t="shared" si="74"/>
        <v>0.39100000000000001</v>
      </c>
    </row>
    <row r="1587" spans="1:13" hidden="1" x14ac:dyDescent="0.3">
      <c r="A1587" s="26">
        <v>21</v>
      </c>
      <c r="B1587" s="26">
        <v>22</v>
      </c>
      <c r="C1587" s="26" t="s">
        <v>118</v>
      </c>
      <c r="D1587" s="26" t="s">
        <v>102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26">
        <f t="shared" si="72"/>
        <v>1.4736</v>
      </c>
      <c r="L1587" s="26">
        <f t="shared" si="73"/>
        <v>5.7888000000000002</v>
      </c>
      <c r="M1587" s="26">
        <f t="shared" si="74"/>
        <v>0.39100000000000001</v>
      </c>
    </row>
    <row r="1588" spans="1:13" hidden="1" x14ac:dyDescent="0.3">
      <c r="A1588" s="26">
        <v>21</v>
      </c>
      <c r="B1588" s="26">
        <v>22</v>
      </c>
      <c r="C1588" s="26" t="s">
        <v>119</v>
      </c>
      <c r="D1588" s="26" t="s">
        <v>101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26">
        <f t="shared" si="72"/>
        <v>19.858000000000001</v>
      </c>
      <c r="L1588" s="26">
        <f t="shared" si="73"/>
        <v>5.9832999999999998</v>
      </c>
      <c r="M1588" s="26">
        <f t="shared" si="74"/>
        <v>0.2248</v>
      </c>
    </row>
    <row r="1589" spans="1:13" hidden="1" x14ac:dyDescent="0.3">
      <c r="A1589" s="26">
        <v>21</v>
      </c>
      <c r="B1589" s="26">
        <v>22</v>
      </c>
      <c r="C1589" s="26" t="s">
        <v>119</v>
      </c>
      <c r="D1589" s="26" t="s">
        <v>102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26">
        <f t="shared" si="72"/>
        <v>20.9605</v>
      </c>
      <c r="L1589" s="26">
        <f t="shared" si="73"/>
        <v>5.9832999999999998</v>
      </c>
      <c r="M1589" s="26">
        <f t="shared" si="74"/>
        <v>0.2248</v>
      </c>
    </row>
    <row r="1590" spans="1:13" hidden="1" x14ac:dyDescent="0.3">
      <c r="A1590" s="26">
        <v>21</v>
      </c>
      <c r="B1590" s="26">
        <v>22</v>
      </c>
      <c r="C1590" s="26" t="s">
        <v>120</v>
      </c>
      <c r="D1590" s="26" t="s">
        <v>101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26">
        <f t="shared" si="72"/>
        <v>5.9714999999999998</v>
      </c>
      <c r="L1590" s="26">
        <f t="shared" si="73"/>
        <v>9.5503999999999998</v>
      </c>
      <c r="M1590" s="26">
        <f t="shared" si="74"/>
        <v>0.2185</v>
      </c>
    </row>
    <row r="1591" spans="1:13" hidden="1" x14ac:dyDescent="0.3">
      <c r="A1591" s="26">
        <v>21</v>
      </c>
      <c r="B1591" s="26">
        <v>22</v>
      </c>
      <c r="C1591" s="26" t="s">
        <v>120</v>
      </c>
      <c r="D1591" s="26" t="s">
        <v>102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26">
        <f t="shared" si="72"/>
        <v>7.0739999999999998</v>
      </c>
      <c r="L1591" s="26">
        <f t="shared" si="73"/>
        <v>9.5503999999999998</v>
      </c>
      <c r="M1591" s="26">
        <f t="shared" si="74"/>
        <v>0.2185</v>
      </c>
    </row>
    <row r="1592" spans="1:13" hidden="1" x14ac:dyDescent="0.3">
      <c r="A1592" s="26">
        <v>21</v>
      </c>
      <c r="B1592" s="26">
        <v>22</v>
      </c>
      <c r="C1592" s="26" t="s">
        <v>121</v>
      </c>
      <c r="D1592" s="26" t="s">
        <v>101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26">
        <f t="shared" si="72"/>
        <v>14.2576</v>
      </c>
      <c r="L1592" s="26">
        <f t="shared" si="73"/>
        <v>9.7448999999999995</v>
      </c>
      <c r="M1592" s="26">
        <f t="shared" si="74"/>
        <v>5.2299999999999999E-2</v>
      </c>
    </row>
    <row r="1593" spans="1:13" hidden="1" x14ac:dyDescent="0.3">
      <c r="A1593" s="26">
        <v>21</v>
      </c>
      <c r="B1593" s="26">
        <v>22</v>
      </c>
      <c r="C1593" s="26" t="s">
        <v>121</v>
      </c>
      <c r="D1593" s="26" t="s">
        <v>102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26">
        <f t="shared" si="72"/>
        <v>15.360099999999999</v>
      </c>
      <c r="L1593" s="26">
        <f t="shared" si="73"/>
        <v>9.7448999999999995</v>
      </c>
      <c r="M1593" s="26">
        <f t="shared" si="74"/>
        <v>5.2299999999999999E-2</v>
      </c>
    </row>
    <row r="1594" spans="1:13" hidden="1" x14ac:dyDescent="0.3">
      <c r="A1594" s="26">
        <v>21</v>
      </c>
      <c r="B1594" s="26">
        <v>22</v>
      </c>
      <c r="C1594" s="26" t="s">
        <v>122</v>
      </c>
      <c r="D1594" s="26" t="s">
        <v>101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26">
        <f t="shared" si="72"/>
        <v>5.9714999999999998</v>
      </c>
      <c r="L1594" s="26">
        <f t="shared" si="73"/>
        <v>9.5503999999999998</v>
      </c>
      <c r="M1594" s="26">
        <f t="shared" si="74"/>
        <v>0.2185</v>
      </c>
    </row>
    <row r="1595" spans="1:13" hidden="1" x14ac:dyDescent="0.3">
      <c r="A1595" s="26">
        <v>21</v>
      </c>
      <c r="B1595" s="26">
        <v>22</v>
      </c>
      <c r="C1595" s="26" t="s">
        <v>122</v>
      </c>
      <c r="D1595" s="26" t="s">
        <v>102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26">
        <f t="shared" si="72"/>
        <v>7.0739999999999998</v>
      </c>
      <c r="L1595" s="26">
        <f t="shared" si="73"/>
        <v>9.5503999999999998</v>
      </c>
      <c r="M1595" s="26">
        <f t="shared" si="74"/>
        <v>0.2185</v>
      </c>
    </row>
    <row r="1596" spans="1:13" hidden="1" x14ac:dyDescent="0.3">
      <c r="A1596" s="26">
        <v>21</v>
      </c>
      <c r="B1596" s="26">
        <v>22</v>
      </c>
      <c r="C1596" s="26" t="s">
        <v>123</v>
      </c>
      <c r="D1596" s="26" t="s">
        <v>101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26">
        <f t="shared" si="72"/>
        <v>14.2576</v>
      </c>
      <c r="L1596" s="26">
        <f t="shared" si="73"/>
        <v>9.7448999999999995</v>
      </c>
      <c r="M1596" s="26">
        <f t="shared" si="74"/>
        <v>5.2299999999999999E-2</v>
      </c>
    </row>
    <row r="1597" spans="1:13" hidden="1" x14ac:dyDescent="0.3">
      <c r="A1597" s="26">
        <v>21</v>
      </c>
      <c r="B1597" s="26">
        <v>22</v>
      </c>
      <c r="C1597" s="26" t="s">
        <v>123</v>
      </c>
      <c r="D1597" s="26" t="s">
        <v>102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26">
        <f t="shared" si="72"/>
        <v>15.360099999999999</v>
      </c>
      <c r="L1597" s="26">
        <f t="shared" si="73"/>
        <v>9.7448999999999995</v>
      </c>
      <c r="M1597" s="26">
        <f t="shared" si="74"/>
        <v>5.2299999999999999E-2</v>
      </c>
    </row>
    <row r="1598" spans="1:13" hidden="1" x14ac:dyDescent="0.3">
      <c r="A1598" s="26">
        <v>21</v>
      </c>
      <c r="B1598" s="26">
        <v>22</v>
      </c>
      <c r="C1598" s="26" t="s">
        <v>124</v>
      </c>
      <c r="D1598" s="26" t="s">
        <v>101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26">
        <f t="shared" si="72"/>
        <v>3.5621999999999998</v>
      </c>
      <c r="L1598" s="26">
        <f t="shared" si="73"/>
        <v>9.9611000000000001</v>
      </c>
      <c r="M1598" s="26">
        <f t="shared" si="74"/>
        <v>0.39100000000000001</v>
      </c>
    </row>
    <row r="1599" spans="1:13" hidden="1" x14ac:dyDescent="0.3">
      <c r="A1599" s="26">
        <v>21</v>
      </c>
      <c r="B1599" s="26">
        <v>22</v>
      </c>
      <c r="C1599" s="26" t="s">
        <v>124</v>
      </c>
      <c r="D1599" s="26" t="s">
        <v>102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26">
        <f t="shared" si="72"/>
        <v>2.7353999999999998</v>
      </c>
      <c r="L1599" s="26">
        <f t="shared" si="73"/>
        <v>9.9611000000000001</v>
      </c>
      <c r="M1599" s="26">
        <f t="shared" si="74"/>
        <v>0.39100000000000001</v>
      </c>
    </row>
    <row r="1600" spans="1:13" hidden="1" x14ac:dyDescent="0.3">
      <c r="A1600" s="26">
        <v>21</v>
      </c>
      <c r="B1600" s="26">
        <v>22</v>
      </c>
      <c r="C1600" s="26" t="s">
        <v>125</v>
      </c>
      <c r="D1600" s="26" t="s">
        <v>101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26">
        <f t="shared" si="72"/>
        <v>19.858000000000001</v>
      </c>
      <c r="L1600" s="26">
        <f t="shared" si="73"/>
        <v>9.7448999999999995</v>
      </c>
      <c r="M1600" s="26">
        <f t="shared" si="74"/>
        <v>0.25629999999999997</v>
      </c>
    </row>
    <row r="1601" spans="1:13" hidden="1" x14ac:dyDescent="0.3">
      <c r="A1601" s="26">
        <v>21</v>
      </c>
      <c r="B1601" s="26">
        <v>22</v>
      </c>
      <c r="C1601" s="26" t="s">
        <v>125</v>
      </c>
      <c r="D1601" s="26" t="s">
        <v>102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26">
        <f t="shared" si="72"/>
        <v>20.9605</v>
      </c>
      <c r="L1601" s="26">
        <f t="shared" si="73"/>
        <v>9.7448999999999995</v>
      </c>
      <c r="M1601" s="26">
        <f t="shared" si="74"/>
        <v>0.25629999999999997</v>
      </c>
    </row>
    <row r="1602" spans="1:13" hidden="1" x14ac:dyDescent="0.3">
      <c r="A1602" s="26">
        <v>21</v>
      </c>
      <c r="B1602" s="26">
        <v>23</v>
      </c>
      <c r="C1602" s="26" t="s">
        <v>85</v>
      </c>
      <c r="D1602" s="26" t="s">
        <v>101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26">
        <f t="shared" si="72"/>
        <v>25.266999999999999</v>
      </c>
      <c r="L1602" s="26">
        <f t="shared" si="73"/>
        <v>1.6189</v>
      </c>
      <c r="M1602" s="26">
        <f t="shared" si="74"/>
        <v>4.58E-2</v>
      </c>
    </row>
    <row r="1603" spans="1:13" hidden="1" x14ac:dyDescent="0.3">
      <c r="A1603" s="26">
        <v>21</v>
      </c>
      <c r="B1603" s="26">
        <v>23</v>
      </c>
      <c r="C1603" s="26" t="s">
        <v>85</v>
      </c>
      <c r="D1603" s="26" t="s">
        <v>102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26">
        <f t="shared" ref="K1603:K1666" si="75">ABS(E1603)</f>
        <v>27.962</v>
      </c>
      <c r="L1603" s="26">
        <f t="shared" ref="L1603:L1666" si="76">ABS(F1603)</f>
        <v>1.6189</v>
      </c>
      <c r="M1603" s="26">
        <f t="shared" ref="M1603:M1666" si="77">ABS(G1603)</f>
        <v>4.58E-2</v>
      </c>
    </row>
    <row r="1604" spans="1:13" hidden="1" x14ac:dyDescent="0.3">
      <c r="A1604" s="26">
        <v>21</v>
      </c>
      <c r="B1604" s="26">
        <v>23</v>
      </c>
      <c r="C1604" s="26" t="s">
        <v>86</v>
      </c>
      <c r="D1604" s="26" t="s">
        <v>101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26">
        <f t="shared" si="75"/>
        <v>6.4858000000000002</v>
      </c>
      <c r="L1604" s="26">
        <f t="shared" si="76"/>
        <v>1.0931999999999999</v>
      </c>
      <c r="M1604" s="26">
        <f t="shared" si="77"/>
        <v>8.6999999999999994E-3</v>
      </c>
    </row>
    <row r="1605" spans="1:13" hidden="1" x14ac:dyDescent="0.3">
      <c r="A1605" s="26">
        <v>21</v>
      </c>
      <c r="B1605" s="26">
        <v>23</v>
      </c>
      <c r="C1605" s="26" t="s">
        <v>86</v>
      </c>
      <c r="D1605" s="26" t="s">
        <v>102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26">
        <f t="shared" si="75"/>
        <v>6.4858000000000002</v>
      </c>
      <c r="L1605" s="26">
        <f t="shared" si="76"/>
        <v>1.0931999999999999</v>
      </c>
      <c r="M1605" s="26">
        <f t="shared" si="77"/>
        <v>8.6999999999999994E-3</v>
      </c>
    </row>
    <row r="1606" spans="1:13" hidden="1" x14ac:dyDescent="0.3">
      <c r="A1606" s="26">
        <v>21</v>
      </c>
      <c r="B1606" s="26">
        <v>23</v>
      </c>
      <c r="C1606" s="26" t="s">
        <v>103</v>
      </c>
      <c r="D1606" s="26" t="s">
        <v>101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26">
        <f t="shared" si="75"/>
        <v>6.7145000000000001</v>
      </c>
      <c r="L1606" s="26">
        <f t="shared" si="76"/>
        <v>2.2507999999999999</v>
      </c>
      <c r="M1606" s="26">
        <f t="shared" si="77"/>
        <v>0.21729999999999999</v>
      </c>
    </row>
    <row r="1607" spans="1:13" hidden="1" x14ac:dyDescent="0.3">
      <c r="A1607" s="26">
        <v>21</v>
      </c>
      <c r="B1607" s="26">
        <v>23</v>
      </c>
      <c r="C1607" s="26" t="s">
        <v>103</v>
      </c>
      <c r="D1607" s="26" t="s">
        <v>102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26">
        <f t="shared" si="75"/>
        <v>6.7145000000000001</v>
      </c>
      <c r="L1607" s="26">
        <f t="shared" si="76"/>
        <v>2.2507999999999999</v>
      </c>
      <c r="M1607" s="26">
        <f t="shared" si="77"/>
        <v>0.21729999999999999</v>
      </c>
    </row>
    <row r="1608" spans="1:13" hidden="1" x14ac:dyDescent="0.3">
      <c r="A1608" s="26">
        <v>21</v>
      </c>
      <c r="B1608" s="26">
        <v>23</v>
      </c>
      <c r="C1608" s="26" t="s">
        <v>104</v>
      </c>
      <c r="D1608" s="26" t="s">
        <v>101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26">
        <f t="shared" si="75"/>
        <v>7.5532000000000004</v>
      </c>
      <c r="L1608" s="26">
        <f t="shared" si="76"/>
        <v>2.9744000000000002</v>
      </c>
      <c r="M1608" s="26">
        <f t="shared" si="77"/>
        <v>0.15559999999999999</v>
      </c>
    </row>
    <row r="1609" spans="1:13" hidden="1" x14ac:dyDescent="0.3">
      <c r="A1609" s="26">
        <v>21</v>
      </c>
      <c r="B1609" s="26">
        <v>23</v>
      </c>
      <c r="C1609" s="26" t="s">
        <v>104</v>
      </c>
      <c r="D1609" s="26" t="s">
        <v>102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26">
        <f t="shared" si="75"/>
        <v>7.5532000000000004</v>
      </c>
      <c r="L1609" s="26">
        <f t="shared" si="76"/>
        <v>2.9744000000000002</v>
      </c>
      <c r="M1609" s="26">
        <f t="shared" si="77"/>
        <v>0.15559999999999999</v>
      </c>
    </row>
    <row r="1610" spans="1:13" hidden="1" x14ac:dyDescent="0.3">
      <c r="A1610" s="26">
        <v>21</v>
      </c>
      <c r="B1610" s="26">
        <v>23</v>
      </c>
      <c r="C1610" s="26" t="s">
        <v>105</v>
      </c>
      <c r="D1610" s="26" t="s">
        <v>101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26">
        <f t="shared" si="75"/>
        <v>31.752800000000001</v>
      </c>
      <c r="L1610" s="26">
        <f t="shared" si="76"/>
        <v>2.7121</v>
      </c>
      <c r="M1610" s="26">
        <f t="shared" si="77"/>
        <v>5.45E-2</v>
      </c>
    </row>
    <row r="1611" spans="1:13" hidden="1" x14ac:dyDescent="0.3">
      <c r="A1611" s="26">
        <v>21</v>
      </c>
      <c r="B1611" s="26">
        <v>23</v>
      </c>
      <c r="C1611" s="26" t="s">
        <v>105</v>
      </c>
      <c r="D1611" s="26" t="s">
        <v>102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26">
        <f t="shared" si="75"/>
        <v>34.447800000000001</v>
      </c>
      <c r="L1611" s="26">
        <f t="shared" si="76"/>
        <v>2.7121</v>
      </c>
      <c r="M1611" s="26">
        <f t="shared" si="77"/>
        <v>5.45E-2</v>
      </c>
    </row>
    <row r="1612" spans="1:13" hidden="1" x14ac:dyDescent="0.3">
      <c r="A1612" s="26">
        <v>21</v>
      </c>
      <c r="B1612" s="26">
        <v>23</v>
      </c>
      <c r="C1612" s="26" t="s">
        <v>106</v>
      </c>
      <c r="D1612" s="26" t="s">
        <v>101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26">
        <f t="shared" si="75"/>
        <v>35.373800000000003</v>
      </c>
      <c r="L1612" s="26">
        <f t="shared" si="76"/>
        <v>2.2665000000000002</v>
      </c>
      <c r="M1612" s="26">
        <f t="shared" si="77"/>
        <v>6.4100000000000004E-2</v>
      </c>
    </row>
    <row r="1613" spans="1:13" hidden="1" x14ac:dyDescent="0.3">
      <c r="A1613" s="26">
        <v>21</v>
      </c>
      <c r="B1613" s="26">
        <v>23</v>
      </c>
      <c r="C1613" s="26" t="s">
        <v>106</v>
      </c>
      <c r="D1613" s="26" t="s">
        <v>102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26">
        <f t="shared" si="75"/>
        <v>39.146799999999999</v>
      </c>
      <c r="L1613" s="26">
        <f t="shared" si="76"/>
        <v>2.2665000000000002</v>
      </c>
      <c r="M1613" s="26">
        <f t="shared" si="77"/>
        <v>6.4100000000000004E-2</v>
      </c>
    </row>
    <row r="1614" spans="1:13" hidden="1" x14ac:dyDescent="0.3">
      <c r="A1614" s="26">
        <v>21</v>
      </c>
      <c r="B1614" s="26">
        <v>23</v>
      </c>
      <c r="C1614" s="26" t="s">
        <v>107</v>
      </c>
      <c r="D1614" s="26" t="s">
        <v>101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26">
        <f t="shared" si="75"/>
        <v>40.697699999999998</v>
      </c>
      <c r="L1614" s="26">
        <f t="shared" si="76"/>
        <v>3.6918000000000002</v>
      </c>
      <c r="M1614" s="26">
        <f t="shared" si="77"/>
        <v>6.8900000000000003E-2</v>
      </c>
    </row>
    <row r="1615" spans="1:13" hidden="1" x14ac:dyDescent="0.3">
      <c r="A1615" s="26">
        <v>21</v>
      </c>
      <c r="B1615" s="26">
        <v>23</v>
      </c>
      <c r="C1615" s="26" t="s">
        <v>107</v>
      </c>
      <c r="D1615" s="26" t="s">
        <v>102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26">
        <f t="shared" si="75"/>
        <v>43.931699999999999</v>
      </c>
      <c r="L1615" s="26">
        <f t="shared" si="76"/>
        <v>3.6918000000000002</v>
      </c>
      <c r="M1615" s="26">
        <f t="shared" si="77"/>
        <v>6.8900000000000003E-2</v>
      </c>
    </row>
    <row r="1616" spans="1:13" hidden="1" x14ac:dyDescent="0.3">
      <c r="A1616" s="26">
        <v>21</v>
      </c>
      <c r="B1616" s="26">
        <v>23</v>
      </c>
      <c r="C1616" s="26" t="s">
        <v>108</v>
      </c>
      <c r="D1616" s="26" t="s">
        <v>101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26">
        <f t="shared" si="75"/>
        <v>13.34</v>
      </c>
      <c r="L1616" s="26">
        <f t="shared" si="76"/>
        <v>4.6082000000000001</v>
      </c>
      <c r="M1616" s="26">
        <f t="shared" si="77"/>
        <v>0.34539999999999998</v>
      </c>
    </row>
    <row r="1617" spans="1:13" hidden="1" x14ac:dyDescent="0.3">
      <c r="A1617" s="26">
        <v>21</v>
      </c>
      <c r="B1617" s="26">
        <v>23</v>
      </c>
      <c r="C1617" s="26" t="s">
        <v>108</v>
      </c>
      <c r="D1617" s="26" t="s">
        <v>102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26">
        <f t="shared" si="75"/>
        <v>15.765499999999999</v>
      </c>
      <c r="L1617" s="26">
        <f t="shared" si="76"/>
        <v>4.6082000000000001</v>
      </c>
      <c r="M1617" s="26">
        <f t="shared" si="77"/>
        <v>0.34539999999999998</v>
      </c>
    </row>
    <row r="1618" spans="1:13" hidden="1" x14ac:dyDescent="0.3">
      <c r="A1618" s="26">
        <v>21</v>
      </c>
      <c r="B1618" s="26">
        <v>23</v>
      </c>
      <c r="C1618" s="26" t="s">
        <v>109</v>
      </c>
      <c r="D1618" s="26" t="s">
        <v>101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26">
        <f t="shared" si="75"/>
        <v>32.140599999999999</v>
      </c>
      <c r="L1618" s="26">
        <f t="shared" si="76"/>
        <v>1.6940999999999999</v>
      </c>
      <c r="M1618" s="26">
        <f t="shared" si="77"/>
        <v>0.26300000000000001</v>
      </c>
    </row>
    <row r="1619" spans="1:13" hidden="1" x14ac:dyDescent="0.3">
      <c r="A1619" s="26">
        <v>21</v>
      </c>
      <c r="B1619" s="26">
        <v>23</v>
      </c>
      <c r="C1619" s="26" t="s">
        <v>109</v>
      </c>
      <c r="D1619" s="26" t="s">
        <v>102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26">
        <f t="shared" si="75"/>
        <v>34.566099999999999</v>
      </c>
      <c r="L1619" s="26">
        <f t="shared" si="76"/>
        <v>1.6940999999999999</v>
      </c>
      <c r="M1619" s="26">
        <f t="shared" si="77"/>
        <v>0.26300000000000001</v>
      </c>
    </row>
    <row r="1620" spans="1:13" hidden="1" x14ac:dyDescent="0.3">
      <c r="A1620" s="26">
        <v>21</v>
      </c>
      <c r="B1620" s="26">
        <v>23</v>
      </c>
      <c r="C1620" s="26" t="s">
        <v>110</v>
      </c>
      <c r="D1620" s="26" t="s">
        <v>101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26">
        <f t="shared" si="75"/>
        <v>13.34</v>
      </c>
      <c r="L1620" s="26">
        <f t="shared" si="76"/>
        <v>4.6082000000000001</v>
      </c>
      <c r="M1620" s="26">
        <f t="shared" si="77"/>
        <v>0.34539999999999998</v>
      </c>
    </row>
    <row r="1621" spans="1:13" hidden="1" x14ac:dyDescent="0.3">
      <c r="A1621" s="26">
        <v>21</v>
      </c>
      <c r="B1621" s="26">
        <v>23</v>
      </c>
      <c r="C1621" s="26" t="s">
        <v>110</v>
      </c>
      <c r="D1621" s="26" t="s">
        <v>102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26">
        <f t="shared" si="75"/>
        <v>15.765499999999999</v>
      </c>
      <c r="L1621" s="26">
        <f t="shared" si="76"/>
        <v>4.6082000000000001</v>
      </c>
      <c r="M1621" s="26">
        <f t="shared" si="77"/>
        <v>0.34539999999999998</v>
      </c>
    </row>
    <row r="1622" spans="1:13" hidden="1" x14ac:dyDescent="0.3">
      <c r="A1622" s="26">
        <v>21</v>
      </c>
      <c r="B1622" s="26">
        <v>23</v>
      </c>
      <c r="C1622" s="26" t="s">
        <v>111</v>
      </c>
      <c r="D1622" s="26" t="s">
        <v>101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26">
        <f t="shared" si="75"/>
        <v>32.140599999999999</v>
      </c>
      <c r="L1622" s="26">
        <f t="shared" si="76"/>
        <v>1.6940999999999999</v>
      </c>
      <c r="M1622" s="26">
        <f t="shared" si="77"/>
        <v>0.26300000000000001</v>
      </c>
    </row>
    <row r="1623" spans="1:13" hidden="1" x14ac:dyDescent="0.3">
      <c r="A1623" s="26">
        <v>21</v>
      </c>
      <c r="B1623" s="26">
        <v>23</v>
      </c>
      <c r="C1623" s="26" t="s">
        <v>111</v>
      </c>
      <c r="D1623" s="26" t="s">
        <v>102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26">
        <f t="shared" si="75"/>
        <v>34.566099999999999</v>
      </c>
      <c r="L1623" s="26">
        <f t="shared" si="76"/>
        <v>1.6940999999999999</v>
      </c>
      <c r="M1623" s="26">
        <f t="shared" si="77"/>
        <v>0.26300000000000001</v>
      </c>
    </row>
    <row r="1624" spans="1:13" hidden="1" x14ac:dyDescent="0.3">
      <c r="A1624" s="26">
        <v>21</v>
      </c>
      <c r="B1624" s="26">
        <v>23</v>
      </c>
      <c r="C1624" s="26" t="s">
        <v>112</v>
      </c>
      <c r="D1624" s="26" t="s">
        <v>101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26">
        <f t="shared" si="75"/>
        <v>12.165800000000001</v>
      </c>
      <c r="L1624" s="26">
        <f t="shared" si="76"/>
        <v>5.6212</v>
      </c>
      <c r="M1624" s="26">
        <f t="shared" si="77"/>
        <v>0.2591</v>
      </c>
    </row>
    <row r="1625" spans="1:13" hidden="1" x14ac:dyDescent="0.3">
      <c r="A1625" s="26">
        <v>21</v>
      </c>
      <c r="B1625" s="26">
        <v>23</v>
      </c>
      <c r="C1625" s="26" t="s">
        <v>112</v>
      </c>
      <c r="D1625" s="26" t="s">
        <v>102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26">
        <f t="shared" si="75"/>
        <v>14.5913</v>
      </c>
      <c r="L1625" s="26">
        <f t="shared" si="76"/>
        <v>5.6212</v>
      </c>
      <c r="M1625" s="26">
        <f t="shared" si="77"/>
        <v>0.2591</v>
      </c>
    </row>
    <row r="1626" spans="1:13" hidden="1" x14ac:dyDescent="0.3">
      <c r="A1626" s="26">
        <v>21</v>
      </c>
      <c r="B1626" s="26">
        <v>23</v>
      </c>
      <c r="C1626" s="26" t="s">
        <v>113</v>
      </c>
      <c r="D1626" s="26" t="s">
        <v>101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26">
        <f t="shared" si="75"/>
        <v>33.314700000000002</v>
      </c>
      <c r="L1626" s="26">
        <f t="shared" si="76"/>
        <v>2.7071000000000001</v>
      </c>
      <c r="M1626" s="26">
        <f t="shared" si="77"/>
        <v>0.1767</v>
      </c>
    </row>
    <row r="1627" spans="1:13" hidden="1" x14ac:dyDescent="0.3">
      <c r="A1627" s="26">
        <v>21</v>
      </c>
      <c r="B1627" s="26">
        <v>23</v>
      </c>
      <c r="C1627" s="26" t="s">
        <v>113</v>
      </c>
      <c r="D1627" s="26" t="s">
        <v>102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26">
        <f t="shared" si="75"/>
        <v>35.740200000000002</v>
      </c>
      <c r="L1627" s="26">
        <f t="shared" si="76"/>
        <v>2.7071000000000001</v>
      </c>
      <c r="M1627" s="26">
        <f t="shared" si="77"/>
        <v>0.1767</v>
      </c>
    </row>
    <row r="1628" spans="1:13" hidden="1" x14ac:dyDescent="0.3">
      <c r="A1628" s="26">
        <v>21</v>
      </c>
      <c r="B1628" s="26">
        <v>23</v>
      </c>
      <c r="C1628" s="26" t="s">
        <v>114</v>
      </c>
      <c r="D1628" s="26" t="s">
        <v>101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26">
        <f t="shared" si="75"/>
        <v>12.165800000000001</v>
      </c>
      <c r="L1628" s="26">
        <f t="shared" si="76"/>
        <v>5.6212</v>
      </c>
      <c r="M1628" s="26">
        <f t="shared" si="77"/>
        <v>0.2591</v>
      </c>
    </row>
    <row r="1629" spans="1:13" hidden="1" x14ac:dyDescent="0.3">
      <c r="A1629" s="26">
        <v>21</v>
      </c>
      <c r="B1629" s="26">
        <v>23</v>
      </c>
      <c r="C1629" s="26" t="s">
        <v>114</v>
      </c>
      <c r="D1629" s="26" t="s">
        <v>102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26">
        <f t="shared" si="75"/>
        <v>14.5913</v>
      </c>
      <c r="L1629" s="26">
        <f t="shared" si="76"/>
        <v>5.6212</v>
      </c>
      <c r="M1629" s="26">
        <f t="shared" si="77"/>
        <v>0.2591</v>
      </c>
    </row>
    <row r="1630" spans="1:13" hidden="1" x14ac:dyDescent="0.3">
      <c r="A1630" s="26">
        <v>21</v>
      </c>
      <c r="B1630" s="26">
        <v>23</v>
      </c>
      <c r="C1630" s="26" t="s">
        <v>115</v>
      </c>
      <c r="D1630" s="26" t="s">
        <v>101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26">
        <f t="shared" si="75"/>
        <v>33.314700000000002</v>
      </c>
      <c r="L1630" s="26">
        <f t="shared" si="76"/>
        <v>2.7071000000000001</v>
      </c>
      <c r="M1630" s="26">
        <f t="shared" si="77"/>
        <v>0.1767</v>
      </c>
    </row>
    <row r="1631" spans="1:13" hidden="1" x14ac:dyDescent="0.3">
      <c r="A1631" s="26">
        <v>21</v>
      </c>
      <c r="B1631" s="26">
        <v>23</v>
      </c>
      <c r="C1631" s="26" t="s">
        <v>115</v>
      </c>
      <c r="D1631" s="26" t="s">
        <v>102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26">
        <f t="shared" si="75"/>
        <v>35.740200000000002</v>
      </c>
      <c r="L1631" s="26">
        <f t="shared" si="76"/>
        <v>2.7071000000000001</v>
      </c>
      <c r="M1631" s="26">
        <f t="shared" si="77"/>
        <v>0.1767</v>
      </c>
    </row>
    <row r="1632" spans="1:13" hidden="1" x14ac:dyDescent="0.3">
      <c r="A1632" s="26">
        <v>21</v>
      </c>
      <c r="B1632" s="26">
        <v>23</v>
      </c>
      <c r="C1632" s="26" t="s">
        <v>116</v>
      </c>
      <c r="D1632" s="26" t="s">
        <v>101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26">
        <f t="shared" si="75"/>
        <v>27.405899999999999</v>
      </c>
      <c r="L1632" s="26">
        <f t="shared" si="76"/>
        <v>6.1871</v>
      </c>
      <c r="M1632" s="26">
        <f t="shared" si="77"/>
        <v>0.3679</v>
      </c>
    </row>
    <row r="1633" spans="1:13" hidden="1" x14ac:dyDescent="0.3">
      <c r="A1633" s="26">
        <v>21</v>
      </c>
      <c r="B1633" s="26">
        <v>23</v>
      </c>
      <c r="C1633" s="26" t="s">
        <v>116</v>
      </c>
      <c r="D1633" s="26" t="s">
        <v>102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26">
        <f t="shared" si="75"/>
        <v>30.639900000000001</v>
      </c>
      <c r="L1633" s="26">
        <f t="shared" si="76"/>
        <v>6.1871</v>
      </c>
      <c r="M1633" s="26">
        <f t="shared" si="77"/>
        <v>0.3679</v>
      </c>
    </row>
    <row r="1634" spans="1:13" hidden="1" x14ac:dyDescent="0.3">
      <c r="A1634" s="26">
        <v>21</v>
      </c>
      <c r="B1634" s="26">
        <v>23</v>
      </c>
      <c r="C1634" s="26" t="s">
        <v>117</v>
      </c>
      <c r="D1634" s="26" t="s">
        <v>101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26">
        <f t="shared" si="75"/>
        <v>46.206499999999998</v>
      </c>
      <c r="L1634" s="26">
        <f t="shared" si="76"/>
        <v>0.1153</v>
      </c>
      <c r="M1634" s="26">
        <f t="shared" si="77"/>
        <v>0.24060000000000001</v>
      </c>
    </row>
    <row r="1635" spans="1:13" hidden="1" x14ac:dyDescent="0.3">
      <c r="A1635" s="26">
        <v>21</v>
      </c>
      <c r="B1635" s="26">
        <v>23</v>
      </c>
      <c r="C1635" s="26" t="s">
        <v>117</v>
      </c>
      <c r="D1635" s="26" t="s">
        <v>102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26">
        <f t="shared" si="75"/>
        <v>49.4405</v>
      </c>
      <c r="L1635" s="26">
        <f t="shared" si="76"/>
        <v>0.1153</v>
      </c>
      <c r="M1635" s="26">
        <f t="shared" si="77"/>
        <v>0.24060000000000001</v>
      </c>
    </row>
    <row r="1636" spans="1:13" hidden="1" x14ac:dyDescent="0.3">
      <c r="A1636" s="26">
        <v>21</v>
      </c>
      <c r="B1636" s="26">
        <v>23</v>
      </c>
      <c r="C1636" s="26" t="s">
        <v>118</v>
      </c>
      <c r="D1636" s="26" t="s">
        <v>101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26">
        <f t="shared" si="75"/>
        <v>27.405899999999999</v>
      </c>
      <c r="L1636" s="26">
        <f t="shared" si="76"/>
        <v>6.1871</v>
      </c>
      <c r="M1636" s="26">
        <f t="shared" si="77"/>
        <v>0.3679</v>
      </c>
    </row>
    <row r="1637" spans="1:13" hidden="1" x14ac:dyDescent="0.3">
      <c r="A1637" s="26">
        <v>21</v>
      </c>
      <c r="B1637" s="26">
        <v>23</v>
      </c>
      <c r="C1637" s="26" t="s">
        <v>118</v>
      </c>
      <c r="D1637" s="26" t="s">
        <v>102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26">
        <f t="shared" si="75"/>
        <v>30.639900000000001</v>
      </c>
      <c r="L1637" s="26">
        <f t="shared" si="76"/>
        <v>6.1871</v>
      </c>
      <c r="M1637" s="26">
        <f t="shared" si="77"/>
        <v>0.3679</v>
      </c>
    </row>
    <row r="1638" spans="1:13" hidden="1" x14ac:dyDescent="0.3">
      <c r="A1638" s="26">
        <v>21</v>
      </c>
      <c r="B1638" s="26">
        <v>23</v>
      </c>
      <c r="C1638" s="26" t="s">
        <v>119</v>
      </c>
      <c r="D1638" s="26" t="s">
        <v>101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26">
        <f t="shared" si="75"/>
        <v>46.206499999999998</v>
      </c>
      <c r="L1638" s="26">
        <f t="shared" si="76"/>
        <v>0.1153</v>
      </c>
      <c r="M1638" s="26">
        <f t="shared" si="77"/>
        <v>0.24060000000000001</v>
      </c>
    </row>
    <row r="1639" spans="1:13" hidden="1" x14ac:dyDescent="0.3">
      <c r="A1639" s="26">
        <v>21</v>
      </c>
      <c r="B1639" s="26">
        <v>23</v>
      </c>
      <c r="C1639" s="26" t="s">
        <v>119</v>
      </c>
      <c r="D1639" s="26" t="s">
        <v>102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26">
        <f t="shared" si="75"/>
        <v>49.4405</v>
      </c>
      <c r="L1639" s="26">
        <f t="shared" si="76"/>
        <v>0.1153</v>
      </c>
      <c r="M1639" s="26">
        <f t="shared" si="77"/>
        <v>0.24060000000000001</v>
      </c>
    </row>
    <row r="1640" spans="1:13" hidden="1" x14ac:dyDescent="0.3">
      <c r="A1640" s="26">
        <v>21</v>
      </c>
      <c r="B1640" s="26">
        <v>23</v>
      </c>
      <c r="C1640" s="26" t="s">
        <v>120</v>
      </c>
      <c r="D1640" s="26" t="s">
        <v>101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26">
        <f t="shared" si="75"/>
        <v>26.2318</v>
      </c>
      <c r="L1640" s="26">
        <f t="shared" si="76"/>
        <v>7.2</v>
      </c>
      <c r="M1640" s="26">
        <f t="shared" si="77"/>
        <v>0.28149999999999997</v>
      </c>
    </row>
    <row r="1641" spans="1:13" hidden="1" x14ac:dyDescent="0.3">
      <c r="A1641" s="26">
        <v>21</v>
      </c>
      <c r="B1641" s="26">
        <v>23</v>
      </c>
      <c r="C1641" s="26" t="s">
        <v>120</v>
      </c>
      <c r="D1641" s="26" t="s">
        <v>102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26">
        <f t="shared" si="75"/>
        <v>29.465800000000002</v>
      </c>
      <c r="L1641" s="26">
        <f t="shared" si="76"/>
        <v>7.2</v>
      </c>
      <c r="M1641" s="26">
        <f t="shared" si="77"/>
        <v>0.28149999999999997</v>
      </c>
    </row>
    <row r="1642" spans="1:13" hidden="1" x14ac:dyDescent="0.3">
      <c r="A1642" s="26">
        <v>21</v>
      </c>
      <c r="B1642" s="26">
        <v>23</v>
      </c>
      <c r="C1642" s="26" t="s">
        <v>121</v>
      </c>
      <c r="D1642" s="26" t="s">
        <v>101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26">
        <f t="shared" si="75"/>
        <v>47.380699999999997</v>
      </c>
      <c r="L1642" s="26">
        <f t="shared" si="76"/>
        <v>1.1282000000000001</v>
      </c>
      <c r="M1642" s="26">
        <f t="shared" si="77"/>
        <v>0.1542</v>
      </c>
    </row>
    <row r="1643" spans="1:13" hidden="1" x14ac:dyDescent="0.3">
      <c r="A1643" s="26">
        <v>21</v>
      </c>
      <c r="B1643" s="26">
        <v>23</v>
      </c>
      <c r="C1643" s="26" t="s">
        <v>121</v>
      </c>
      <c r="D1643" s="26" t="s">
        <v>102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26">
        <f t="shared" si="75"/>
        <v>50.614699999999999</v>
      </c>
      <c r="L1643" s="26">
        <f t="shared" si="76"/>
        <v>1.1282000000000001</v>
      </c>
      <c r="M1643" s="26">
        <f t="shared" si="77"/>
        <v>0.1542</v>
      </c>
    </row>
    <row r="1644" spans="1:13" hidden="1" x14ac:dyDescent="0.3">
      <c r="A1644" s="26">
        <v>21</v>
      </c>
      <c r="B1644" s="26">
        <v>23</v>
      </c>
      <c r="C1644" s="26" t="s">
        <v>122</v>
      </c>
      <c r="D1644" s="26" t="s">
        <v>101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26">
        <f t="shared" si="75"/>
        <v>26.2318</v>
      </c>
      <c r="L1644" s="26">
        <f t="shared" si="76"/>
        <v>7.2</v>
      </c>
      <c r="M1644" s="26">
        <f t="shared" si="77"/>
        <v>0.28149999999999997</v>
      </c>
    </row>
    <row r="1645" spans="1:13" hidden="1" x14ac:dyDescent="0.3">
      <c r="A1645" s="26">
        <v>21</v>
      </c>
      <c r="B1645" s="26">
        <v>23</v>
      </c>
      <c r="C1645" s="26" t="s">
        <v>122</v>
      </c>
      <c r="D1645" s="26" t="s">
        <v>102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26">
        <f t="shared" si="75"/>
        <v>29.465800000000002</v>
      </c>
      <c r="L1645" s="26">
        <f t="shared" si="76"/>
        <v>7.2</v>
      </c>
      <c r="M1645" s="26">
        <f t="shared" si="77"/>
        <v>0.28149999999999997</v>
      </c>
    </row>
    <row r="1646" spans="1:13" hidden="1" x14ac:dyDescent="0.3">
      <c r="A1646" s="26">
        <v>21</v>
      </c>
      <c r="B1646" s="26">
        <v>23</v>
      </c>
      <c r="C1646" s="26" t="s">
        <v>123</v>
      </c>
      <c r="D1646" s="26" t="s">
        <v>101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26">
        <f t="shared" si="75"/>
        <v>47.380699999999997</v>
      </c>
      <c r="L1646" s="26">
        <f t="shared" si="76"/>
        <v>1.1282000000000001</v>
      </c>
      <c r="M1646" s="26">
        <f t="shared" si="77"/>
        <v>0.1542</v>
      </c>
    </row>
    <row r="1647" spans="1:13" hidden="1" x14ac:dyDescent="0.3">
      <c r="A1647" s="26">
        <v>21</v>
      </c>
      <c r="B1647" s="26">
        <v>23</v>
      </c>
      <c r="C1647" s="26" t="s">
        <v>123</v>
      </c>
      <c r="D1647" s="26" t="s">
        <v>102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26">
        <f t="shared" si="75"/>
        <v>50.614699999999999</v>
      </c>
      <c r="L1647" s="26">
        <f t="shared" si="76"/>
        <v>1.1282000000000001</v>
      </c>
      <c r="M1647" s="26">
        <f t="shared" si="77"/>
        <v>0.1542</v>
      </c>
    </row>
    <row r="1648" spans="1:13" hidden="1" x14ac:dyDescent="0.3">
      <c r="A1648" s="26">
        <v>21</v>
      </c>
      <c r="B1648" s="26">
        <v>23</v>
      </c>
      <c r="C1648" s="26" t="s">
        <v>124</v>
      </c>
      <c r="D1648" s="26" t="s">
        <v>101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26">
        <f t="shared" si="75"/>
        <v>12.165800000000001</v>
      </c>
      <c r="L1648" s="26">
        <f t="shared" si="76"/>
        <v>7.2</v>
      </c>
      <c r="M1648" s="26">
        <f t="shared" si="77"/>
        <v>0.3679</v>
      </c>
    </row>
    <row r="1649" spans="1:13" hidden="1" x14ac:dyDescent="0.3">
      <c r="A1649" s="26">
        <v>21</v>
      </c>
      <c r="B1649" s="26">
        <v>23</v>
      </c>
      <c r="C1649" s="26" t="s">
        <v>124</v>
      </c>
      <c r="D1649" s="26" t="s">
        <v>102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26">
        <f t="shared" si="75"/>
        <v>14.5913</v>
      </c>
      <c r="L1649" s="26">
        <f t="shared" si="76"/>
        <v>7.2</v>
      </c>
      <c r="M1649" s="26">
        <f t="shared" si="77"/>
        <v>0.3679</v>
      </c>
    </row>
    <row r="1650" spans="1:13" hidden="1" x14ac:dyDescent="0.3">
      <c r="A1650" s="26">
        <v>21</v>
      </c>
      <c r="B1650" s="26">
        <v>23</v>
      </c>
      <c r="C1650" s="26" t="s">
        <v>125</v>
      </c>
      <c r="D1650" s="26" t="s">
        <v>101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26">
        <f t="shared" si="75"/>
        <v>47.380699999999997</v>
      </c>
      <c r="L1650" s="26">
        <f t="shared" si="76"/>
        <v>2.7071000000000001</v>
      </c>
      <c r="M1650" s="26">
        <f t="shared" si="77"/>
        <v>0.26300000000000001</v>
      </c>
    </row>
    <row r="1651" spans="1:13" hidden="1" x14ac:dyDescent="0.3">
      <c r="A1651" s="26">
        <v>21</v>
      </c>
      <c r="B1651" s="26">
        <v>23</v>
      </c>
      <c r="C1651" s="26" t="s">
        <v>125</v>
      </c>
      <c r="D1651" s="26" t="s">
        <v>102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26">
        <f t="shared" si="75"/>
        <v>50.614699999999999</v>
      </c>
      <c r="L1651" s="26">
        <f t="shared" si="76"/>
        <v>2.7071000000000001</v>
      </c>
      <c r="M1651" s="26">
        <f t="shared" si="77"/>
        <v>0.26300000000000001</v>
      </c>
    </row>
    <row r="1652" spans="1:13" hidden="1" x14ac:dyDescent="0.3">
      <c r="A1652" s="26">
        <v>20</v>
      </c>
      <c r="B1652" s="26">
        <v>5</v>
      </c>
      <c r="C1652" s="26" t="s">
        <v>85</v>
      </c>
      <c r="D1652" s="26" t="s">
        <v>101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26">
        <f t="shared" si="75"/>
        <v>77.558199999999999</v>
      </c>
      <c r="L1652" s="26">
        <f t="shared" si="76"/>
        <v>6.1196999999999999</v>
      </c>
      <c r="M1652" s="26">
        <f t="shared" si="77"/>
        <v>0.56850000000000001</v>
      </c>
    </row>
    <row r="1653" spans="1:13" hidden="1" x14ac:dyDescent="0.3">
      <c r="A1653" s="26">
        <v>20</v>
      </c>
      <c r="B1653" s="26">
        <v>5</v>
      </c>
      <c r="C1653" s="26" t="s">
        <v>85</v>
      </c>
      <c r="D1653" s="26" t="s">
        <v>102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26">
        <f t="shared" si="75"/>
        <v>85.104200000000006</v>
      </c>
      <c r="L1653" s="26">
        <f t="shared" si="76"/>
        <v>6.1196999999999999</v>
      </c>
      <c r="M1653" s="26">
        <f t="shared" si="77"/>
        <v>0.56850000000000001</v>
      </c>
    </row>
    <row r="1654" spans="1:13" hidden="1" x14ac:dyDescent="0.3">
      <c r="A1654" s="26">
        <v>20</v>
      </c>
      <c r="B1654" s="26">
        <v>5</v>
      </c>
      <c r="C1654" s="26" t="s">
        <v>86</v>
      </c>
      <c r="D1654" s="26" t="s">
        <v>101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26">
        <f t="shared" si="75"/>
        <v>18.121600000000001</v>
      </c>
      <c r="L1654" s="26">
        <f t="shared" si="76"/>
        <v>1.3634999999999999</v>
      </c>
      <c r="M1654" s="26">
        <f t="shared" si="77"/>
        <v>0.24640000000000001</v>
      </c>
    </row>
    <row r="1655" spans="1:13" hidden="1" x14ac:dyDescent="0.3">
      <c r="A1655" s="26">
        <v>20</v>
      </c>
      <c r="B1655" s="26">
        <v>5</v>
      </c>
      <c r="C1655" s="26" t="s">
        <v>86</v>
      </c>
      <c r="D1655" s="26" t="s">
        <v>102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26">
        <f t="shared" si="75"/>
        <v>18.121600000000001</v>
      </c>
      <c r="L1655" s="26">
        <f t="shared" si="76"/>
        <v>1.3634999999999999</v>
      </c>
      <c r="M1655" s="26">
        <f t="shared" si="77"/>
        <v>0.24640000000000001</v>
      </c>
    </row>
    <row r="1656" spans="1:13" hidden="1" x14ac:dyDescent="0.3">
      <c r="A1656" s="26">
        <v>20</v>
      </c>
      <c r="B1656" s="26">
        <v>5</v>
      </c>
      <c r="C1656" s="26" t="s">
        <v>103</v>
      </c>
      <c r="D1656" s="26" t="s">
        <v>101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26">
        <f t="shared" si="75"/>
        <v>35.8157</v>
      </c>
      <c r="L1656" s="26">
        <f t="shared" si="76"/>
        <v>34.578600000000002</v>
      </c>
      <c r="M1656" s="26">
        <f t="shared" si="77"/>
        <v>1.4034</v>
      </c>
    </row>
    <row r="1657" spans="1:13" hidden="1" x14ac:dyDescent="0.3">
      <c r="A1657" s="26">
        <v>20</v>
      </c>
      <c r="B1657" s="26">
        <v>5</v>
      </c>
      <c r="C1657" s="26" t="s">
        <v>103</v>
      </c>
      <c r="D1657" s="26" t="s">
        <v>102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26">
        <f t="shared" si="75"/>
        <v>35.8157</v>
      </c>
      <c r="L1657" s="26">
        <f t="shared" si="76"/>
        <v>34.578600000000002</v>
      </c>
      <c r="M1657" s="26">
        <f t="shared" si="77"/>
        <v>1.4034</v>
      </c>
    </row>
    <row r="1658" spans="1:13" hidden="1" x14ac:dyDescent="0.3">
      <c r="A1658" s="26">
        <v>20</v>
      </c>
      <c r="B1658" s="26">
        <v>5</v>
      </c>
      <c r="C1658" s="26" t="s">
        <v>104</v>
      </c>
      <c r="D1658" s="26" t="s">
        <v>101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26">
        <f t="shared" si="75"/>
        <v>11.668900000000001</v>
      </c>
      <c r="L1658" s="26">
        <f t="shared" si="76"/>
        <v>12.701499999999999</v>
      </c>
      <c r="M1658" s="26">
        <f t="shared" si="77"/>
        <v>0.94469999999999998</v>
      </c>
    </row>
    <row r="1659" spans="1:13" hidden="1" x14ac:dyDescent="0.3">
      <c r="A1659" s="26">
        <v>20</v>
      </c>
      <c r="B1659" s="26">
        <v>5</v>
      </c>
      <c r="C1659" s="26" t="s">
        <v>104</v>
      </c>
      <c r="D1659" s="26" t="s">
        <v>102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26">
        <f t="shared" si="75"/>
        <v>11.668900000000001</v>
      </c>
      <c r="L1659" s="26">
        <f t="shared" si="76"/>
        <v>12.701499999999999</v>
      </c>
      <c r="M1659" s="26">
        <f t="shared" si="77"/>
        <v>0.94469999999999998</v>
      </c>
    </row>
    <row r="1660" spans="1:13" hidden="1" x14ac:dyDescent="0.3">
      <c r="A1660" s="26">
        <v>20</v>
      </c>
      <c r="B1660" s="26">
        <v>5</v>
      </c>
      <c r="C1660" s="26" t="s">
        <v>105</v>
      </c>
      <c r="D1660" s="26" t="s">
        <v>101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26">
        <f t="shared" si="75"/>
        <v>95.6798</v>
      </c>
      <c r="L1660" s="26">
        <f t="shared" si="76"/>
        <v>7.4832000000000001</v>
      </c>
      <c r="M1660" s="26">
        <f t="shared" si="77"/>
        <v>0.81489999999999996</v>
      </c>
    </row>
    <row r="1661" spans="1:13" hidden="1" x14ac:dyDescent="0.3">
      <c r="A1661" s="26">
        <v>20</v>
      </c>
      <c r="B1661" s="26">
        <v>5</v>
      </c>
      <c r="C1661" s="26" t="s">
        <v>105</v>
      </c>
      <c r="D1661" s="26" t="s">
        <v>102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26">
        <f t="shared" si="75"/>
        <v>103.22580000000001</v>
      </c>
      <c r="L1661" s="26">
        <f t="shared" si="76"/>
        <v>7.4832000000000001</v>
      </c>
      <c r="M1661" s="26">
        <f t="shared" si="77"/>
        <v>0.81489999999999996</v>
      </c>
    </row>
    <row r="1662" spans="1:13" hidden="1" x14ac:dyDescent="0.3">
      <c r="A1662" s="26">
        <v>20</v>
      </c>
      <c r="B1662" s="26">
        <v>5</v>
      </c>
      <c r="C1662" s="26" t="s">
        <v>106</v>
      </c>
      <c r="D1662" s="26" t="s">
        <v>101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26">
        <f t="shared" si="75"/>
        <v>108.58150000000001</v>
      </c>
      <c r="L1662" s="26">
        <f t="shared" si="76"/>
        <v>8.5676000000000005</v>
      </c>
      <c r="M1662" s="26">
        <f t="shared" si="77"/>
        <v>0.79590000000000005</v>
      </c>
    </row>
    <row r="1663" spans="1:13" hidden="1" x14ac:dyDescent="0.3">
      <c r="A1663" s="26">
        <v>20</v>
      </c>
      <c r="B1663" s="26">
        <v>5</v>
      </c>
      <c r="C1663" s="26" t="s">
        <v>106</v>
      </c>
      <c r="D1663" s="26" t="s">
        <v>102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26">
        <f t="shared" si="75"/>
        <v>119.1459</v>
      </c>
      <c r="L1663" s="26">
        <f t="shared" si="76"/>
        <v>8.5676000000000005</v>
      </c>
      <c r="M1663" s="26">
        <f t="shared" si="77"/>
        <v>0.79590000000000005</v>
      </c>
    </row>
    <row r="1664" spans="1:13" hidden="1" x14ac:dyDescent="0.3">
      <c r="A1664" s="26">
        <v>20</v>
      </c>
      <c r="B1664" s="26">
        <v>5</v>
      </c>
      <c r="C1664" s="26" t="s">
        <v>107</v>
      </c>
      <c r="D1664" s="26" t="s">
        <v>101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26">
        <f t="shared" si="75"/>
        <v>122.06440000000001</v>
      </c>
      <c r="L1664" s="26">
        <f t="shared" si="76"/>
        <v>9.5251999999999999</v>
      </c>
      <c r="M1664" s="26">
        <f t="shared" si="77"/>
        <v>1.0764</v>
      </c>
    </row>
    <row r="1665" spans="1:13" hidden="1" x14ac:dyDescent="0.3">
      <c r="A1665" s="26">
        <v>20</v>
      </c>
      <c r="B1665" s="26">
        <v>5</v>
      </c>
      <c r="C1665" s="26" t="s">
        <v>107</v>
      </c>
      <c r="D1665" s="26" t="s">
        <v>102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26">
        <f t="shared" si="75"/>
        <v>131.11959999999999</v>
      </c>
      <c r="L1665" s="26">
        <f t="shared" si="76"/>
        <v>9.5251999999999999</v>
      </c>
      <c r="M1665" s="26">
        <f t="shared" si="77"/>
        <v>1.0764</v>
      </c>
    </row>
    <row r="1666" spans="1:13" hidden="1" x14ac:dyDescent="0.3">
      <c r="A1666" s="26">
        <v>20</v>
      </c>
      <c r="B1666" s="26">
        <v>5</v>
      </c>
      <c r="C1666" s="26" t="s">
        <v>108</v>
      </c>
      <c r="D1666" s="26" t="s">
        <v>101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26">
        <f t="shared" si="75"/>
        <v>19.660399999999999</v>
      </c>
      <c r="L1666" s="26">
        <f t="shared" si="76"/>
        <v>53.9178</v>
      </c>
      <c r="M1666" s="26">
        <f t="shared" si="77"/>
        <v>1.4532</v>
      </c>
    </row>
    <row r="1667" spans="1:13" hidden="1" x14ac:dyDescent="0.3">
      <c r="A1667" s="26">
        <v>20</v>
      </c>
      <c r="B1667" s="26">
        <v>5</v>
      </c>
      <c r="C1667" s="26" t="s">
        <v>108</v>
      </c>
      <c r="D1667" s="26" t="s">
        <v>102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26">
        <f t="shared" ref="K1667:K1730" si="78">ABS(E1667)</f>
        <v>26.451799999999999</v>
      </c>
      <c r="L1667" s="26">
        <f t="shared" ref="L1667:L1730" si="79">ABS(F1667)</f>
        <v>53.9178</v>
      </c>
      <c r="M1667" s="26">
        <f t="shared" ref="M1667:M1730" si="80">ABS(G1667)</f>
        <v>1.4532</v>
      </c>
    </row>
    <row r="1668" spans="1:13" hidden="1" x14ac:dyDescent="0.3">
      <c r="A1668" s="26">
        <v>20</v>
      </c>
      <c r="B1668" s="26">
        <v>5</v>
      </c>
      <c r="C1668" s="26" t="s">
        <v>109</v>
      </c>
      <c r="D1668" s="26" t="s">
        <v>101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26">
        <f t="shared" si="78"/>
        <v>119.9443</v>
      </c>
      <c r="L1668" s="26">
        <f t="shared" si="79"/>
        <v>42.902299999999997</v>
      </c>
      <c r="M1668" s="26">
        <f t="shared" si="80"/>
        <v>2.4765000000000001</v>
      </c>
    </row>
    <row r="1669" spans="1:13" hidden="1" x14ac:dyDescent="0.3">
      <c r="A1669" s="26">
        <v>20</v>
      </c>
      <c r="B1669" s="26">
        <v>5</v>
      </c>
      <c r="C1669" s="26" t="s">
        <v>109</v>
      </c>
      <c r="D1669" s="26" t="s">
        <v>102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26">
        <f t="shared" si="78"/>
        <v>126.73569999999999</v>
      </c>
      <c r="L1669" s="26">
        <f t="shared" si="79"/>
        <v>42.902299999999997</v>
      </c>
      <c r="M1669" s="26">
        <f t="shared" si="80"/>
        <v>2.4765000000000001</v>
      </c>
    </row>
    <row r="1670" spans="1:13" hidden="1" x14ac:dyDescent="0.3">
      <c r="A1670" s="26">
        <v>20</v>
      </c>
      <c r="B1670" s="26">
        <v>5</v>
      </c>
      <c r="C1670" s="26" t="s">
        <v>110</v>
      </c>
      <c r="D1670" s="26" t="s">
        <v>101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26">
        <f t="shared" si="78"/>
        <v>19.660399999999999</v>
      </c>
      <c r="L1670" s="26">
        <f t="shared" si="79"/>
        <v>53.9178</v>
      </c>
      <c r="M1670" s="26">
        <f t="shared" si="80"/>
        <v>1.4532</v>
      </c>
    </row>
    <row r="1671" spans="1:13" hidden="1" x14ac:dyDescent="0.3">
      <c r="A1671" s="26">
        <v>20</v>
      </c>
      <c r="B1671" s="26">
        <v>5</v>
      </c>
      <c r="C1671" s="26" t="s">
        <v>110</v>
      </c>
      <c r="D1671" s="26" t="s">
        <v>102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26">
        <f t="shared" si="78"/>
        <v>26.451799999999999</v>
      </c>
      <c r="L1671" s="26">
        <f t="shared" si="79"/>
        <v>53.9178</v>
      </c>
      <c r="M1671" s="26">
        <f t="shared" si="80"/>
        <v>1.4532</v>
      </c>
    </row>
    <row r="1672" spans="1:13" hidden="1" x14ac:dyDescent="0.3">
      <c r="A1672" s="26">
        <v>20</v>
      </c>
      <c r="B1672" s="26">
        <v>5</v>
      </c>
      <c r="C1672" s="26" t="s">
        <v>111</v>
      </c>
      <c r="D1672" s="26" t="s">
        <v>101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26">
        <f t="shared" si="78"/>
        <v>119.9443</v>
      </c>
      <c r="L1672" s="26">
        <f t="shared" si="79"/>
        <v>42.902299999999997</v>
      </c>
      <c r="M1672" s="26">
        <f t="shared" si="80"/>
        <v>2.4765000000000001</v>
      </c>
    </row>
    <row r="1673" spans="1:13" hidden="1" x14ac:dyDescent="0.3">
      <c r="A1673" s="26">
        <v>20</v>
      </c>
      <c r="B1673" s="26">
        <v>5</v>
      </c>
      <c r="C1673" s="26" t="s">
        <v>111</v>
      </c>
      <c r="D1673" s="26" t="s">
        <v>102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26">
        <f t="shared" si="78"/>
        <v>126.73569999999999</v>
      </c>
      <c r="L1673" s="26">
        <f t="shared" si="79"/>
        <v>42.902299999999997</v>
      </c>
      <c r="M1673" s="26">
        <f t="shared" si="80"/>
        <v>2.4765000000000001</v>
      </c>
    </row>
    <row r="1674" spans="1:13" hidden="1" x14ac:dyDescent="0.3">
      <c r="A1674" s="26">
        <v>20</v>
      </c>
      <c r="B1674" s="26">
        <v>5</v>
      </c>
      <c r="C1674" s="26" t="s">
        <v>112</v>
      </c>
      <c r="D1674" s="26" t="s">
        <v>101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26">
        <f t="shared" si="78"/>
        <v>53.465899999999998</v>
      </c>
      <c r="L1674" s="26">
        <f t="shared" si="79"/>
        <v>23.289899999999999</v>
      </c>
      <c r="M1674" s="26">
        <f t="shared" si="80"/>
        <v>0.81089999999999995</v>
      </c>
    </row>
    <row r="1675" spans="1:13" hidden="1" x14ac:dyDescent="0.3">
      <c r="A1675" s="26">
        <v>20</v>
      </c>
      <c r="B1675" s="26">
        <v>5</v>
      </c>
      <c r="C1675" s="26" t="s">
        <v>112</v>
      </c>
      <c r="D1675" s="26" t="s">
        <v>102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26">
        <f t="shared" si="78"/>
        <v>60.257300000000001</v>
      </c>
      <c r="L1675" s="26">
        <f t="shared" si="79"/>
        <v>23.289899999999999</v>
      </c>
      <c r="M1675" s="26">
        <f t="shared" si="80"/>
        <v>0.81089999999999995</v>
      </c>
    </row>
    <row r="1676" spans="1:13" hidden="1" x14ac:dyDescent="0.3">
      <c r="A1676" s="26">
        <v>20</v>
      </c>
      <c r="B1676" s="26">
        <v>5</v>
      </c>
      <c r="C1676" s="26" t="s">
        <v>113</v>
      </c>
      <c r="D1676" s="26" t="s">
        <v>101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26">
        <f t="shared" si="78"/>
        <v>86.138900000000007</v>
      </c>
      <c r="L1676" s="26">
        <f t="shared" si="79"/>
        <v>12.2744</v>
      </c>
      <c r="M1676" s="26">
        <f t="shared" si="80"/>
        <v>1.8342000000000001</v>
      </c>
    </row>
    <row r="1677" spans="1:13" hidden="1" x14ac:dyDescent="0.3">
      <c r="A1677" s="26">
        <v>20</v>
      </c>
      <c r="B1677" s="26">
        <v>5</v>
      </c>
      <c r="C1677" s="26" t="s">
        <v>113</v>
      </c>
      <c r="D1677" s="26" t="s">
        <v>102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26">
        <f t="shared" si="78"/>
        <v>92.930300000000003</v>
      </c>
      <c r="L1677" s="26">
        <f t="shared" si="79"/>
        <v>12.2744</v>
      </c>
      <c r="M1677" s="26">
        <f t="shared" si="80"/>
        <v>1.8342000000000001</v>
      </c>
    </row>
    <row r="1678" spans="1:13" hidden="1" x14ac:dyDescent="0.3">
      <c r="A1678" s="26">
        <v>20</v>
      </c>
      <c r="B1678" s="26">
        <v>5</v>
      </c>
      <c r="C1678" s="26" t="s">
        <v>114</v>
      </c>
      <c r="D1678" s="26" t="s">
        <v>101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26">
        <f t="shared" si="78"/>
        <v>53.465899999999998</v>
      </c>
      <c r="L1678" s="26">
        <f t="shared" si="79"/>
        <v>23.289899999999999</v>
      </c>
      <c r="M1678" s="26">
        <f t="shared" si="80"/>
        <v>0.81089999999999995</v>
      </c>
    </row>
    <row r="1679" spans="1:13" hidden="1" x14ac:dyDescent="0.3">
      <c r="A1679" s="26">
        <v>20</v>
      </c>
      <c r="B1679" s="26">
        <v>5</v>
      </c>
      <c r="C1679" s="26" t="s">
        <v>114</v>
      </c>
      <c r="D1679" s="26" t="s">
        <v>102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26">
        <f t="shared" si="78"/>
        <v>60.257300000000001</v>
      </c>
      <c r="L1679" s="26">
        <f t="shared" si="79"/>
        <v>23.289899999999999</v>
      </c>
      <c r="M1679" s="26">
        <f t="shared" si="80"/>
        <v>0.81089999999999995</v>
      </c>
    </row>
    <row r="1680" spans="1:13" hidden="1" x14ac:dyDescent="0.3">
      <c r="A1680" s="26">
        <v>20</v>
      </c>
      <c r="B1680" s="26">
        <v>5</v>
      </c>
      <c r="C1680" s="26" t="s">
        <v>115</v>
      </c>
      <c r="D1680" s="26" t="s">
        <v>101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26">
        <f t="shared" si="78"/>
        <v>86.138900000000007</v>
      </c>
      <c r="L1680" s="26">
        <f t="shared" si="79"/>
        <v>12.2744</v>
      </c>
      <c r="M1680" s="26">
        <f t="shared" si="80"/>
        <v>1.8342000000000001</v>
      </c>
    </row>
    <row r="1681" spans="1:13" hidden="1" x14ac:dyDescent="0.3">
      <c r="A1681" s="26">
        <v>20</v>
      </c>
      <c r="B1681" s="26">
        <v>5</v>
      </c>
      <c r="C1681" s="26" t="s">
        <v>115</v>
      </c>
      <c r="D1681" s="26" t="s">
        <v>102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26">
        <f t="shared" si="78"/>
        <v>92.930300000000003</v>
      </c>
      <c r="L1681" s="26">
        <f t="shared" si="79"/>
        <v>12.2744</v>
      </c>
      <c r="M1681" s="26">
        <f t="shared" si="80"/>
        <v>1.8342000000000001</v>
      </c>
    </row>
    <row r="1682" spans="1:13" hidden="1" x14ac:dyDescent="0.3">
      <c r="A1682" s="26">
        <v>20</v>
      </c>
      <c r="B1682" s="26">
        <v>5</v>
      </c>
      <c r="C1682" s="26" t="s">
        <v>116</v>
      </c>
      <c r="D1682" s="26" t="s">
        <v>101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26">
        <f t="shared" si="78"/>
        <v>61.049500000000002</v>
      </c>
      <c r="L1682" s="26">
        <f t="shared" si="79"/>
        <v>57.117199999999997</v>
      </c>
      <c r="M1682" s="26">
        <f t="shared" si="80"/>
        <v>1.0362</v>
      </c>
    </row>
    <row r="1683" spans="1:13" hidden="1" x14ac:dyDescent="0.3">
      <c r="A1683" s="26">
        <v>20</v>
      </c>
      <c r="B1683" s="26">
        <v>5</v>
      </c>
      <c r="C1683" s="26" t="s">
        <v>116</v>
      </c>
      <c r="D1683" s="26" t="s">
        <v>102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26">
        <f t="shared" si="78"/>
        <v>70.104699999999994</v>
      </c>
      <c r="L1683" s="26">
        <f t="shared" si="79"/>
        <v>57.117199999999997</v>
      </c>
      <c r="M1683" s="26">
        <f t="shared" si="80"/>
        <v>1.0362</v>
      </c>
    </row>
    <row r="1684" spans="1:13" hidden="1" x14ac:dyDescent="0.3">
      <c r="A1684" s="26">
        <v>20</v>
      </c>
      <c r="B1684" s="26">
        <v>5</v>
      </c>
      <c r="C1684" s="26" t="s">
        <v>117</v>
      </c>
      <c r="D1684" s="26" t="s">
        <v>101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26">
        <f t="shared" si="78"/>
        <v>161.33340000000001</v>
      </c>
      <c r="L1684" s="26">
        <f t="shared" si="79"/>
        <v>39.7029</v>
      </c>
      <c r="M1684" s="26">
        <f t="shared" si="80"/>
        <v>2.8934000000000002</v>
      </c>
    </row>
    <row r="1685" spans="1:13" hidden="1" x14ac:dyDescent="0.3">
      <c r="A1685" s="26">
        <v>20</v>
      </c>
      <c r="B1685" s="26">
        <v>5</v>
      </c>
      <c r="C1685" s="26" t="s">
        <v>117</v>
      </c>
      <c r="D1685" s="26" t="s">
        <v>102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26">
        <f t="shared" si="78"/>
        <v>170.3886</v>
      </c>
      <c r="L1685" s="26">
        <f t="shared" si="79"/>
        <v>39.7029</v>
      </c>
      <c r="M1685" s="26">
        <f t="shared" si="80"/>
        <v>2.8934000000000002</v>
      </c>
    </row>
    <row r="1686" spans="1:13" hidden="1" x14ac:dyDescent="0.3">
      <c r="A1686" s="26">
        <v>20</v>
      </c>
      <c r="B1686" s="26">
        <v>5</v>
      </c>
      <c r="C1686" s="26" t="s">
        <v>118</v>
      </c>
      <c r="D1686" s="26" t="s">
        <v>101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26">
        <f t="shared" si="78"/>
        <v>61.049500000000002</v>
      </c>
      <c r="L1686" s="26">
        <f t="shared" si="79"/>
        <v>57.117199999999997</v>
      </c>
      <c r="M1686" s="26">
        <f t="shared" si="80"/>
        <v>1.0362</v>
      </c>
    </row>
    <row r="1687" spans="1:13" hidden="1" x14ac:dyDescent="0.3">
      <c r="A1687" s="26">
        <v>20</v>
      </c>
      <c r="B1687" s="26">
        <v>5</v>
      </c>
      <c r="C1687" s="26" t="s">
        <v>118</v>
      </c>
      <c r="D1687" s="26" t="s">
        <v>102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26">
        <f t="shared" si="78"/>
        <v>70.104699999999994</v>
      </c>
      <c r="L1687" s="26">
        <f t="shared" si="79"/>
        <v>57.117199999999997</v>
      </c>
      <c r="M1687" s="26">
        <f t="shared" si="80"/>
        <v>1.0362</v>
      </c>
    </row>
    <row r="1688" spans="1:13" hidden="1" x14ac:dyDescent="0.3">
      <c r="A1688" s="26">
        <v>20</v>
      </c>
      <c r="B1688" s="26">
        <v>5</v>
      </c>
      <c r="C1688" s="26" t="s">
        <v>119</v>
      </c>
      <c r="D1688" s="26" t="s">
        <v>101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26">
        <f t="shared" si="78"/>
        <v>161.33340000000001</v>
      </c>
      <c r="L1688" s="26">
        <f t="shared" si="79"/>
        <v>39.7029</v>
      </c>
      <c r="M1688" s="26">
        <f t="shared" si="80"/>
        <v>2.8934000000000002</v>
      </c>
    </row>
    <row r="1689" spans="1:13" hidden="1" x14ac:dyDescent="0.3">
      <c r="A1689" s="26">
        <v>20</v>
      </c>
      <c r="B1689" s="26">
        <v>5</v>
      </c>
      <c r="C1689" s="26" t="s">
        <v>119</v>
      </c>
      <c r="D1689" s="26" t="s">
        <v>102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26">
        <f t="shared" si="78"/>
        <v>170.3886</v>
      </c>
      <c r="L1689" s="26">
        <f t="shared" si="79"/>
        <v>39.7029</v>
      </c>
      <c r="M1689" s="26">
        <f t="shared" si="80"/>
        <v>2.8934000000000002</v>
      </c>
    </row>
    <row r="1690" spans="1:13" hidden="1" x14ac:dyDescent="0.3">
      <c r="A1690" s="26">
        <v>20</v>
      </c>
      <c r="B1690" s="26">
        <v>5</v>
      </c>
      <c r="C1690" s="26" t="s">
        <v>120</v>
      </c>
      <c r="D1690" s="26" t="s">
        <v>101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26">
        <f t="shared" si="78"/>
        <v>94.854900000000001</v>
      </c>
      <c r="L1690" s="26">
        <f t="shared" si="79"/>
        <v>26.4893</v>
      </c>
      <c r="M1690" s="26">
        <f t="shared" si="80"/>
        <v>0.39400000000000002</v>
      </c>
    </row>
    <row r="1691" spans="1:13" hidden="1" x14ac:dyDescent="0.3">
      <c r="A1691" s="26">
        <v>20</v>
      </c>
      <c r="B1691" s="26">
        <v>5</v>
      </c>
      <c r="C1691" s="26" t="s">
        <v>120</v>
      </c>
      <c r="D1691" s="26" t="s">
        <v>102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26">
        <f t="shared" si="78"/>
        <v>103.9101</v>
      </c>
      <c r="L1691" s="26">
        <f t="shared" si="79"/>
        <v>26.4893</v>
      </c>
      <c r="M1691" s="26">
        <f t="shared" si="80"/>
        <v>0.39400000000000002</v>
      </c>
    </row>
    <row r="1692" spans="1:13" hidden="1" x14ac:dyDescent="0.3">
      <c r="A1692" s="26">
        <v>20</v>
      </c>
      <c r="B1692" s="26">
        <v>5</v>
      </c>
      <c r="C1692" s="26" t="s">
        <v>121</v>
      </c>
      <c r="D1692" s="26" t="s">
        <v>101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26">
        <f t="shared" si="78"/>
        <v>127.5279</v>
      </c>
      <c r="L1692" s="26">
        <f t="shared" si="79"/>
        <v>9.0749999999999993</v>
      </c>
      <c r="M1692" s="26">
        <f t="shared" si="80"/>
        <v>2.2511000000000001</v>
      </c>
    </row>
    <row r="1693" spans="1:13" hidden="1" x14ac:dyDescent="0.3">
      <c r="A1693" s="26">
        <v>20</v>
      </c>
      <c r="B1693" s="26">
        <v>5</v>
      </c>
      <c r="C1693" s="26" t="s">
        <v>121</v>
      </c>
      <c r="D1693" s="26" t="s">
        <v>102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26">
        <f t="shared" si="78"/>
        <v>136.5831</v>
      </c>
      <c r="L1693" s="26">
        <f t="shared" si="79"/>
        <v>9.0749999999999993</v>
      </c>
      <c r="M1693" s="26">
        <f t="shared" si="80"/>
        <v>2.2511000000000001</v>
      </c>
    </row>
    <row r="1694" spans="1:13" hidden="1" x14ac:dyDescent="0.3">
      <c r="A1694" s="26">
        <v>20</v>
      </c>
      <c r="B1694" s="26">
        <v>5</v>
      </c>
      <c r="C1694" s="26" t="s">
        <v>122</v>
      </c>
      <c r="D1694" s="26" t="s">
        <v>101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26">
        <f t="shared" si="78"/>
        <v>94.854900000000001</v>
      </c>
      <c r="L1694" s="26">
        <f t="shared" si="79"/>
        <v>26.4893</v>
      </c>
      <c r="M1694" s="26">
        <f t="shared" si="80"/>
        <v>0.39400000000000002</v>
      </c>
    </row>
    <row r="1695" spans="1:13" hidden="1" x14ac:dyDescent="0.3">
      <c r="A1695" s="26">
        <v>20</v>
      </c>
      <c r="B1695" s="26">
        <v>5</v>
      </c>
      <c r="C1695" s="26" t="s">
        <v>122</v>
      </c>
      <c r="D1695" s="26" t="s">
        <v>102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26">
        <f t="shared" si="78"/>
        <v>103.9101</v>
      </c>
      <c r="L1695" s="26">
        <f t="shared" si="79"/>
        <v>26.4893</v>
      </c>
      <c r="M1695" s="26">
        <f t="shared" si="80"/>
        <v>0.39400000000000002</v>
      </c>
    </row>
    <row r="1696" spans="1:13" hidden="1" x14ac:dyDescent="0.3">
      <c r="A1696" s="26">
        <v>20</v>
      </c>
      <c r="B1696" s="26">
        <v>5</v>
      </c>
      <c r="C1696" s="26" t="s">
        <v>123</v>
      </c>
      <c r="D1696" s="26" t="s">
        <v>101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26">
        <f t="shared" si="78"/>
        <v>127.5279</v>
      </c>
      <c r="L1696" s="26">
        <f t="shared" si="79"/>
        <v>9.0749999999999993</v>
      </c>
      <c r="M1696" s="26">
        <f t="shared" si="80"/>
        <v>2.2511000000000001</v>
      </c>
    </row>
    <row r="1697" spans="1:13" hidden="1" x14ac:dyDescent="0.3">
      <c r="A1697" s="26">
        <v>20</v>
      </c>
      <c r="B1697" s="26">
        <v>5</v>
      </c>
      <c r="C1697" s="26" t="s">
        <v>123</v>
      </c>
      <c r="D1697" s="26" t="s">
        <v>102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26">
        <f t="shared" si="78"/>
        <v>136.5831</v>
      </c>
      <c r="L1697" s="26">
        <f t="shared" si="79"/>
        <v>9.0749999999999993</v>
      </c>
      <c r="M1697" s="26">
        <f t="shared" si="80"/>
        <v>2.2511000000000001</v>
      </c>
    </row>
    <row r="1698" spans="1:13" hidden="1" x14ac:dyDescent="0.3">
      <c r="A1698" s="26">
        <v>20</v>
      </c>
      <c r="B1698" s="26">
        <v>5</v>
      </c>
      <c r="C1698" s="26" t="s">
        <v>124</v>
      </c>
      <c r="D1698" s="26" t="s">
        <v>101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26">
        <f t="shared" si="78"/>
        <v>19.660399999999999</v>
      </c>
      <c r="L1698" s="26">
        <f t="shared" si="79"/>
        <v>57.117199999999997</v>
      </c>
      <c r="M1698" s="26">
        <f t="shared" si="80"/>
        <v>1.4532</v>
      </c>
    </row>
    <row r="1699" spans="1:13" hidden="1" x14ac:dyDescent="0.3">
      <c r="A1699" s="26">
        <v>20</v>
      </c>
      <c r="B1699" s="26">
        <v>5</v>
      </c>
      <c r="C1699" s="26" t="s">
        <v>124</v>
      </c>
      <c r="D1699" s="26" t="s">
        <v>102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26">
        <f t="shared" si="78"/>
        <v>26.451799999999999</v>
      </c>
      <c r="L1699" s="26">
        <f t="shared" si="79"/>
        <v>57.117199999999997</v>
      </c>
      <c r="M1699" s="26">
        <f t="shared" si="80"/>
        <v>1.4532</v>
      </c>
    </row>
    <row r="1700" spans="1:13" hidden="1" x14ac:dyDescent="0.3">
      <c r="A1700" s="26">
        <v>20</v>
      </c>
      <c r="B1700" s="26">
        <v>5</v>
      </c>
      <c r="C1700" s="26" t="s">
        <v>125</v>
      </c>
      <c r="D1700" s="26" t="s">
        <v>101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26">
        <f t="shared" si="78"/>
        <v>161.33340000000001</v>
      </c>
      <c r="L1700" s="26">
        <f t="shared" si="79"/>
        <v>42.902299999999997</v>
      </c>
      <c r="M1700" s="26">
        <f t="shared" si="80"/>
        <v>2.8934000000000002</v>
      </c>
    </row>
    <row r="1701" spans="1:13" hidden="1" x14ac:dyDescent="0.3">
      <c r="A1701" s="26">
        <v>20</v>
      </c>
      <c r="B1701" s="26">
        <v>5</v>
      </c>
      <c r="C1701" s="26" t="s">
        <v>125</v>
      </c>
      <c r="D1701" s="26" t="s">
        <v>102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26">
        <f t="shared" si="78"/>
        <v>170.3886</v>
      </c>
      <c r="L1701" s="26">
        <f t="shared" si="79"/>
        <v>42.902299999999997</v>
      </c>
      <c r="M1701" s="26">
        <f t="shared" si="80"/>
        <v>2.8934000000000002</v>
      </c>
    </row>
    <row r="1702" spans="1:13" hidden="1" x14ac:dyDescent="0.3">
      <c r="A1702" s="26">
        <v>20</v>
      </c>
      <c r="B1702" s="26">
        <v>8</v>
      </c>
      <c r="C1702" s="26" t="s">
        <v>85</v>
      </c>
      <c r="D1702" s="26" t="s">
        <v>101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26">
        <f t="shared" si="78"/>
        <v>75.644099999999995</v>
      </c>
      <c r="L1702" s="26">
        <f t="shared" si="79"/>
        <v>5.8529</v>
      </c>
      <c r="M1702" s="26">
        <f t="shared" si="80"/>
        <v>6.5199999999999994E-2</v>
      </c>
    </row>
    <row r="1703" spans="1:13" hidden="1" x14ac:dyDescent="0.3">
      <c r="A1703" s="26">
        <v>20</v>
      </c>
      <c r="B1703" s="26">
        <v>8</v>
      </c>
      <c r="C1703" s="26" t="s">
        <v>85</v>
      </c>
      <c r="D1703" s="26" t="s">
        <v>102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26">
        <f t="shared" si="78"/>
        <v>83.190100000000001</v>
      </c>
      <c r="L1703" s="26">
        <f t="shared" si="79"/>
        <v>5.8529</v>
      </c>
      <c r="M1703" s="26">
        <f t="shared" si="80"/>
        <v>6.5199999999999994E-2</v>
      </c>
    </row>
    <row r="1704" spans="1:13" hidden="1" x14ac:dyDescent="0.3">
      <c r="A1704" s="26">
        <v>20</v>
      </c>
      <c r="B1704" s="26">
        <v>8</v>
      </c>
      <c r="C1704" s="26" t="s">
        <v>86</v>
      </c>
      <c r="D1704" s="26" t="s">
        <v>101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26">
        <f t="shared" si="78"/>
        <v>17.290400000000002</v>
      </c>
      <c r="L1704" s="26">
        <f t="shared" si="79"/>
        <v>1.4912000000000001</v>
      </c>
      <c r="M1704" s="26">
        <f t="shared" si="80"/>
        <v>6.08E-2</v>
      </c>
    </row>
    <row r="1705" spans="1:13" hidden="1" x14ac:dyDescent="0.3">
      <c r="A1705" s="26">
        <v>20</v>
      </c>
      <c r="B1705" s="26">
        <v>8</v>
      </c>
      <c r="C1705" s="26" t="s">
        <v>86</v>
      </c>
      <c r="D1705" s="26" t="s">
        <v>102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26">
        <f t="shared" si="78"/>
        <v>17.290400000000002</v>
      </c>
      <c r="L1705" s="26">
        <f t="shared" si="79"/>
        <v>1.4912000000000001</v>
      </c>
      <c r="M1705" s="26">
        <f t="shared" si="80"/>
        <v>6.08E-2</v>
      </c>
    </row>
    <row r="1706" spans="1:13" hidden="1" x14ac:dyDescent="0.3">
      <c r="A1706" s="26">
        <v>20</v>
      </c>
      <c r="B1706" s="26">
        <v>8</v>
      </c>
      <c r="C1706" s="26" t="s">
        <v>103</v>
      </c>
      <c r="D1706" s="26" t="s">
        <v>101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26">
        <f t="shared" si="78"/>
        <v>35.599499999999999</v>
      </c>
      <c r="L1706" s="26">
        <f t="shared" si="79"/>
        <v>39.487000000000002</v>
      </c>
      <c r="M1706" s="26">
        <f t="shared" si="80"/>
        <v>0.99119999999999997</v>
      </c>
    </row>
    <row r="1707" spans="1:13" hidden="1" x14ac:dyDescent="0.3">
      <c r="A1707" s="26">
        <v>20</v>
      </c>
      <c r="B1707" s="26">
        <v>8</v>
      </c>
      <c r="C1707" s="26" t="s">
        <v>103</v>
      </c>
      <c r="D1707" s="26" t="s">
        <v>102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26">
        <f t="shared" si="78"/>
        <v>35.599499999999999</v>
      </c>
      <c r="L1707" s="26">
        <f t="shared" si="79"/>
        <v>39.487000000000002</v>
      </c>
      <c r="M1707" s="26">
        <f t="shared" si="80"/>
        <v>0.99119999999999997</v>
      </c>
    </row>
    <row r="1708" spans="1:13" hidden="1" x14ac:dyDescent="0.3">
      <c r="A1708" s="26">
        <v>20</v>
      </c>
      <c r="B1708" s="26">
        <v>8</v>
      </c>
      <c r="C1708" s="26" t="s">
        <v>104</v>
      </c>
      <c r="D1708" s="26" t="s">
        <v>101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26">
        <f t="shared" si="78"/>
        <v>14.4041</v>
      </c>
      <c r="L1708" s="26">
        <f t="shared" si="79"/>
        <v>13.197699999999999</v>
      </c>
      <c r="M1708" s="26">
        <f t="shared" si="80"/>
        <v>0.93879999999999997</v>
      </c>
    </row>
    <row r="1709" spans="1:13" hidden="1" x14ac:dyDescent="0.3">
      <c r="A1709" s="26">
        <v>20</v>
      </c>
      <c r="B1709" s="26">
        <v>8</v>
      </c>
      <c r="C1709" s="26" t="s">
        <v>104</v>
      </c>
      <c r="D1709" s="26" t="s">
        <v>102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26">
        <f t="shared" si="78"/>
        <v>14.4041</v>
      </c>
      <c r="L1709" s="26">
        <f t="shared" si="79"/>
        <v>13.197699999999999</v>
      </c>
      <c r="M1709" s="26">
        <f t="shared" si="80"/>
        <v>0.93879999999999997</v>
      </c>
    </row>
    <row r="1710" spans="1:13" hidden="1" x14ac:dyDescent="0.3">
      <c r="A1710" s="26">
        <v>20</v>
      </c>
      <c r="B1710" s="26">
        <v>8</v>
      </c>
      <c r="C1710" s="26" t="s">
        <v>105</v>
      </c>
      <c r="D1710" s="26" t="s">
        <v>101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26">
        <f t="shared" si="78"/>
        <v>92.9345</v>
      </c>
      <c r="L1710" s="26">
        <f t="shared" si="79"/>
        <v>7.3441000000000001</v>
      </c>
      <c r="M1710" s="26">
        <f t="shared" si="80"/>
        <v>0.12590000000000001</v>
      </c>
    </row>
    <row r="1711" spans="1:13" hidden="1" x14ac:dyDescent="0.3">
      <c r="A1711" s="26">
        <v>20</v>
      </c>
      <c r="B1711" s="26">
        <v>8</v>
      </c>
      <c r="C1711" s="26" t="s">
        <v>105</v>
      </c>
      <c r="D1711" s="26" t="s">
        <v>102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26">
        <f t="shared" si="78"/>
        <v>100.48050000000001</v>
      </c>
      <c r="L1711" s="26">
        <f t="shared" si="79"/>
        <v>7.3441000000000001</v>
      </c>
      <c r="M1711" s="26">
        <f t="shared" si="80"/>
        <v>0.12590000000000001</v>
      </c>
    </row>
    <row r="1712" spans="1:13" hidden="1" x14ac:dyDescent="0.3">
      <c r="A1712" s="26">
        <v>20</v>
      </c>
      <c r="B1712" s="26">
        <v>8</v>
      </c>
      <c r="C1712" s="26" t="s">
        <v>106</v>
      </c>
      <c r="D1712" s="26" t="s">
        <v>101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26">
        <f t="shared" si="78"/>
        <v>105.90179999999999</v>
      </c>
      <c r="L1712" s="26">
        <f t="shared" si="79"/>
        <v>8.1940000000000008</v>
      </c>
      <c r="M1712" s="26">
        <f t="shared" si="80"/>
        <v>9.1200000000000003E-2</v>
      </c>
    </row>
    <row r="1713" spans="1:13" hidden="1" x14ac:dyDescent="0.3">
      <c r="A1713" s="26">
        <v>20</v>
      </c>
      <c r="B1713" s="26">
        <v>8</v>
      </c>
      <c r="C1713" s="26" t="s">
        <v>106</v>
      </c>
      <c r="D1713" s="26" t="s">
        <v>102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26">
        <f t="shared" si="78"/>
        <v>116.4662</v>
      </c>
      <c r="L1713" s="26">
        <f t="shared" si="79"/>
        <v>8.1940000000000008</v>
      </c>
      <c r="M1713" s="26">
        <f t="shared" si="80"/>
        <v>9.1200000000000003E-2</v>
      </c>
    </row>
    <row r="1714" spans="1:13" hidden="1" x14ac:dyDescent="0.3">
      <c r="A1714" s="26">
        <v>20</v>
      </c>
      <c r="B1714" s="26">
        <v>8</v>
      </c>
      <c r="C1714" s="26" t="s">
        <v>107</v>
      </c>
      <c r="D1714" s="26" t="s">
        <v>101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26">
        <f t="shared" si="78"/>
        <v>118.4376</v>
      </c>
      <c r="L1714" s="26">
        <f t="shared" si="79"/>
        <v>9.4093999999999998</v>
      </c>
      <c r="M1714" s="26">
        <f t="shared" si="80"/>
        <v>0.1754</v>
      </c>
    </row>
    <row r="1715" spans="1:13" hidden="1" x14ac:dyDescent="0.3">
      <c r="A1715" s="26">
        <v>20</v>
      </c>
      <c r="B1715" s="26">
        <v>8</v>
      </c>
      <c r="C1715" s="26" t="s">
        <v>107</v>
      </c>
      <c r="D1715" s="26" t="s">
        <v>102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26">
        <f t="shared" si="78"/>
        <v>127.4928</v>
      </c>
      <c r="L1715" s="26">
        <f t="shared" si="79"/>
        <v>9.4093999999999998</v>
      </c>
      <c r="M1715" s="26">
        <f t="shared" si="80"/>
        <v>0.1754</v>
      </c>
    </row>
    <row r="1716" spans="1:13" hidden="1" x14ac:dyDescent="0.3">
      <c r="A1716" s="26">
        <v>20</v>
      </c>
      <c r="B1716" s="26">
        <v>8</v>
      </c>
      <c r="C1716" s="26" t="s">
        <v>108</v>
      </c>
      <c r="D1716" s="26" t="s">
        <v>101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26">
        <f t="shared" si="78"/>
        <v>18.240400000000001</v>
      </c>
      <c r="L1716" s="26">
        <f t="shared" si="79"/>
        <v>60.549399999999999</v>
      </c>
      <c r="M1716" s="26">
        <f t="shared" si="80"/>
        <v>1.4462999999999999</v>
      </c>
    </row>
    <row r="1717" spans="1:13" hidden="1" x14ac:dyDescent="0.3">
      <c r="A1717" s="26">
        <v>20</v>
      </c>
      <c r="B1717" s="26">
        <v>8</v>
      </c>
      <c r="C1717" s="26" t="s">
        <v>108</v>
      </c>
      <c r="D1717" s="26" t="s">
        <v>102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26">
        <f t="shared" si="78"/>
        <v>25.0318</v>
      </c>
      <c r="L1717" s="26">
        <f t="shared" si="79"/>
        <v>60.549399999999999</v>
      </c>
      <c r="M1717" s="26">
        <f t="shared" si="80"/>
        <v>1.4462999999999999</v>
      </c>
    </row>
    <row r="1718" spans="1:13" hidden="1" x14ac:dyDescent="0.3">
      <c r="A1718" s="26">
        <v>20</v>
      </c>
      <c r="B1718" s="26">
        <v>8</v>
      </c>
      <c r="C1718" s="26" t="s">
        <v>109</v>
      </c>
      <c r="D1718" s="26" t="s">
        <v>101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26">
        <f t="shared" si="78"/>
        <v>117.919</v>
      </c>
      <c r="L1718" s="26">
        <f t="shared" si="79"/>
        <v>50.014200000000002</v>
      </c>
      <c r="M1718" s="26">
        <f t="shared" si="80"/>
        <v>1.329</v>
      </c>
    </row>
    <row r="1719" spans="1:13" hidden="1" x14ac:dyDescent="0.3">
      <c r="A1719" s="26">
        <v>20</v>
      </c>
      <c r="B1719" s="26">
        <v>8</v>
      </c>
      <c r="C1719" s="26" t="s">
        <v>109</v>
      </c>
      <c r="D1719" s="26" t="s">
        <v>102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26">
        <f t="shared" si="78"/>
        <v>124.71040000000001</v>
      </c>
      <c r="L1719" s="26">
        <f t="shared" si="79"/>
        <v>50.014200000000002</v>
      </c>
      <c r="M1719" s="26">
        <f t="shared" si="80"/>
        <v>1.329</v>
      </c>
    </row>
    <row r="1720" spans="1:13" hidden="1" x14ac:dyDescent="0.3">
      <c r="A1720" s="26">
        <v>20</v>
      </c>
      <c r="B1720" s="26">
        <v>8</v>
      </c>
      <c r="C1720" s="26" t="s">
        <v>110</v>
      </c>
      <c r="D1720" s="26" t="s">
        <v>101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26">
        <f t="shared" si="78"/>
        <v>18.240400000000001</v>
      </c>
      <c r="L1720" s="26">
        <f t="shared" si="79"/>
        <v>60.549399999999999</v>
      </c>
      <c r="M1720" s="26">
        <f t="shared" si="80"/>
        <v>1.4462999999999999</v>
      </c>
    </row>
    <row r="1721" spans="1:13" hidden="1" x14ac:dyDescent="0.3">
      <c r="A1721" s="26">
        <v>20</v>
      </c>
      <c r="B1721" s="26">
        <v>8</v>
      </c>
      <c r="C1721" s="26" t="s">
        <v>110</v>
      </c>
      <c r="D1721" s="26" t="s">
        <v>102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26">
        <f t="shared" si="78"/>
        <v>25.0318</v>
      </c>
      <c r="L1721" s="26">
        <f t="shared" si="79"/>
        <v>60.549399999999999</v>
      </c>
      <c r="M1721" s="26">
        <f t="shared" si="80"/>
        <v>1.4462999999999999</v>
      </c>
    </row>
    <row r="1722" spans="1:13" hidden="1" x14ac:dyDescent="0.3">
      <c r="A1722" s="26">
        <v>20</v>
      </c>
      <c r="B1722" s="26">
        <v>8</v>
      </c>
      <c r="C1722" s="26" t="s">
        <v>111</v>
      </c>
      <c r="D1722" s="26" t="s">
        <v>101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26">
        <f t="shared" si="78"/>
        <v>117.919</v>
      </c>
      <c r="L1722" s="26">
        <f t="shared" si="79"/>
        <v>50.014200000000002</v>
      </c>
      <c r="M1722" s="26">
        <f t="shared" si="80"/>
        <v>1.329</v>
      </c>
    </row>
    <row r="1723" spans="1:13" hidden="1" x14ac:dyDescent="0.3">
      <c r="A1723" s="26">
        <v>20</v>
      </c>
      <c r="B1723" s="26">
        <v>8</v>
      </c>
      <c r="C1723" s="26" t="s">
        <v>111</v>
      </c>
      <c r="D1723" s="26" t="s">
        <v>102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26">
        <f t="shared" si="78"/>
        <v>124.71040000000001</v>
      </c>
      <c r="L1723" s="26">
        <f t="shared" si="79"/>
        <v>50.014200000000002</v>
      </c>
      <c r="M1723" s="26">
        <f t="shared" si="80"/>
        <v>1.329</v>
      </c>
    </row>
    <row r="1724" spans="1:13" hidden="1" x14ac:dyDescent="0.3">
      <c r="A1724" s="26">
        <v>20</v>
      </c>
      <c r="B1724" s="26">
        <v>8</v>
      </c>
      <c r="C1724" s="26" t="s">
        <v>112</v>
      </c>
      <c r="D1724" s="26" t="s">
        <v>101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26">
        <f t="shared" si="78"/>
        <v>47.914000000000001</v>
      </c>
      <c r="L1724" s="26">
        <f t="shared" si="79"/>
        <v>23.744399999999999</v>
      </c>
      <c r="M1724" s="26">
        <f t="shared" si="80"/>
        <v>1.3729</v>
      </c>
    </row>
    <row r="1725" spans="1:13" hidden="1" x14ac:dyDescent="0.3">
      <c r="A1725" s="26">
        <v>20</v>
      </c>
      <c r="B1725" s="26">
        <v>8</v>
      </c>
      <c r="C1725" s="26" t="s">
        <v>112</v>
      </c>
      <c r="D1725" s="26" t="s">
        <v>102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26">
        <f t="shared" si="78"/>
        <v>54.705399999999997</v>
      </c>
      <c r="L1725" s="26">
        <f t="shared" si="79"/>
        <v>23.744399999999999</v>
      </c>
      <c r="M1725" s="26">
        <f t="shared" si="80"/>
        <v>1.3729</v>
      </c>
    </row>
    <row r="1726" spans="1:13" hidden="1" x14ac:dyDescent="0.3">
      <c r="A1726" s="26">
        <v>20</v>
      </c>
      <c r="B1726" s="26">
        <v>8</v>
      </c>
      <c r="C1726" s="26" t="s">
        <v>113</v>
      </c>
      <c r="D1726" s="26" t="s">
        <v>101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26">
        <f t="shared" si="78"/>
        <v>88.245400000000004</v>
      </c>
      <c r="L1726" s="26">
        <f t="shared" si="79"/>
        <v>13.209199999999999</v>
      </c>
      <c r="M1726" s="26">
        <f t="shared" si="80"/>
        <v>1.2556</v>
      </c>
    </row>
    <row r="1727" spans="1:13" hidden="1" x14ac:dyDescent="0.3">
      <c r="A1727" s="26">
        <v>20</v>
      </c>
      <c r="B1727" s="26">
        <v>8</v>
      </c>
      <c r="C1727" s="26" t="s">
        <v>113</v>
      </c>
      <c r="D1727" s="26" t="s">
        <v>102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26">
        <f t="shared" si="78"/>
        <v>95.036799999999999</v>
      </c>
      <c r="L1727" s="26">
        <f t="shared" si="79"/>
        <v>13.209199999999999</v>
      </c>
      <c r="M1727" s="26">
        <f t="shared" si="80"/>
        <v>1.2556</v>
      </c>
    </row>
    <row r="1728" spans="1:13" hidden="1" x14ac:dyDescent="0.3">
      <c r="A1728" s="26">
        <v>20</v>
      </c>
      <c r="B1728" s="26">
        <v>8</v>
      </c>
      <c r="C1728" s="26" t="s">
        <v>114</v>
      </c>
      <c r="D1728" s="26" t="s">
        <v>101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26">
        <f t="shared" si="78"/>
        <v>47.914000000000001</v>
      </c>
      <c r="L1728" s="26">
        <f t="shared" si="79"/>
        <v>23.744399999999999</v>
      </c>
      <c r="M1728" s="26">
        <f t="shared" si="80"/>
        <v>1.3729</v>
      </c>
    </row>
    <row r="1729" spans="1:13" hidden="1" x14ac:dyDescent="0.3">
      <c r="A1729" s="26">
        <v>20</v>
      </c>
      <c r="B1729" s="26">
        <v>8</v>
      </c>
      <c r="C1729" s="26" t="s">
        <v>114</v>
      </c>
      <c r="D1729" s="26" t="s">
        <v>102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26">
        <f t="shared" si="78"/>
        <v>54.705399999999997</v>
      </c>
      <c r="L1729" s="26">
        <f t="shared" si="79"/>
        <v>23.744399999999999</v>
      </c>
      <c r="M1729" s="26">
        <f t="shared" si="80"/>
        <v>1.3729</v>
      </c>
    </row>
    <row r="1730" spans="1:13" hidden="1" x14ac:dyDescent="0.3">
      <c r="A1730" s="26">
        <v>20</v>
      </c>
      <c r="B1730" s="26">
        <v>8</v>
      </c>
      <c r="C1730" s="26" t="s">
        <v>115</v>
      </c>
      <c r="D1730" s="26" t="s">
        <v>101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26">
        <f t="shared" si="78"/>
        <v>88.245400000000004</v>
      </c>
      <c r="L1730" s="26">
        <f t="shared" si="79"/>
        <v>13.209199999999999</v>
      </c>
      <c r="M1730" s="26">
        <f t="shared" si="80"/>
        <v>1.2556</v>
      </c>
    </row>
    <row r="1731" spans="1:13" hidden="1" x14ac:dyDescent="0.3">
      <c r="A1731" s="26">
        <v>20</v>
      </c>
      <c r="B1731" s="26">
        <v>8</v>
      </c>
      <c r="C1731" s="26" t="s">
        <v>115</v>
      </c>
      <c r="D1731" s="26" t="s">
        <v>102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26">
        <f t="shared" ref="K1731:K1794" si="81">ABS(E1731)</f>
        <v>95.036799999999999</v>
      </c>
      <c r="L1731" s="26">
        <f t="shared" ref="L1731:L1794" si="82">ABS(F1731)</f>
        <v>13.209199999999999</v>
      </c>
      <c r="M1731" s="26">
        <f t="shared" ref="M1731:M1794" si="83">ABS(G1731)</f>
        <v>1.2556</v>
      </c>
    </row>
    <row r="1732" spans="1:13" hidden="1" x14ac:dyDescent="0.3">
      <c r="A1732" s="26">
        <v>20</v>
      </c>
      <c r="B1732" s="26">
        <v>8</v>
      </c>
      <c r="C1732" s="26" t="s">
        <v>116</v>
      </c>
      <c r="D1732" s="26" t="s">
        <v>101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26">
        <f t="shared" si="81"/>
        <v>58.223999999999997</v>
      </c>
      <c r="L1732" s="26">
        <f t="shared" si="82"/>
        <v>63.796500000000002</v>
      </c>
      <c r="M1732" s="26">
        <f t="shared" si="83"/>
        <v>1.5266</v>
      </c>
    </row>
    <row r="1733" spans="1:13" hidden="1" x14ac:dyDescent="0.3">
      <c r="A1733" s="26">
        <v>20</v>
      </c>
      <c r="B1733" s="26">
        <v>8</v>
      </c>
      <c r="C1733" s="26" t="s">
        <v>116</v>
      </c>
      <c r="D1733" s="26" t="s">
        <v>102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26">
        <f t="shared" si="81"/>
        <v>67.279200000000003</v>
      </c>
      <c r="L1733" s="26">
        <f t="shared" si="82"/>
        <v>63.796500000000002</v>
      </c>
      <c r="M1733" s="26">
        <f t="shared" si="83"/>
        <v>1.5266</v>
      </c>
    </row>
    <row r="1734" spans="1:13" hidden="1" x14ac:dyDescent="0.3">
      <c r="A1734" s="26">
        <v>20</v>
      </c>
      <c r="B1734" s="26">
        <v>8</v>
      </c>
      <c r="C1734" s="26" t="s">
        <v>117</v>
      </c>
      <c r="D1734" s="26" t="s">
        <v>101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26">
        <f t="shared" si="81"/>
        <v>157.90270000000001</v>
      </c>
      <c r="L1734" s="26">
        <f t="shared" si="82"/>
        <v>46.767099999999999</v>
      </c>
      <c r="M1734" s="26">
        <f t="shared" si="83"/>
        <v>1.2486999999999999</v>
      </c>
    </row>
    <row r="1735" spans="1:13" hidden="1" x14ac:dyDescent="0.3">
      <c r="A1735" s="26">
        <v>20</v>
      </c>
      <c r="B1735" s="26">
        <v>8</v>
      </c>
      <c r="C1735" s="26" t="s">
        <v>117</v>
      </c>
      <c r="D1735" s="26" t="s">
        <v>102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26">
        <f t="shared" si="81"/>
        <v>166.9579</v>
      </c>
      <c r="L1735" s="26">
        <f t="shared" si="82"/>
        <v>46.767099999999999</v>
      </c>
      <c r="M1735" s="26">
        <f t="shared" si="83"/>
        <v>1.2486999999999999</v>
      </c>
    </row>
    <row r="1736" spans="1:13" hidden="1" x14ac:dyDescent="0.3">
      <c r="A1736" s="26">
        <v>20</v>
      </c>
      <c r="B1736" s="26">
        <v>8</v>
      </c>
      <c r="C1736" s="26" t="s">
        <v>118</v>
      </c>
      <c r="D1736" s="26" t="s">
        <v>101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26">
        <f t="shared" si="81"/>
        <v>58.223999999999997</v>
      </c>
      <c r="L1736" s="26">
        <f t="shared" si="82"/>
        <v>63.796500000000002</v>
      </c>
      <c r="M1736" s="26">
        <f t="shared" si="83"/>
        <v>1.5266</v>
      </c>
    </row>
    <row r="1737" spans="1:13" hidden="1" x14ac:dyDescent="0.3">
      <c r="A1737" s="26">
        <v>20</v>
      </c>
      <c r="B1737" s="26">
        <v>8</v>
      </c>
      <c r="C1737" s="26" t="s">
        <v>118</v>
      </c>
      <c r="D1737" s="26" t="s">
        <v>102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26">
        <f t="shared" si="81"/>
        <v>67.279200000000003</v>
      </c>
      <c r="L1737" s="26">
        <f t="shared" si="82"/>
        <v>63.796500000000002</v>
      </c>
      <c r="M1737" s="26">
        <f t="shared" si="83"/>
        <v>1.5266</v>
      </c>
    </row>
    <row r="1738" spans="1:13" hidden="1" x14ac:dyDescent="0.3">
      <c r="A1738" s="26">
        <v>20</v>
      </c>
      <c r="B1738" s="26">
        <v>8</v>
      </c>
      <c r="C1738" s="26" t="s">
        <v>119</v>
      </c>
      <c r="D1738" s="26" t="s">
        <v>101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26">
        <f t="shared" si="81"/>
        <v>157.90270000000001</v>
      </c>
      <c r="L1738" s="26">
        <f t="shared" si="82"/>
        <v>46.767099999999999</v>
      </c>
      <c r="M1738" s="26">
        <f t="shared" si="83"/>
        <v>1.2486999999999999</v>
      </c>
    </row>
    <row r="1739" spans="1:13" hidden="1" x14ac:dyDescent="0.3">
      <c r="A1739" s="26">
        <v>20</v>
      </c>
      <c r="B1739" s="26">
        <v>8</v>
      </c>
      <c r="C1739" s="26" t="s">
        <v>119</v>
      </c>
      <c r="D1739" s="26" t="s">
        <v>102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26">
        <f t="shared" si="81"/>
        <v>166.9579</v>
      </c>
      <c r="L1739" s="26">
        <f t="shared" si="82"/>
        <v>46.767099999999999</v>
      </c>
      <c r="M1739" s="26">
        <f t="shared" si="83"/>
        <v>1.2486999999999999</v>
      </c>
    </row>
    <row r="1740" spans="1:13" hidden="1" x14ac:dyDescent="0.3">
      <c r="A1740" s="26">
        <v>20</v>
      </c>
      <c r="B1740" s="26">
        <v>8</v>
      </c>
      <c r="C1740" s="26" t="s">
        <v>120</v>
      </c>
      <c r="D1740" s="26" t="s">
        <v>101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26">
        <f t="shared" si="81"/>
        <v>87.8977</v>
      </c>
      <c r="L1740" s="26">
        <f t="shared" si="82"/>
        <v>26.991499999999998</v>
      </c>
      <c r="M1740" s="26">
        <f t="shared" si="83"/>
        <v>1.4532</v>
      </c>
    </row>
    <row r="1741" spans="1:13" hidden="1" x14ac:dyDescent="0.3">
      <c r="A1741" s="26">
        <v>20</v>
      </c>
      <c r="B1741" s="26">
        <v>8</v>
      </c>
      <c r="C1741" s="26" t="s">
        <v>120</v>
      </c>
      <c r="D1741" s="26" t="s">
        <v>102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26">
        <f t="shared" si="81"/>
        <v>96.9529</v>
      </c>
      <c r="L1741" s="26">
        <f t="shared" si="82"/>
        <v>26.991499999999998</v>
      </c>
      <c r="M1741" s="26">
        <f t="shared" si="83"/>
        <v>1.4532</v>
      </c>
    </row>
    <row r="1742" spans="1:13" hidden="1" x14ac:dyDescent="0.3">
      <c r="A1742" s="26">
        <v>20</v>
      </c>
      <c r="B1742" s="26">
        <v>8</v>
      </c>
      <c r="C1742" s="26" t="s">
        <v>121</v>
      </c>
      <c r="D1742" s="26" t="s">
        <v>101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26">
        <f t="shared" si="81"/>
        <v>128.22909999999999</v>
      </c>
      <c r="L1742" s="26">
        <f t="shared" si="82"/>
        <v>9.9620999999999995</v>
      </c>
      <c r="M1742" s="26">
        <f t="shared" si="83"/>
        <v>1.1753</v>
      </c>
    </row>
    <row r="1743" spans="1:13" hidden="1" x14ac:dyDescent="0.3">
      <c r="A1743" s="26">
        <v>20</v>
      </c>
      <c r="B1743" s="26">
        <v>8</v>
      </c>
      <c r="C1743" s="26" t="s">
        <v>121</v>
      </c>
      <c r="D1743" s="26" t="s">
        <v>102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26">
        <f t="shared" si="81"/>
        <v>137.2843</v>
      </c>
      <c r="L1743" s="26">
        <f t="shared" si="82"/>
        <v>9.9620999999999995</v>
      </c>
      <c r="M1743" s="26">
        <f t="shared" si="83"/>
        <v>1.1753</v>
      </c>
    </row>
    <row r="1744" spans="1:13" hidden="1" x14ac:dyDescent="0.3">
      <c r="A1744" s="26">
        <v>20</v>
      </c>
      <c r="B1744" s="26">
        <v>8</v>
      </c>
      <c r="C1744" s="26" t="s">
        <v>122</v>
      </c>
      <c r="D1744" s="26" t="s">
        <v>101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26">
        <f t="shared" si="81"/>
        <v>87.8977</v>
      </c>
      <c r="L1744" s="26">
        <f t="shared" si="82"/>
        <v>26.991499999999998</v>
      </c>
      <c r="M1744" s="26">
        <f t="shared" si="83"/>
        <v>1.4532</v>
      </c>
    </row>
    <row r="1745" spans="1:13" hidden="1" x14ac:dyDescent="0.3">
      <c r="A1745" s="26">
        <v>20</v>
      </c>
      <c r="B1745" s="26">
        <v>8</v>
      </c>
      <c r="C1745" s="26" t="s">
        <v>122</v>
      </c>
      <c r="D1745" s="26" t="s">
        <v>102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26">
        <f t="shared" si="81"/>
        <v>96.9529</v>
      </c>
      <c r="L1745" s="26">
        <f t="shared" si="82"/>
        <v>26.991499999999998</v>
      </c>
      <c r="M1745" s="26">
        <f t="shared" si="83"/>
        <v>1.4532</v>
      </c>
    </row>
    <row r="1746" spans="1:13" hidden="1" x14ac:dyDescent="0.3">
      <c r="A1746" s="26">
        <v>20</v>
      </c>
      <c r="B1746" s="26">
        <v>8</v>
      </c>
      <c r="C1746" s="26" t="s">
        <v>123</v>
      </c>
      <c r="D1746" s="26" t="s">
        <v>101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26">
        <f t="shared" si="81"/>
        <v>128.22909999999999</v>
      </c>
      <c r="L1746" s="26">
        <f t="shared" si="82"/>
        <v>9.9620999999999995</v>
      </c>
      <c r="M1746" s="26">
        <f t="shared" si="83"/>
        <v>1.1753</v>
      </c>
    </row>
    <row r="1747" spans="1:13" hidden="1" x14ac:dyDescent="0.3">
      <c r="A1747" s="26">
        <v>20</v>
      </c>
      <c r="B1747" s="26">
        <v>8</v>
      </c>
      <c r="C1747" s="26" t="s">
        <v>123</v>
      </c>
      <c r="D1747" s="26" t="s">
        <v>102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26">
        <f t="shared" si="81"/>
        <v>137.2843</v>
      </c>
      <c r="L1747" s="26">
        <f t="shared" si="82"/>
        <v>9.9620999999999995</v>
      </c>
      <c r="M1747" s="26">
        <f t="shared" si="83"/>
        <v>1.1753</v>
      </c>
    </row>
    <row r="1748" spans="1:13" hidden="1" x14ac:dyDescent="0.3">
      <c r="A1748" s="26">
        <v>20</v>
      </c>
      <c r="B1748" s="26">
        <v>8</v>
      </c>
      <c r="C1748" s="26" t="s">
        <v>124</v>
      </c>
      <c r="D1748" s="26" t="s">
        <v>101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26">
        <f t="shared" si="81"/>
        <v>18.240400000000001</v>
      </c>
      <c r="L1748" s="26">
        <f t="shared" si="82"/>
        <v>63.796500000000002</v>
      </c>
      <c r="M1748" s="26">
        <f t="shared" si="83"/>
        <v>1.5266</v>
      </c>
    </row>
    <row r="1749" spans="1:13" hidden="1" x14ac:dyDescent="0.3">
      <c r="A1749" s="26">
        <v>20</v>
      </c>
      <c r="B1749" s="26">
        <v>8</v>
      </c>
      <c r="C1749" s="26" t="s">
        <v>124</v>
      </c>
      <c r="D1749" s="26" t="s">
        <v>102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26">
        <f t="shared" si="81"/>
        <v>25.0318</v>
      </c>
      <c r="L1749" s="26">
        <f t="shared" si="82"/>
        <v>63.796500000000002</v>
      </c>
      <c r="M1749" s="26">
        <f t="shared" si="83"/>
        <v>1.5266</v>
      </c>
    </row>
    <row r="1750" spans="1:13" hidden="1" x14ac:dyDescent="0.3">
      <c r="A1750" s="26">
        <v>20</v>
      </c>
      <c r="B1750" s="26">
        <v>8</v>
      </c>
      <c r="C1750" s="26" t="s">
        <v>125</v>
      </c>
      <c r="D1750" s="26" t="s">
        <v>101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26">
        <f t="shared" si="81"/>
        <v>157.90270000000001</v>
      </c>
      <c r="L1750" s="26">
        <f t="shared" si="82"/>
        <v>50.014200000000002</v>
      </c>
      <c r="M1750" s="26">
        <f t="shared" si="83"/>
        <v>1.329</v>
      </c>
    </row>
    <row r="1751" spans="1:13" hidden="1" x14ac:dyDescent="0.3">
      <c r="A1751" s="26">
        <v>20</v>
      </c>
      <c r="B1751" s="26">
        <v>8</v>
      </c>
      <c r="C1751" s="26" t="s">
        <v>125</v>
      </c>
      <c r="D1751" s="26" t="s">
        <v>102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26">
        <f t="shared" si="81"/>
        <v>166.9579</v>
      </c>
      <c r="L1751" s="26">
        <f t="shared" si="82"/>
        <v>50.014200000000002</v>
      </c>
      <c r="M1751" s="26">
        <f t="shared" si="83"/>
        <v>1.329</v>
      </c>
    </row>
    <row r="1752" spans="1:13" hidden="1" x14ac:dyDescent="0.3">
      <c r="A1752" s="26">
        <v>20</v>
      </c>
      <c r="B1752" s="26">
        <v>11</v>
      </c>
      <c r="C1752" s="26" t="s">
        <v>85</v>
      </c>
      <c r="D1752" s="26" t="s">
        <v>101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26">
        <f t="shared" si="81"/>
        <v>41.9041</v>
      </c>
      <c r="L1752" s="26">
        <f t="shared" si="82"/>
        <v>4.9389000000000003</v>
      </c>
      <c r="M1752" s="26">
        <f t="shared" si="83"/>
        <v>0.1389</v>
      </c>
    </row>
    <row r="1753" spans="1:13" hidden="1" x14ac:dyDescent="0.3">
      <c r="A1753" s="26">
        <v>20</v>
      </c>
      <c r="B1753" s="26">
        <v>11</v>
      </c>
      <c r="C1753" s="26" t="s">
        <v>85</v>
      </c>
      <c r="D1753" s="26" t="s">
        <v>102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26">
        <f t="shared" si="81"/>
        <v>46.130400000000002</v>
      </c>
      <c r="L1753" s="26">
        <f t="shared" si="82"/>
        <v>4.9389000000000003</v>
      </c>
      <c r="M1753" s="26">
        <f t="shared" si="83"/>
        <v>0.1389</v>
      </c>
    </row>
    <row r="1754" spans="1:13" hidden="1" x14ac:dyDescent="0.3">
      <c r="A1754" s="26">
        <v>20</v>
      </c>
      <c r="B1754" s="26">
        <v>11</v>
      </c>
      <c r="C1754" s="26" t="s">
        <v>86</v>
      </c>
      <c r="D1754" s="26" t="s">
        <v>101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26">
        <f t="shared" si="81"/>
        <v>10.302899999999999</v>
      </c>
      <c r="L1754" s="26">
        <f t="shared" si="82"/>
        <v>1.4000999999999999</v>
      </c>
      <c r="M1754" s="26">
        <f t="shared" si="83"/>
        <v>2.8500000000000001E-2</v>
      </c>
    </row>
    <row r="1755" spans="1:13" hidden="1" x14ac:dyDescent="0.3">
      <c r="A1755" s="26">
        <v>20</v>
      </c>
      <c r="B1755" s="26">
        <v>11</v>
      </c>
      <c r="C1755" s="26" t="s">
        <v>86</v>
      </c>
      <c r="D1755" s="26" t="s">
        <v>102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26">
        <f t="shared" si="81"/>
        <v>10.302899999999999</v>
      </c>
      <c r="L1755" s="26">
        <f t="shared" si="82"/>
        <v>1.4000999999999999</v>
      </c>
      <c r="M1755" s="26">
        <f t="shared" si="83"/>
        <v>2.8500000000000001E-2</v>
      </c>
    </row>
    <row r="1756" spans="1:13" hidden="1" x14ac:dyDescent="0.3">
      <c r="A1756" s="26">
        <v>20</v>
      </c>
      <c r="B1756" s="26">
        <v>11</v>
      </c>
      <c r="C1756" s="26" t="s">
        <v>103</v>
      </c>
      <c r="D1756" s="26" t="s">
        <v>101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26">
        <f t="shared" si="81"/>
        <v>16.5899</v>
      </c>
      <c r="L1756" s="26">
        <f t="shared" si="82"/>
        <v>10.0966</v>
      </c>
      <c r="M1756" s="26">
        <f t="shared" si="83"/>
        <v>0.7923</v>
      </c>
    </row>
    <row r="1757" spans="1:13" hidden="1" x14ac:dyDescent="0.3">
      <c r="A1757" s="26">
        <v>20</v>
      </c>
      <c r="B1757" s="26">
        <v>11</v>
      </c>
      <c r="C1757" s="26" t="s">
        <v>103</v>
      </c>
      <c r="D1757" s="26" t="s">
        <v>102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26">
        <f t="shared" si="81"/>
        <v>16.5899</v>
      </c>
      <c r="L1757" s="26">
        <f t="shared" si="82"/>
        <v>10.0966</v>
      </c>
      <c r="M1757" s="26">
        <f t="shared" si="83"/>
        <v>0.7923</v>
      </c>
    </row>
    <row r="1758" spans="1:13" hidden="1" x14ac:dyDescent="0.3">
      <c r="A1758" s="26">
        <v>20</v>
      </c>
      <c r="B1758" s="26">
        <v>11</v>
      </c>
      <c r="C1758" s="26" t="s">
        <v>104</v>
      </c>
      <c r="D1758" s="26" t="s">
        <v>101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26">
        <f t="shared" si="81"/>
        <v>7.2603</v>
      </c>
      <c r="L1758" s="26">
        <f t="shared" si="82"/>
        <v>4.1466000000000003</v>
      </c>
      <c r="M1758" s="26">
        <f t="shared" si="83"/>
        <v>1.5445</v>
      </c>
    </row>
    <row r="1759" spans="1:13" hidden="1" x14ac:dyDescent="0.3">
      <c r="A1759" s="26">
        <v>20</v>
      </c>
      <c r="B1759" s="26">
        <v>11</v>
      </c>
      <c r="C1759" s="26" t="s">
        <v>104</v>
      </c>
      <c r="D1759" s="26" t="s">
        <v>102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26">
        <f t="shared" si="81"/>
        <v>7.2603</v>
      </c>
      <c r="L1759" s="26">
        <f t="shared" si="82"/>
        <v>4.1466000000000003</v>
      </c>
      <c r="M1759" s="26">
        <f t="shared" si="83"/>
        <v>1.5445</v>
      </c>
    </row>
    <row r="1760" spans="1:13" hidden="1" x14ac:dyDescent="0.3">
      <c r="A1760" s="26">
        <v>20</v>
      </c>
      <c r="B1760" s="26">
        <v>11</v>
      </c>
      <c r="C1760" s="26" t="s">
        <v>105</v>
      </c>
      <c r="D1760" s="26" t="s">
        <v>101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26">
        <f t="shared" si="81"/>
        <v>52.207000000000001</v>
      </c>
      <c r="L1760" s="26">
        <f t="shared" si="82"/>
        <v>6.3390000000000004</v>
      </c>
      <c r="M1760" s="26">
        <f t="shared" si="83"/>
        <v>0.1104</v>
      </c>
    </row>
    <row r="1761" spans="1:13" hidden="1" x14ac:dyDescent="0.3">
      <c r="A1761" s="26">
        <v>20</v>
      </c>
      <c r="B1761" s="26">
        <v>11</v>
      </c>
      <c r="C1761" s="26" t="s">
        <v>105</v>
      </c>
      <c r="D1761" s="26" t="s">
        <v>102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26">
        <f t="shared" si="81"/>
        <v>56.433300000000003</v>
      </c>
      <c r="L1761" s="26">
        <f t="shared" si="82"/>
        <v>6.3390000000000004</v>
      </c>
      <c r="M1761" s="26">
        <f t="shared" si="83"/>
        <v>0.1104</v>
      </c>
    </row>
    <row r="1762" spans="1:13" hidden="1" x14ac:dyDescent="0.3">
      <c r="A1762" s="26">
        <v>20</v>
      </c>
      <c r="B1762" s="26">
        <v>11</v>
      </c>
      <c r="C1762" s="26" t="s">
        <v>106</v>
      </c>
      <c r="D1762" s="26" t="s">
        <v>101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26">
        <f t="shared" si="81"/>
        <v>58.665700000000001</v>
      </c>
      <c r="L1762" s="26">
        <f t="shared" si="82"/>
        <v>6.9145000000000003</v>
      </c>
      <c r="M1762" s="26">
        <f t="shared" si="83"/>
        <v>0.19439999999999999</v>
      </c>
    </row>
    <row r="1763" spans="1:13" hidden="1" x14ac:dyDescent="0.3">
      <c r="A1763" s="26">
        <v>20</v>
      </c>
      <c r="B1763" s="26">
        <v>11</v>
      </c>
      <c r="C1763" s="26" t="s">
        <v>106</v>
      </c>
      <c r="D1763" s="26" t="s">
        <v>102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26">
        <f t="shared" si="81"/>
        <v>64.582499999999996</v>
      </c>
      <c r="L1763" s="26">
        <f t="shared" si="82"/>
        <v>6.9145000000000003</v>
      </c>
      <c r="M1763" s="26">
        <f t="shared" si="83"/>
        <v>0.19439999999999999</v>
      </c>
    </row>
    <row r="1764" spans="1:13" hidden="1" x14ac:dyDescent="0.3">
      <c r="A1764" s="26">
        <v>20</v>
      </c>
      <c r="B1764" s="26">
        <v>11</v>
      </c>
      <c r="C1764" s="26" t="s">
        <v>107</v>
      </c>
      <c r="D1764" s="26" t="s">
        <v>101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26">
        <f t="shared" si="81"/>
        <v>66.769599999999997</v>
      </c>
      <c r="L1764" s="26">
        <f t="shared" si="82"/>
        <v>8.1669</v>
      </c>
      <c r="M1764" s="26">
        <f t="shared" si="83"/>
        <v>0.121</v>
      </c>
    </row>
    <row r="1765" spans="1:13" hidden="1" x14ac:dyDescent="0.3">
      <c r="A1765" s="26">
        <v>20</v>
      </c>
      <c r="B1765" s="26">
        <v>11</v>
      </c>
      <c r="C1765" s="26" t="s">
        <v>107</v>
      </c>
      <c r="D1765" s="26" t="s">
        <v>102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26">
        <f t="shared" si="81"/>
        <v>71.841200000000001</v>
      </c>
      <c r="L1765" s="26">
        <f t="shared" si="82"/>
        <v>8.1669</v>
      </c>
      <c r="M1765" s="26">
        <f t="shared" si="83"/>
        <v>0.121</v>
      </c>
    </row>
    <row r="1766" spans="1:13" hidden="1" x14ac:dyDescent="0.3">
      <c r="A1766" s="26">
        <v>20</v>
      </c>
      <c r="B1766" s="26">
        <v>11</v>
      </c>
      <c r="C1766" s="26" t="s">
        <v>108</v>
      </c>
      <c r="D1766" s="26" t="s">
        <v>101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26">
        <f t="shared" si="81"/>
        <v>14.4878</v>
      </c>
      <c r="L1766" s="26">
        <f t="shared" si="82"/>
        <v>9.6902000000000008</v>
      </c>
      <c r="M1766" s="26">
        <f t="shared" si="83"/>
        <v>0.98419999999999996</v>
      </c>
    </row>
    <row r="1767" spans="1:13" hidden="1" x14ac:dyDescent="0.3">
      <c r="A1767" s="26">
        <v>20</v>
      </c>
      <c r="B1767" s="26">
        <v>11</v>
      </c>
      <c r="C1767" s="26" t="s">
        <v>108</v>
      </c>
      <c r="D1767" s="26" t="s">
        <v>102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26">
        <f t="shared" si="81"/>
        <v>18.291499999999999</v>
      </c>
      <c r="L1767" s="26">
        <f t="shared" si="82"/>
        <v>9.6902000000000008</v>
      </c>
      <c r="M1767" s="26">
        <f t="shared" si="83"/>
        <v>0.98419999999999996</v>
      </c>
    </row>
    <row r="1768" spans="1:13" hidden="1" x14ac:dyDescent="0.3">
      <c r="A1768" s="26">
        <v>20</v>
      </c>
      <c r="B1768" s="26">
        <v>11</v>
      </c>
      <c r="C1768" s="26" t="s">
        <v>109</v>
      </c>
      <c r="D1768" s="26" t="s">
        <v>101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26">
        <f t="shared" si="81"/>
        <v>60.939500000000002</v>
      </c>
      <c r="L1768" s="26">
        <f t="shared" si="82"/>
        <v>18.580200000000001</v>
      </c>
      <c r="M1768" s="26">
        <f t="shared" si="83"/>
        <v>1.2342</v>
      </c>
    </row>
    <row r="1769" spans="1:13" hidden="1" x14ac:dyDescent="0.3">
      <c r="A1769" s="26">
        <v>20</v>
      </c>
      <c r="B1769" s="26">
        <v>11</v>
      </c>
      <c r="C1769" s="26" t="s">
        <v>109</v>
      </c>
      <c r="D1769" s="26" t="s">
        <v>102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26">
        <f t="shared" si="81"/>
        <v>64.743200000000002</v>
      </c>
      <c r="L1769" s="26">
        <f t="shared" si="82"/>
        <v>18.580200000000001</v>
      </c>
      <c r="M1769" s="26">
        <f t="shared" si="83"/>
        <v>1.2342</v>
      </c>
    </row>
    <row r="1770" spans="1:13" hidden="1" x14ac:dyDescent="0.3">
      <c r="A1770" s="26">
        <v>20</v>
      </c>
      <c r="B1770" s="26">
        <v>11</v>
      </c>
      <c r="C1770" s="26" t="s">
        <v>110</v>
      </c>
      <c r="D1770" s="26" t="s">
        <v>101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26">
        <f t="shared" si="81"/>
        <v>14.4878</v>
      </c>
      <c r="L1770" s="26">
        <f t="shared" si="82"/>
        <v>9.6902000000000008</v>
      </c>
      <c r="M1770" s="26">
        <f t="shared" si="83"/>
        <v>0.98419999999999996</v>
      </c>
    </row>
    <row r="1771" spans="1:13" hidden="1" x14ac:dyDescent="0.3">
      <c r="A1771" s="26">
        <v>20</v>
      </c>
      <c r="B1771" s="26">
        <v>11</v>
      </c>
      <c r="C1771" s="26" t="s">
        <v>110</v>
      </c>
      <c r="D1771" s="26" t="s">
        <v>102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26">
        <f t="shared" si="81"/>
        <v>18.291499999999999</v>
      </c>
      <c r="L1771" s="26">
        <f t="shared" si="82"/>
        <v>9.6902000000000008</v>
      </c>
      <c r="M1771" s="26">
        <f t="shared" si="83"/>
        <v>0.98419999999999996</v>
      </c>
    </row>
    <row r="1772" spans="1:13" hidden="1" x14ac:dyDescent="0.3">
      <c r="A1772" s="26">
        <v>20</v>
      </c>
      <c r="B1772" s="26">
        <v>11</v>
      </c>
      <c r="C1772" s="26" t="s">
        <v>111</v>
      </c>
      <c r="D1772" s="26" t="s">
        <v>101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26">
        <f t="shared" si="81"/>
        <v>60.939500000000002</v>
      </c>
      <c r="L1772" s="26">
        <f t="shared" si="82"/>
        <v>18.580200000000001</v>
      </c>
      <c r="M1772" s="26">
        <f t="shared" si="83"/>
        <v>1.2342</v>
      </c>
    </row>
    <row r="1773" spans="1:13" hidden="1" x14ac:dyDescent="0.3">
      <c r="A1773" s="26">
        <v>20</v>
      </c>
      <c r="B1773" s="26">
        <v>11</v>
      </c>
      <c r="C1773" s="26" t="s">
        <v>111</v>
      </c>
      <c r="D1773" s="26" t="s">
        <v>102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26">
        <f t="shared" si="81"/>
        <v>64.743200000000002</v>
      </c>
      <c r="L1773" s="26">
        <f t="shared" si="82"/>
        <v>18.580200000000001</v>
      </c>
      <c r="M1773" s="26">
        <f t="shared" si="83"/>
        <v>1.2342</v>
      </c>
    </row>
    <row r="1774" spans="1:13" hidden="1" x14ac:dyDescent="0.3">
      <c r="A1774" s="26">
        <v>20</v>
      </c>
      <c r="B1774" s="26">
        <v>11</v>
      </c>
      <c r="C1774" s="26" t="s">
        <v>112</v>
      </c>
      <c r="D1774" s="26" t="s">
        <v>101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26">
        <f t="shared" si="81"/>
        <v>27.549199999999999</v>
      </c>
      <c r="L1774" s="26">
        <f t="shared" si="82"/>
        <v>1.3603000000000001</v>
      </c>
      <c r="M1774" s="26">
        <f t="shared" si="83"/>
        <v>2.0373000000000001</v>
      </c>
    </row>
    <row r="1775" spans="1:13" hidden="1" x14ac:dyDescent="0.3">
      <c r="A1775" s="26">
        <v>20</v>
      </c>
      <c r="B1775" s="26">
        <v>11</v>
      </c>
      <c r="C1775" s="26" t="s">
        <v>112</v>
      </c>
      <c r="D1775" s="26" t="s">
        <v>102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26">
        <f t="shared" si="81"/>
        <v>31.352900000000002</v>
      </c>
      <c r="L1775" s="26">
        <f t="shared" si="82"/>
        <v>1.3603000000000001</v>
      </c>
      <c r="M1775" s="26">
        <f t="shared" si="83"/>
        <v>2.0373000000000001</v>
      </c>
    </row>
    <row r="1776" spans="1:13" hidden="1" x14ac:dyDescent="0.3">
      <c r="A1776" s="26">
        <v>20</v>
      </c>
      <c r="B1776" s="26">
        <v>11</v>
      </c>
      <c r="C1776" s="26" t="s">
        <v>113</v>
      </c>
      <c r="D1776" s="26" t="s">
        <v>101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26">
        <f t="shared" si="81"/>
        <v>47.878100000000003</v>
      </c>
      <c r="L1776" s="26">
        <f t="shared" si="82"/>
        <v>10.250299999999999</v>
      </c>
      <c r="M1776" s="26">
        <f t="shared" si="83"/>
        <v>2.2873000000000001</v>
      </c>
    </row>
    <row r="1777" spans="1:13" hidden="1" x14ac:dyDescent="0.3">
      <c r="A1777" s="26">
        <v>20</v>
      </c>
      <c r="B1777" s="26">
        <v>11</v>
      </c>
      <c r="C1777" s="26" t="s">
        <v>113</v>
      </c>
      <c r="D1777" s="26" t="s">
        <v>102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26">
        <f t="shared" si="81"/>
        <v>51.681800000000003</v>
      </c>
      <c r="L1777" s="26">
        <f t="shared" si="82"/>
        <v>10.250299999999999</v>
      </c>
      <c r="M1777" s="26">
        <f t="shared" si="83"/>
        <v>2.2873000000000001</v>
      </c>
    </row>
    <row r="1778" spans="1:13" hidden="1" x14ac:dyDescent="0.3">
      <c r="A1778" s="26">
        <v>20</v>
      </c>
      <c r="B1778" s="26">
        <v>11</v>
      </c>
      <c r="C1778" s="26" t="s">
        <v>114</v>
      </c>
      <c r="D1778" s="26" t="s">
        <v>101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26">
        <f t="shared" si="81"/>
        <v>27.549199999999999</v>
      </c>
      <c r="L1778" s="26">
        <f t="shared" si="82"/>
        <v>1.3603000000000001</v>
      </c>
      <c r="M1778" s="26">
        <f t="shared" si="83"/>
        <v>2.0373000000000001</v>
      </c>
    </row>
    <row r="1779" spans="1:13" hidden="1" x14ac:dyDescent="0.3">
      <c r="A1779" s="26">
        <v>20</v>
      </c>
      <c r="B1779" s="26">
        <v>11</v>
      </c>
      <c r="C1779" s="26" t="s">
        <v>114</v>
      </c>
      <c r="D1779" s="26" t="s">
        <v>102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26">
        <f t="shared" si="81"/>
        <v>31.352900000000002</v>
      </c>
      <c r="L1779" s="26">
        <f t="shared" si="82"/>
        <v>1.3603000000000001</v>
      </c>
      <c r="M1779" s="26">
        <f t="shared" si="83"/>
        <v>2.0373000000000001</v>
      </c>
    </row>
    <row r="1780" spans="1:13" hidden="1" x14ac:dyDescent="0.3">
      <c r="A1780" s="26">
        <v>20</v>
      </c>
      <c r="B1780" s="26">
        <v>11</v>
      </c>
      <c r="C1780" s="26" t="s">
        <v>115</v>
      </c>
      <c r="D1780" s="26" t="s">
        <v>101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26">
        <f t="shared" si="81"/>
        <v>47.878100000000003</v>
      </c>
      <c r="L1780" s="26">
        <f t="shared" si="82"/>
        <v>10.250299999999999</v>
      </c>
      <c r="M1780" s="26">
        <f t="shared" si="83"/>
        <v>2.2873000000000001</v>
      </c>
    </row>
    <row r="1781" spans="1:13" hidden="1" x14ac:dyDescent="0.3">
      <c r="A1781" s="26">
        <v>20</v>
      </c>
      <c r="B1781" s="26">
        <v>11</v>
      </c>
      <c r="C1781" s="26" t="s">
        <v>115</v>
      </c>
      <c r="D1781" s="26" t="s">
        <v>102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26">
        <f t="shared" si="81"/>
        <v>51.681800000000003</v>
      </c>
      <c r="L1781" s="26">
        <f t="shared" si="82"/>
        <v>10.250299999999999</v>
      </c>
      <c r="M1781" s="26">
        <f t="shared" si="83"/>
        <v>2.2873000000000001</v>
      </c>
    </row>
    <row r="1782" spans="1:13" hidden="1" x14ac:dyDescent="0.3">
      <c r="A1782" s="26">
        <v>20</v>
      </c>
      <c r="B1782" s="26">
        <v>11</v>
      </c>
      <c r="C1782" s="26" t="s">
        <v>116</v>
      </c>
      <c r="D1782" s="26" t="s">
        <v>101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26">
        <f t="shared" si="81"/>
        <v>37.361899999999999</v>
      </c>
      <c r="L1782" s="26">
        <f t="shared" si="82"/>
        <v>6.8083999999999998</v>
      </c>
      <c r="M1782" s="26">
        <f t="shared" si="83"/>
        <v>0.97109999999999996</v>
      </c>
    </row>
    <row r="1783" spans="1:13" hidden="1" x14ac:dyDescent="0.3">
      <c r="A1783" s="26">
        <v>20</v>
      </c>
      <c r="B1783" s="26">
        <v>11</v>
      </c>
      <c r="C1783" s="26" t="s">
        <v>116</v>
      </c>
      <c r="D1783" s="26" t="s">
        <v>102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26">
        <f t="shared" si="81"/>
        <v>42.433500000000002</v>
      </c>
      <c r="L1783" s="26">
        <f t="shared" si="82"/>
        <v>6.8083999999999998</v>
      </c>
      <c r="M1783" s="26">
        <f t="shared" si="83"/>
        <v>0.97109999999999996</v>
      </c>
    </row>
    <row r="1784" spans="1:13" hidden="1" x14ac:dyDescent="0.3">
      <c r="A1784" s="26">
        <v>20</v>
      </c>
      <c r="B1784" s="26">
        <v>11</v>
      </c>
      <c r="C1784" s="26" t="s">
        <v>117</v>
      </c>
      <c r="D1784" s="26" t="s">
        <v>101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26">
        <f t="shared" si="81"/>
        <v>83.813699999999997</v>
      </c>
      <c r="L1784" s="26">
        <f t="shared" si="82"/>
        <v>21.462</v>
      </c>
      <c r="M1784" s="26">
        <f t="shared" si="83"/>
        <v>1.2474000000000001</v>
      </c>
    </row>
    <row r="1785" spans="1:13" hidden="1" x14ac:dyDescent="0.3">
      <c r="A1785" s="26">
        <v>20</v>
      </c>
      <c r="B1785" s="26">
        <v>11</v>
      </c>
      <c r="C1785" s="26" t="s">
        <v>117</v>
      </c>
      <c r="D1785" s="26" t="s">
        <v>102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26">
        <f t="shared" si="81"/>
        <v>88.885300000000001</v>
      </c>
      <c r="L1785" s="26">
        <f t="shared" si="82"/>
        <v>21.462</v>
      </c>
      <c r="M1785" s="26">
        <f t="shared" si="83"/>
        <v>1.2474000000000001</v>
      </c>
    </row>
    <row r="1786" spans="1:13" hidden="1" x14ac:dyDescent="0.3">
      <c r="A1786" s="26">
        <v>20</v>
      </c>
      <c r="B1786" s="26">
        <v>11</v>
      </c>
      <c r="C1786" s="26" t="s">
        <v>118</v>
      </c>
      <c r="D1786" s="26" t="s">
        <v>101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26">
        <f t="shared" si="81"/>
        <v>37.361899999999999</v>
      </c>
      <c r="L1786" s="26">
        <f t="shared" si="82"/>
        <v>6.8083999999999998</v>
      </c>
      <c r="M1786" s="26">
        <f t="shared" si="83"/>
        <v>0.97109999999999996</v>
      </c>
    </row>
    <row r="1787" spans="1:13" hidden="1" x14ac:dyDescent="0.3">
      <c r="A1787" s="26">
        <v>20</v>
      </c>
      <c r="B1787" s="26">
        <v>11</v>
      </c>
      <c r="C1787" s="26" t="s">
        <v>118</v>
      </c>
      <c r="D1787" s="26" t="s">
        <v>102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26">
        <f t="shared" si="81"/>
        <v>42.433500000000002</v>
      </c>
      <c r="L1787" s="26">
        <f t="shared" si="82"/>
        <v>6.8083999999999998</v>
      </c>
      <c r="M1787" s="26">
        <f t="shared" si="83"/>
        <v>0.97109999999999996</v>
      </c>
    </row>
    <row r="1788" spans="1:13" hidden="1" x14ac:dyDescent="0.3">
      <c r="A1788" s="26">
        <v>20</v>
      </c>
      <c r="B1788" s="26">
        <v>11</v>
      </c>
      <c r="C1788" s="26" t="s">
        <v>119</v>
      </c>
      <c r="D1788" s="26" t="s">
        <v>101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26">
        <f t="shared" si="81"/>
        <v>83.813699999999997</v>
      </c>
      <c r="L1788" s="26">
        <f t="shared" si="82"/>
        <v>21.462</v>
      </c>
      <c r="M1788" s="26">
        <f t="shared" si="83"/>
        <v>1.2474000000000001</v>
      </c>
    </row>
    <row r="1789" spans="1:13" hidden="1" x14ac:dyDescent="0.3">
      <c r="A1789" s="26">
        <v>20</v>
      </c>
      <c r="B1789" s="26">
        <v>11</v>
      </c>
      <c r="C1789" s="26" t="s">
        <v>119</v>
      </c>
      <c r="D1789" s="26" t="s">
        <v>102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26">
        <f t="shared" si="81"/>
        <v>88.885300000000001</v>
      </c>
      <c r="L1789" s="26">
        <f t="shared" si="82"/>
        <v>21.462</v>
      </c>
      <c r="M1789" s="26">
        <f t="shared" si="83"/>
        <v>1.2474000000000001</v>
      </c>
    </row>
    <row r="1790" spans="1:13" hidden="1" x14ac:dyDescent="0.3">
      <c r="A1790" s="26">
        <v>20</v>
      </c>
      <c r="B1790" s="26">
        <v>11</v>
      </c>
      <c r="C1790" s="26" t="s">
        <v>120</v>
      </c>
      <c r="D1790" s="26" t="s">
        <v>101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26">
        <f t="shared" si="81"/>
        <v>50.423400000000001</v>
      </c>
      <c r="L1790" s="26">
        <f t="shared" si="82"/>
        <v>1.5215000000000001</v>
      </c>
      <c r="M1790" s="26">
        <f t="shared" si="83"/>
        <v>2.0240999999999998</v>
      </c>
    </row>
    <row r="1791" spans="1:13" hidden="1" x14ac:dyDescent="0.3">
      <c r="A1791" s="26">
        <v>20</v>
      </c>
      <c r="B1791" s="26">
        <v>11</v>
      </c>
      <c r="C1791" s="26" t="s">
        <v>120</v>
      </c>
      <c r="D1791" s="26" t="s">
        <v>102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26">
        <f t="shared" si="81"/>
        <v>55.494900000000001</v>
      </c>
      <c r="L1791" s="26">
        <f t="shared" si="82"/>
        <v>1.5215000000000001</v>
      </c>
      <c r="M1791" s="26">
        <f t="shared" si="83"/>
        <v>2.0240999999999998</v>
      </c>
    </row>
    <row r="1792" spans="1:13" hidden="1" x14ac:dyDescent="0.3">
      <c r="A1792" s="26">
        <v>20</v>
      </c>
      <c r="B1792" s="26">
        <v>11</v>
      </c>
      <c r="C1792" s="26" t="s">
        <v>121</v>
      </c>
      <c r="D1792" s="26" t="s">
        <v>101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26">
        <f t="shared" si="81"/>
        <v>70.752300000000005</v>
      </c>
      <c r="L1792" s="26">
        <f t="shared" si="82"/>
        <v>13.132099999999999</v>
      </c>
      <c r="M1792" s="26">
        <f t="shared" si="83"/>
        <v>2.3003999999999998</v>
      </c>
    </row>
    <row r="1793" spans="1:13" hidden="1" x14ac:dyDescent="0.3">
      <c r="A1793" s="26">
        <v>20</v>
      </c>
      <c r="B1793" s="26">
        <v>11</v>
      </c>
      <c r="C1793" s="26" t="s">
        <v>121</v>
      </c>
      <c r="D1793" s="26" t="s">
        <v>102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26">
        <f t="shared" si="81"/>
        <v>75.823800000000006</v>
      </c>
      <c r="L1793" s="26">
        <f t="shared" si="82"/>
        <v>13.132099999999999</v>
      </c>
      <c r="M1793" s="26">
        <f t="shared" si="83"/>
        <v>2.3003999999999998</v>
      </c>
    </row>
    <row r="1794" spans="1:13" hidden="1" x14ac:dyDescent="0.3">
      <c r="A1794" s="26">
        <v>20</v>
      </c>
      <c r="B1794" s="26">
        <v>11</v>
      </c>
      <c r="C1794" s="26" t="s">
        <v>122</v>
      </c>
      <c r="D1794" s="26" t="s">
        <v>101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26">
        <f t="shared" si="81"/>
        <v>50.423400000000001</v>
      </c>
      <c r="L1794" s="26">
        <f t="shared" si="82"/>
        <v>1.5215000000000001</v>
      </c>
      <c r="M1794" s="26">
        <f t="shared" si="83"/>
        <v>2.0240999999999998</v>
      </c>
    </row>
    <row r="1795" spans="1:13" hidden="1" x14ac:dyDescent="0.3">
      <c r="A1795" s="26">
        <v>20</v>
      </c>
      <c r="B1795" s="26">
        <v>11</v>
      </c>
      <c r="C1795" s="26" t="s">
        <v>122</v>
      </c>
      <c r="D1795" s="26" t="s">
        <v>102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26">
        <f t="shared" ref="K1795:K1858" si="84">ABS(E1795)</f>
        <v>55.494900000000001</v>
      </c>
      <c r="L1795" s="26">
        <f t="shared" ref="L1795:L1858" si="85">ABS(F1795)</f>
        <v>1.5215000000000001</v>
      </c>
      <c r="M1795" s="26">
        <f t="shared" ref="M1795:M1858" si="86">ABS(G1795)</f>
        <v>2.0240999999999998</v>
      </c>
    </row>
    <row r="1796" spans="1:13" hidden="1" x14ac:dyDescent="0.3">
      <c r="A1796" s="26">
        <v>20</v>
      </c>
      <c r="B1796" s="26">
        <v>11</v>
      </c>
      <c r="C1796" s="26" t="s">
        <v>123</v>
      </c>
      <c r="D1796" s="26" t="s">
        <v>101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26">
        <f t="shared" si="84"/>
        <v>70.752300000000005</v>
      </c>
      <c r="L1796" s="26">
        <f t="shared" si="85"/>
        <v>13.132099999999999</v>
      </c>
      <c r="M1796" s="26">
        <f t="shared" si="86"/>
        <v>2.3003999999999998</v>
      </c>
    </row>
    <row r="1797" spans="1:13" hidden="1" x14ac:dyDescent="0.3">
      <c r="A1797" s="26">
        <v>20</v>
      </c>
      <c r="B1797" s="26">
        <v>11</v>
      </c>
      <c r="C1797" s="26" t="s">
        <v>123</v>
      </c>
      <c r="D1797" s="26" t="s">
        <v>102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26">
        <f t="shared" si="84"/>
        <v>75.823800000000006</v>
      </c>
      <c r="L1797" s="26">
        <f t="shared" si="85"/>
        <v>13.132099999999999</v>
      </c>
      <c r="M1797" s="26">
        <f t="shared" si="86"/>
        <v>2.3003999999999998</v>
      </c>
    </row>
    <row r="1798" spans="1:13" hidden="1" x14ac:dyDescent="0.3">
      <c r="A1798" s="26">
        <v>20</v>
      </c>
      <c r="B1798" s="26">
        <v>11</v>
      </c>
      <c r="C1798" s="26" t="s">
        <v>124</v>
      </c>
      <c r="D1798" s="26" t="s">
        <v>101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26">
        <f t="shared" si="84"/>
        <v>14.4878</v>
      </c>
      <c r="L1798" s="26">
        <f t="shared" si="85"/>
        <v>9.6902000000000008</v>
      </c>
      <c r="M1798" s="26">
        <f t="shared" si="86"/>
        <v>2.0373000000000001</v>
      </c>
    </row>
    <row r="1799" spans="1:13" hidden="1" x14ac:dyDescent="0.3">
      <c r="A1799" s="26">
        <v>20</v>
      </c>
      <c r="B1799" s="26">
        <v>11</v>
      </c>
      <c r="C1799" s="26" t="s">
        <v>124</v>
      </c>
      <c r="D1799" s="26" t="s">
        <v>102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26">
        <f t="shared" si="84"/>
        <v>18.291499999999999</v>
      </c>
      <c r="L1799" s="26">
        <f t="shared" si="85"/>
        <v>9.6902000000000008</v>
      </c>
      <c r="M1799" s="26">
        <f t="shared" si="86"/>
        <v>2.0373000000000001</v>
      </c>
    </row>
    <row r="1800" spans="1:13" hidden="1" x14ac:dyDescent="0.3">
      <c r="A1800" s="26">
        <v>20</v>
      </c>
      <c r="B1800" s="26">
        <v>11</v>
      </c>
      <c r="C1800" s="26" t="s">
        <v>125</v>
      </c>
      <c r="D1800" s="26" t="s">
        <v>101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26">
        <f t="shared" si="84"/>
        <v>83.813699999999997</v>
      </c>
      <c r="L1800" s="26">
        <f t="shared" si="85"/>
        <v>21.462</v>
      </c>
      <c r="M1800" s="26">
        <f t="shared" si="86"/>
        <v>2.3003999999999998</v>
      </c>
    </row>
    <row r="1801" spans="1:13" hidden="1" x14ac:dyDescent="0.3">
      <c r="A1801" s="26">
        <v>20</v>
      </c>
      <c r="B1801" s="26">
        <v>11</v>
      </c>
      <c r="C1801" s="26" t="s">
        <v>125</v>
      </c>
      <c r="D1801" s="26" t="s">
        <v>102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26">
        <f t="shared" si="84"/>
        <v>88.885300000000001</v>
      </c>
      <c r="L1801" s="26">
        <f t="shared" si="85"/>
        <v>21.462</v>
      </c>
      <c r="M1801" s="26">
        <f t="shared" si="86"/>
        <v>2.3003999999999998</v>
      </c>
    </row>
    <row r="1802" spans="1:13" hidden="1" x14ac:dyDescent="0.3">
      <c r="A1802" s="26">
        <v>20</v>
      </c>
      <c r="B1802" s="26">
        <v>13</v>
      </c>
      <c r="C1802" s="26" t="s">
        <v>85</v>
      </c>
      <c r="D1802" s="26" t="s">
        <v>101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26">
        <f t="shared" si="84"/>
        <v>54.253700000000002</v>
      </c>
      <c r="L1802" s="26">
        <f t="shared" si="85"/>
        <v>0.51329999999999998</v>
      </c>
      <c r="M1802" s="26">
        <f t="shared" si="86"/>
        <v>2.2499999999999999E-2</v>
      </c>
    </row>
    <row r="1803" spans="1:13" hidden="1" x14ac:dyDescent="0.3">
      <c r="A1803" s="26">
        <v>20</v>
      </c>
      <c r="B1803" s="26">
        <v>13</v>
      </c>
      <c r="C1803" s="26" t="s">
        <v>85</v>
      </c>
      <c r="D1803" s="26" t="s">
        <v>102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26">
        <f t="shared" si="84"/>
        <v>59.2149</v>
      </c>
      <c r="L1803" s="26">
        <f t="shared" si="85"/>
        <v>0.51329999999999998</v>
      </c>
      <c r="M1803" s="26">
        <f t="shared" si="86"/>
        <v>2.2499999999999999E-2</v>
      </c>
    </row>
    <row r="1804" spans="1:13" hidden="1" x14ac:dyDescent="0.3">
      <c r="A1804" s="26">
        <v>20</v>
      </c>
      <c r="B1804" s="26">
        <v>13</v>
      </c>
      <c r="C1804" s="26" t="s">
        <v>86</v>
      </c>
      <c r="D1804" s="26" t="s">
        <v>101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26">
        <f t="shared" si="84"/>
        <v>13.7944</v>
      </c>
      <c r="L1804" s="26">
        <f t="shared" si="85"/>
        <v>0.40589999999999998</v>
      </c>
      <c r="M1804" s="26">
        <f t="shared" si="86"/>
        <v>6.3299999999999995E-2</v>
      </c>
    </row>
    <row r="1805" spans="1:13" hidden="1" x14ac:dyDescent="0.3">
      <c r="A1805" s="26">
        <v>20</v>
      </c>
      <c r="B1805" s="26">
        <v>13</v>
      </c>
      <c r="C1805" s="26" t="s">
        <v>86</v>
      </c>
      <c r="D1805" s="26" t="s">
        <v>102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26">
        <f t="shared" si="84"/>
        <v>13.7944</v>
      </c>
      <c r="L1805" s="26">
        <f t="shared" si="85"/>
        <v>0.40589999999999998</v>
      </c>
      <c r="M1805" s="26">
        <f t="shared" si="86"/>
        <v>6.3299999999999995E-2</v>
      </c>
    </row>
    <row r="1806" spans="1:13" hidden="1" x14ac:dyDescent="0.3">
      <c r="A1806" s="26">
        <v>20</v>
      </c>
      <c r="B1806" s="26">
        <v>13</v>
      </c>
      <c r="C1806" s="26" t="s">
        <v>103</v>
      </c>
      <c r="D1806" s="26" t="s">
        <v>101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26">
        <f t="shared" si="84"/>
        <v>25.179400000000001</v>
      </c>
      <c r="L1806" s="26">
        <f t="shared" si="85"/>
        <v>11.686999999999999</v>
      </c>
      <c r="M1806" s="26">
        <f t="shared" si="86"/>
        <v>1.0369999999999999</v>
      </c>
    </row>
    <row r="1807" spans="1:13" hidden="1" x14ac:dyDescent="0.3">
      <c r="A1807" s="26">
        <v>20</v>
      </c>
      <c r="B1807" s="26">
        <v>13</v>
      </c>
      <c r="C1807" s="26" t="s">
        <v>103</v>
      </c>
      <c r="D1807" s="26" t="s">
        <v>102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26">
        <f t="shared" si="84"/>
        <v>25.179400000000001</v>
      </c>
      <c r="L1807" s="26">
        <f t="shared" si="85"/>
        <v>11.686999999999999</v>
      </c>
      <c r="M1807" s="26">
        <f t="shared" si="86"/>
        <v>1.0369999999999999</v>
      </c>
    </row>
    <row r="1808" spans="1:13" hidden="1" x14ac:dyDescent="0.3">
      <c r="A1808" s="26">
        <v>20</v>
      </c>
      <c r="B1808" s="26">
        <v>13</v>
      </c>
      <c r="C1808" s="26" t="s">
        <v>104</v>
      </c>
      <c r="D1808" s="26" t="s">
        <v>101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26">
        <f t="shared" si="84"/>
        <v>2.9062000000000001</v>
      </c>
      <c r="L1808" s="26">
        <f t="shared" si="85"/>
        <v>9.5649999999999995</v>
      </c>
      <c r="M1808" s="26">
        <f t="shared" si="86"/>
        <v>0.14699999999999999</v>
      </c>
    </row>
    <row r="1809" spans="1:13" hidden="1" x14ac:dyDescent="0.3">
      <c r="A1809" s="26">
        <v>20</v>
      </c>
      <c r="B1809" s="26">
        <v>13</v>
      </c>
      <c r="C1809" s="26" t="s">
        <v>104</v>
      </c>
      <c r="D1809" s="26" t="s">
        <v>102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26">
        <f t="shared" si="84"/>
        <v>2.9062000000000001</v>
      </c>
      <c r="L1809" s="26">
        <f t="shared" si="85"/>
        <v>9.5649999999999995</v>
      </c>
      <c r="M1809" s="26">
        <f t="shared" si="86"/>
        <v>0.14699999999999999</v>
      </c>
    </row>
    <row r="1810" spans="1:13" hidden="1" x14ac:dyDescent="0.3">
      <c r="A1810" s="26">
        <v>20</v>
      </c>
      <c r="B1810" s="26">
        <v>13</v>
      </c>
      <c r="C1810" s="26" t="s">
        <v>105</v>
      </c>
      <c r="D1810" s="26" t="s">
        <v>101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26">
        <f t="shared" si="84"/>
        <v>68.048100000000005</v>
      </c>
      <c r="L1810" s="26">
        <f t="shared" si="85"/>
        <v>0.10730000000000001</v>
      </c>
      <c r="M1810" s="26">
        <f t="shared" si="86"/>
        <v>4.07E-2</v>
      </c>
    </row>
    <row r="1811" spans="1:13" hidden="1" x14ac:dyDescent="0.3">
      <c r="A1811" s="26">
        <v>20</v>
      </c>
      <c r="B1811" s="26">
        <v>13</v>
      </c>
      <c r="C1811" s="26" t="s">
        <v>105</v>
      </c>
      <c r="D1811" s="26" t="s">
        <v>102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26">
        <f t="shared" si="84"/>
        <v>73.009399999999999</v>
      </c>
      <c r="L1811" s="26">
        <f t="shared" si="85"/>
        <v>0.10730000000000001</v>
      </c>
      <c r="M1811" s="26">
        <f t="shared" si="86"/>
        <v>4.07E-2</v>
      </c>
    </row>
    <row r="1812" spans="1:13" hidden="1" x14ac:dyDescent="0.3">
      <c r="A1812" s="26">
        <v>20</v>
      </c>
      <c r="B1812" s="26">
        <v>13</v>
      </c>
      <c r="C1812" s="26" t="s">
        <v>106</v>
      </c>
      <c r="D1812" s="26" t="s">
        <v>101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26">
        <f t="shared" si="84"/>
        <v>75.955200000000005</v>
      </c>
      <c r="L1812" s="26">
        <f t="shared" si="85"/>
        <v>0.71860000000000002</v>
      </c>
      <c r="M1812" s="26">
        <f t="shared" si="86"/>
        <v>3.1600000000000003E-2</v>
      </c>
    </row>
    <row r="1813" spans="1:13" hidden="1" x14ac:dyDescent="0.3">
      <c r="A1813" s="26">
        <v>20</v>
      </c>
      <c r="B1813" s="26">
        <v>13</v>
      </c>
      <c r="C1813" s="26" t="s">
        <v>106</v>
      </c>
      <c r="D1813" s="26" t="s">
        <v>102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26">
        <f t="shared" si="84"/>
        <v>82.900899999999993</v>
      </c>
      <c r="L1813" s="26">
        <f t="shared" si="85"/>
        <v>0.71860000000000002</v>
      </c>
      <c r="M1813" s="26">
        <f t="shared" si="86"/>
        <v>3.1600000000000003E-2</v>
      </c>
    </row>
    <row r="1814" spans="1:13" hidden="1" x14ac:dyDescent="0.3">
      <c r="A1814" s="26">
        <v>20</v>
      </c>
      <c r="B1814" s="26">
        <v>13</v>
      </c>
      <c r="C1814" s="26" t="s">
        <v>107</v>
      </c>
      <c r="D1814" s="26" t="s">
        <v>101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26">
        <f t="shared" si="84"/>
        <v>87.1755</v>
      </c>
      <c r="L1814" s="26">
        <f t="shared" si="85"/>
        <v>3.3599999999999998E-2</v>
      </c>
      <c r="M1814" s="26">
        <f t="shared" si="86"/>
        <v>7.4200000000000002E-2</v>
      </c>
    </row>
    <row r="1815" spans="1:13" hidden="1" x14ac:dyDescent="0.3">
      <c r="A1815" s="26">
        <v>20</v>
      </c>
      <c r="B1815" s="26">
        <v>13</v>
      </c>
      <c r="C1815" s="26" t="s">
        <v>107</v>
      </c>
      <c r="D1815" s="26" t="s">
        <v>102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26">
        <f t="shared" si="84"/>
        <v>93.129000000000005</v>
      </c>
      <c r="L1815" s="26">
        <f t="shared" si="85"/>
        <v>3.3599999999999998E-2</v>
      </c>
      <c r="M1815" s="26">
        <f t="shared" si="86"/>
        <v>7.4200000000000002E-2</v>
      </c>
    </row>
    <row r="1816" spans="1:13" hidden="1" x14ac:dyDescent="0.3">
      <c r="A1816" s="26">
        <v>20</v>
      </c>
      <c r="B1816" s="26">
        <v>13</v>
      </c>
      <c r="C1816" s="26" t="s">
        <v>108</v>
      </c>
      <c r="D1816" s="26" t="s">
        <v>101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26">
        <f t="shared" si="84"/>
        <v>13.577199999999999</v>
      </c>
      <c r="L1816" s="26">
        <f t="shared" si="85"/>
        <v>15.899900000000001</v>
      </c>
      <c r="M1816" s="26">
        <f t="shared" si="86"/>
        <v>1.4315</v>
      </c>
    </row>
    <row r="1817" spans="1:13" hidden="1" x14ac:dyDescent="0.3">
      <c r="A1817" s="26">
        <v>20</v>
      </c>
      <c r="B1817" s="26">
        <v>13</v>
      </c>
      <c r="C1817" s="26" t="s">
        <v>108</v>
      </c>
      <c r="D1817" s="26" t="s">
        <v>102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26">
        <f t="shared" si="84"/>
        <v>18.042300000000001</v>
      </c>
      <c r="L1817" s="26">
        <f t="shared" si="85"/>
        <v>15.899900000000001</v>
      </c>
      <c r="M1817" s="26">
        <f t="shared" si="86"/>
        <v>1.4315</v>
      </c>
    </row>
    <row r="1818" spans="1:13" hidden="1" x14ac:dyDescent="0.3">
      <c r="A1818" s="26">
        <v>20</v>
      </c>
      <c r="B1818" s="26">
        <v>13</v>
      </c>
      <c r="C1818" s="26" t="s">
        <v>109</v>
      </c>
      <c r="D1818" s="26" t="s">
        <v>101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26">
        <f t="shared" si="84"/>
        <v>84.079400000000007</v>
      </c>
      <c r="L1818" s="26">
        <f t="shared" si="85"/>
        <v>16.823799999999999</v>
      </c>
      <c r="M1818" s="26">
        <f t="shared" si="86"/>
        <v>1.4721</v>
      </c>
    </row>
    <row r="1819" spans="1:13" hidden="1" x14ac:dyDescent="0.3">
      <c r="A1819" s="26">
        <v>20</v>
      </c>
      <c r="B1819" s="26">
        <v>13</v>
      </c>
      <c r="C1819" s="26" t="s">
        <v>109</v>
      </c>
      <c r="D1819" s="26" t="s">
        <v>102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26">
        <f t="shared" si="84"/>
        <v>88.544499999999999</v>
      </c>
      <c r="L1819" s="26">
        <f t="shared" si="85"/>
        <v>16.823799999999999</v>
      </c>
      <c r="M1819" s="26">
        <f t="shared" si="86"/>
        <v>1.4721</v>
      </c>
    </row>
    <row r="1820" spans="1:13" hidden="1" x14ac:dyDescent="0.3">
      <c r="A1820" s="26">
        <v>20</v>
      </c>
      <c r="B1820" s="26">
        <v>13</v>
      </c>
      <c r="C1820" s="26" t="s">
        <v>110</v>
      </c>
      <c r="D1820" s="26" t="s">
        <v>101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26">
        <f t="shared" si="84"/>
        <v>13.577199999999999</v>
      </c>
      <c r="L1820" s="26">
        <f t="shared" si="85"/>
        <v>15.899900000000001</v>
      </c>
      <c r="M1820" s="26">
        <f t="shared" si="86"/>
        <v>1.4315</v>
      </c>
    </row>
    <row r="1821" spans="1:13" hidden="1" x14ac:dyDescent="0.3">
      <c r="A1821" s="26">
        <v>20</v>
      </c>
      <c r="B1821" s="26">
        <v>13</v>
      </c>
      <c r="C1821" s="26" t="s">
        <v>110</v>
      </c>
      <c r="D1821" s="26" t="s">
        <v>102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26">
        <f t="shared" si="84"/>
        <v>18.042300000000001</v>
      </c>
      <c r="L1821" s="26">
        <f t="shared" si="85"/>
        <v>15.899900000000001</v>
      </c>
      <c r="M1821" s="26">
        <f t="shared" si="86"/>
        <v>1.4315</v>
      </c>
    </row>
    <row r="1822" spans="1:13" hidden="1" x14ac:dyDescent="0.3">
      <c r="A1822" s="26">
        <v>20</v>
      </c>
      <c r="B1822" s="26">
        <v>13</v>
      </c>
      <c r="C1822" s="26" t="s">
        <v>111</v>
      </c>
      <c r="D1822" s="26" t="s">
        <v>101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26">
        <f t="shared" si="84"/>
        <v>84.079400000000007</v>
      </c>
      <c r="L1822" s="26">
        <f t="shared" si="85"/>
        <v>16.823799999999999</v>
      </c>
      <c r="M1822" s="26">
        <f t="shared" si="86"/>
        <v>1.4721</v>
      </c>
    </row>
    <row r="1823" spans="1:13" hidden="1" x14ac:dyDescent="0.3">
      <c r="A1823" s="26">
        <v>20</v>
      </c>
      <c r="B1823" s="26">
        <v>13</v>
      </c>
      <c r="C1823" s="26" t="s">
        <v>111</v>
      </c>
      <c r="D1823" s="26" t="s">
        <v>102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26">
        <f t="shared" si="84"/>
        <v>88.544499999999999</v>
      </c>
      <c r="L1823" s="26">
        <f t="shared" si="85"/>
        <v>16.823799999999999</v>
      </c>
      <c r="M1823" s="26">
        <f t="shared" si="86"/>
        <v>1.4721</v>
      </c>
    </row>
    <row r="1824" spans="1:13" hidden="1" x14ac:dyDescent="0.3">
      <c r="A1824" s="26">
        <v>20</v>
      </c>
      <c r="B1824" s="26">
        <v>13</v>
      </c>
      <c r="C1824" s="26" t="s">
        <v>112</v>
      </c>
      <c r="D1824" s="26" t="s">
        <v>101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26">
        <f t="shared" si="84"/>
        <v>44.759700000000002</v>
      </c>
      <c r="L1824" s="26">
        <f t="shared" si="85"/>
        <v>12.929</v>
      </c>
      <c r="M1824" s="26">
        <f t="shared" si="86"/>
        <v>0.1855</v>
      </c>
    </row>
    <row r="1825" spans="1:13" hidden="1" x14ac:dyDescent="0.3">
      <c r="A1825" s="26">
        <v>20</v>
      </c>
      <c r="B1825" s="26">
        <v>13</v>
      </c>
      <c r="C1825" s="26" t="s">
        <v>112</v>
      </c>
      <c r="D1825" s="26" t="s">
        <v>102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26">
        <f t="shared" si="84"/>
        <v>49.224800000000002</v>
      </c>
      <c r="L1825" s="26">
        <f t="shared" si="85"/>
        <v>12.929</v>
      </c>
      <c r="M1825" s="26">
        <f t="shared" si="86"/>
        <v>0.1855</v>
      </c>
    </row>
    <row r="1826" spans="1:13" hidden="1" x14ac:dyDescent="0.3">
      <c r="A1826" s="26">
        <v>20</v>
      </c>
      <c r="B1826" s="26">
        <v>13</v>
      </c>
      <c r="C1826" s="26" t="s">
        <v>113</v>
      </c>
      <c r="D1826" s="26" t="s">
        <v>101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26">
        <f t="shared" si="84"/>
        <v>52.896999999999998</v>
      </c>
      <c r="L1826" s="26">
        <f t="shared" si="85"/>
        <v>13.8529</v>
      </c>
      <c r="M1826" s="26">
        <f t="shared" si="86"/>
        <v>0.2261</v>
      </c>
    </row>
    <row r="1827" spans="1:13" hidden="1" x14ac:dyDescent="0.3">
      <c r="A1827" s="26">
        <v>20</v>
      </c>
      <c r="B1827" s="26">
        <v>13</v>
      </c>
      <c r="C1827" s="26" t="s">
        <v>113</v>
      </c>
      <c r="D1827" s="26" t="s">
        <v>102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26">
        <f t="shared" si="84"/>
        <v>57.362099999999998</v>
      </c>
      <c r="L1827" s="26">
        <f t="shared" si="85"/>
        <v>13.8529</v>
      </c>
      <c r="M1827" s="26">
        <f t="shared" si="86"/>
        <v>0.2261</v>
      </c>
    </row>
    <row r="1828" spans="1:13" hidden="1" x14ac:dyDescent="0.3">
      <c r="A1828" s="26">
        <v>20</v>
      </c>
      <c r="B1828" s="26">
        <v>13</v>
      </c>
      <c r="C1828" s="26" t="s">
        <v>114</v>
      </c>
      <c r="D1828" s="26" t="s">
        <v>101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26">
        <f t="shared" si="84"/>
        <v>44.759700000000002</v>
      </c>
      <c r="L1828" s="26">
        <f t="shared" si="85"/>
        <v>12.929</v>
      </c>
      <c r="M1828" s="26">
        <f t="shared" si="86"/>
        <v>0.1855</v>
      </c>
    </row>
    <row r="1829" spans="1:13" hidden="1" x14ac:dyDescent="0.3">
      <c r="A1829" s="26">
        <v>20</v>
      </c>
      <c r="B1829" s="26">
        <v>13</v>
      </c>
      <c r="C1829" s="26" t="s">
        <v>114</v>
      </c>
      <c r="D1829" s="26" t="s">
        <v>102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26">
        <f t="shared" si="84"/>
        <v>49.224800000000002</v>
      </c>
      <c r="L1829" s="26">
        <f t="shared" si="85"/>
        <v>12.929</v>
      </c>
      <c r="M1829" s="26">
        <f t="shared" si="86"/>
        <v>0.1855</v>
      </c>
    </row>
    <row r="1830" spans="1:13" hidden="1" x14ac:dyDescent="0.3">
      <c r="A1830" s="26">
        <v>20</v>
      </c>
      <c r="B1830" s="26">
        <v>13</v>
      </c>
      <c r="C1830" s="26" t="s">
        <v>115</v>
      </c>
      <c r="D1830" s="26" t="s">
        <v>101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26">
        <f t="shared" si="84"/>
        <v>52.896999999999998</v>
      </c>
      <c r="L1830" s="26">
        <f t="shared" si="85"/>
        <v>13.8529</v>
      </c>
      <c r="M1830" s="26">
        <f t="shared" si="86"/>
        <v>0.2261</v>
      </c>
    </row>
    <row r="1831" spans="1:13" hidden="1" x14ac:dyDescent="0.3">
      <c r="A1831" s="26">
        <v>20</v>
      </c>
      <c r="B1831" s="26">
        <v>13</v>
      </c>
      <c r="C1831" s="26" t="s">
        <v>115</v>
      </c>
      <c r="D1831" s="26" t="s">
        <v>102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26">
        <f t="shared" si="84"/>
        <v>57.362099999999998</v>
      </c>
      <c r="L1831" s="26">
        <f t="shared" si="85"/>
        <v>13.8529</v>
      </c>
      <c r="M1831" s="26">
        <f t="shared" si="86"/>
        <v>0.2261</v>
      </c>
    </row>
    <row r="1832" spans="1:13" hidden="1" x14ac:dyDescent="0.3">
      <c r="A1832" s="26">
        <v>20</v>
      </c>
      <c r="B1832" s="26">
        <v>13</v>
      </c>
      <c r="C1832" s="26" t="s">
        <v>116</v>
      </c>
      <c r="D1832" s="26" t="s">
        <v>101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26">
        <f t="shared" si="84"/>
        <v>43.647799999999997</v>
      </c>
      <c r="L1832" s="26">
        <f t="shared" si="85"/>
        <v>16.151900000000001</v>
      </c>
      <c r="M1832" s="26">
        <f t="shared" si="86"/>
        <v>1.488</v>
      </c>
    </row>
    <row r="1833" spans="1:13" hidden="1" x14ac:dyDescent="0.3">
      <c r="A1833" s="26">
        <v>20</v>
      </c>
      <c r="B1833" s="26">
        <v>13</v>
      </c>
      <c r="C1833" s="26" t="s">
        <v>116</v>
      </c>
      <c r="D1833" s="26" t="s">
        <v>102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26">
        <f t="shared" si="84"/>
        <v>49.601300000000002</v>
      </c>
      <c r="L1833" s="26">
        <f t="shared" si="85"/>
        <v>16.151900000000001</v>
      </c>
      <c r="M1833" s="26">
        <f t="shared" si="86"/>
        <v>1.488</v>
      </c>
    </row>
    <row r="1834" spans="1:13" hidden="1" x14ac:dyDescent="0.3">
      <c r="A1834" s="26">
        <v>20</v>
      </c>
      <c r="B1834" s="26">
        <v>13</v>
      </c>
      <c r="C1834" s="26" t="s">
        <v>117</v>
      </c>
      <c r="D1834" s="26" t="s">
        <v>101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26">
        <f t="shared" si="84"/>
        <v>114.15</v>
      </c>
      <c r="L1834" s="26">
        <f t="shared" si="85"/>
        <v>16.5718</v>
      </c>
      <c r="M1834" s="26">
        <f t="shared" si="86"/>
        <v>1.4156</v>
      </c>
    </row>
    <row r="1835" spans="1:13" hidden="1" x14ac:dyDescent="0.3">
      <c r="A1835" s="26">
        <v>20</v>
      </c>
      <c r="B1835" s="26">
        <v>13</v>
      </c>
      <c r="C1835" s="26" t="s">
        <v>117</v>
      </c>
      <c r="D1835" s="26" t="s">
        <v>102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26">
        <f t="shared" si="84"/>
        <v>120.1035</v>
      </c>
      <c r="L1835" s="26">
        <f t="shared" si="85"/>
        <v>16.5718</v>
      </c>
      <c r="M1835" s="26">
        <f t="shared" si="86"/>
        <v>1.4156</v>
      </c>
    </row>
    <row r="1836" spans="1:13" hidden="1" x14ac:dyDescent="0.3">
      <c r="A1836" s="26">
        <v>20</v>
      </c>
      <c r="B1836" s="26">
        <v>13</v>
      </c>
      <c r="C1836" s="26" t="s">
        <v>118</v>
      </c>
      <c r="D1836" s="26" t="s">
        <v>101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26">
        <f t="shared" si="84"/>
        <v>43.647799999999997</v>
      </c>
      <c r="L1836" s="26">
        <f t="shared" si="85"/>
        <v>16.151900000000001</v>
      </c>
      <c r="M1836" s="26">
        <f t="shared" si="86"/>
        <v>1.488</v>
      </c>
    </row>
    <row r="1837" spans="1:13" hidden="1" x14ac:dyDescent="0.3">
      <c r="A1837" s="26">
        <v>20</v>
      </c>
      <c r="B1837" s="26">
        <v>13</v>
      </c>
      <c r="C1837" s="26" t="s">
        <v>118</v>
      </c>
      <c r="D1837" s="26" t="s">
        <v>102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26">
        <f t="shared" si="84"/>
        <v>49.601300000000002</v>
      </c>
      <c r="L1837" s="26">
        <f t="shared" si="85"/>
        <v>16.151900000000001</v>
      </c>
      <c r="M1837" s="26">
        <f t="shared" si="86"/>
        <v>1.488</v>
      </c>
    </row>
    <row r="1838" spans="1:13" hidden="1" x14ac:dyDescent="0.3">
      <c r="A1838" s="26">
        <v>20</v>
      </c>
      <c r="B1838" s="26">
        <v>13</v>
      </c>
      <c r="C1838" s="26" t="s">
        <v>119</v>
      </c>
      <c r="D1838" s="26" t="s">
        <v>101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26">
        <f t="shared" si="84"/>
        <v>114.15</v>
      </c>
      <c r="L1838" s="26">
        <f t="shared" si="85"/>
        <v>16.5718</v>
      </c>
      <c r="M1838" s="26">
        <f t="shared" si="86"/>
        <v>1.4156</v>
      </c>
    </row>
    <row r="1839" spans="1:13" hidden="1" x14ac:dyDescent="0.3">
      <c r="A1839" s="26">
        <v>20</v>
      </c>
      <c r="B1839" s="26">
        <v>13</v>
      </c>
      <c r="C1839" s="26" t="s">
        <v>119</v>
      </c>
      <c r="D1839" s="26" t="s">
        <v>102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26">
        <f t="shared" si="84"/>
        <v>120.1035</v>
      </c>
      <c r="L1839" s="26">
        <f t="shared" si="85"/>
        <v>16.5718</v>
      </c>
      <c r="M1839" s="26">
        <f t="shared" si="86"/>
        <v>1.4156</v>
      </c>
    </row>
    <row r="1840" spans="1:13" hidden="1" x14ac:dyDescent="0.3">
      <c r="A1840" s="26">
        <v>20</v>
      </c>
      <c r="B1840" s="26">
        <v>13</v>
      </c>
      <c r="C1840" s="26" t="s">
        <v>120</v>
      </c>
      <c r="D1840" s="26" t="s">
        <v>101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26">
        <f t="shared" si="84"/>
        <v>74.830200000000005</v>
      </c>
      <c r="L1840" s="26">
        <f t="shared" si="85"/>
        <v>13.180999999999999</v>
      </c>
      <c r="M1840" s="26">
        <f t="shared" si="86"/>
        <v>0.24199999999999999</v>
      </c>
    </row>
    <row r="1841" spans="1:13" hidden="1" x14ac:dyDescent="0.3">
      <c r="A1841" s="26">
        <v>20</v>
      </c>
      <c r="B1841" s="26">
        <v>13</v>
      </c>
      <c r="C1841" s="26" t="s">
        <v>120</v>
      </c>
      <c r="D1841" s="26" t="s">
        <v>102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26">
        <f t="shared" si="84"/>
        <v>80.783699999999996</v>
      </c>
      <c r="L1841" s="26">
        <f t="shared" si="85"/>
        <v>13.180999999999999</v>
      </c>
      <c r="M1841" s="26">
        <f t="shared" si="86"/>
        <v>0.24199999999999999</v>
      </c>
    </row>
    <row r="1842" spans="1:13" hidden="1" x14ac:dyDescent="0.3">
      <c r="A1842" s="26">
        <v>20</v>
      </c>
      <c r="B1842" s="26">
        <v>13</v>
      </c>
      <c r="C1842" s="26" t="s">
        <v>121</v>
      </c>
      <c r="D1842" s="26" t="s">
        <v>101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26">
        <f t="shared" si="84"/>
        <v>82.967500000000001</v>
      </c>
      <c r="L1842" s="26">
        <f t="shared" si="85"/>
        <v>13.600899999999999</v>
      </c>
      <c r="M1842" s="26">
        <f t="shared" si="86"/>
        <v>0.16950000000000001</v>
      </c>
    </row>
    <row r="1843" spans="1:13" hidden="1" x14ac:dyDescent="0.3">
      <c r="A1843" s="26">
        <v>20</v>
      </c>
      <c r="B1843" s="26">
        <v>13</v>
      </c>
      <c r="C1843" s="26" t="s">
        <v>121</v>
      </c>
      <c r="D1843" s="26" t="s">
        <v>102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26">
        <f t="shared" si="84"/>
        <v>88.921000000000006</v>
      </c>
      <c r="L1843" s="26">
        <f t="shared" si="85"/>
        <v>13.600899999999999</v>
      </c>
      <c r="M1843" s="26">
        <f t="shared" si="86"/>
        <v>0.16950000000000001</v>
      </c>
    </row>
    <row r="1844" spans="1:13" hidden="1" x14ac:dyDescent="0.3">
      <c r="A1844" s="26">
        <v>20</v>
      </c>
      <c r="B1844" s="26">
        <v>13</v>
      </c>
      <c r="C1844" s="26" t="s">
        <v>122</v>
      </c>
      <c r="D1844" s="26" t="s">
        <v>101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26">
        <f t="shared" si="84"/>
        <v>74.830200000000005</v>
      </c>
      <c r="L1844" s="26">
        <f t="shared" si="85"/>
        <v>13.180999999999999</v>
      </c>
      <c r="M1844" s="26">
        <f t="shared" si="86"/>
        <v>0.24199999999999999</v>
      </c>
    </row>
    <row r="1845" spans="1:13" hidden="1" x14ac:dyDescent="0.3">
      <c r="A1845" s="26">
        <v>20</v>
      </c>
      <c r="B1845" s="26">
        <v>13</v>
      </c>
      <c r="C1845" s="26" t="s">
        <v>122</v>
      </c>
      <c r="D1845" s="26" t="s">
        <v>102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26">
        <f t="shared" si="84"/>
        <v>80.783699999999996</v>
      </c>
      <c r="L1845" s="26">
        <f t="shared" si="85"/>
        <v>13.180999999999999</v>
      </c>
      <c r="M1845" s="26">
        <f t="shared" si="86"/>
        <v>0.24199999999999999</v>
      </c>
    </row>
    <row r="1846" spans="1:13" hidden="1" x14ac:dyDescent="0.3">
      <c r="A1846" s="26">
        <v>20</v>
      </c>
      <c r="B1846" s="26">
        <v>13</v>
      </c>
      <c r="C1846" s="26" t="s">
        <v>123</v>
      </c>
      <c r="D1846" s="26" t="s">
        <v>101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26">
        <f t="shared" si="84"/>
        <v>82.967500000000001</v>
      </c>
      <c r="L1846" s="26">
        <f t="shared" si="85"/>
        <v>13.600899999999999</v>
      </c>
      <c r="M1846" s="26">
        <f t="shared" si="86"/>
        <v>0.16950000000000001</v>
      </c>
    </row>
    <row r="1847" spans="1:13" hidden="1" x14ac:dyDescent="0.3">
      <c r="A1847" s="26">
        <v>20</v>
      </c>
      <c r="B1847" s="26">
        <v>13</v>
      </c>
      <c r="C1847" s="26" t="s">
        <v>123</v>
      </c>
      <c r="D1847" s="26" t="s">
        <v>102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26">
        <f t="shared" si="84"/>
        <v>88.921000000000006</v>
      </c>
      <c r="L1847" s="26">
        <f t="shared" si="85"/>
        <v>13.600899999999999</v>
      </c>
      <c r="M1847" s="26">
        <f t="shared" si="86"/>
        <v>0.16950000000000001</v>
      </c>
    </row>
    <row r="1848" spans="1:13" hidden="1" x14ac:dyDescent="0.3">
      <c r="A1848" s="26">
        <v>20</v>
      </c>
      <c r="B1848" s="26">
        <v>13</v>
      </c>
      <c r="C1848" s="26" t="s">
        <v>124</v>
      </c>
      <c r="D1848" s="26" t="s">
        <v>101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26">
        <f t="shared" si="84"/>
        <v>13.577199999999999</v>
      </c>
      <c r="L1848" s="26">
        <f t="shared" si="85"/>
        <v>16.151900000000001</v>
      </c>
      <c r="M1848" s="26">
        <f t="shared" si="86"/>
        <v>1.488</v>
      </c>
    </row>
    <row r="1849" spans="1:13" hidden="1" x14ac:dyDescent="0.3">
      <c r="A1849" s="26">
        <v>20</v>
      </c>
      <c r="B1849" s="26">
        <v>13</v>
      </c>
      <c r="C1849" s="26" t="s">
        <v>124</v>
      </c>
      <c r="D1849" s="26" t="s">
        <v>102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26">
        <f t="shared" si="84"/>
        <v>18.042300000000001</v>
      </c>
      <c r="L1849" s="26">
        <f t="shared" si="85"/>
        <v>16.151900000000001</v>
      </c>
      <c r="M1849" s="26">
        <f t="shared" si="86"/>
        <v>1.488</v>
      </c>
    </row>
    <row r="1850" spans="1:13" hidden="1" x14ac:dyDescent="0.3">
      <c r="A1850" s="26">
        <v>20</v>
      </c>
      <c r="B1850" s="26">
        <v>13</v>
      </c>
      <c r="C1850" s="26" t="s">
        <v>125</v>
      </c>
      <c r="D1850" s="26" t="s">
        <v>101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26">
        <f t="shared" si="84"/>
        <v>114.15</v>
      </c>
      <c r="L1850" s="26">
        <f t="shared" si="85"/>
        <v>16.823799999999999</v>
      </c>
      <c r="M1850" s="26">
        <f t="shared" si="86"/>
        <v>1.4721</v>
      </c>
    </row>
    <row r="1851" spans="1:13" hidden="1" x14ac:dyDescent="0.3">
      <c r="A1851" s="26">
        <v>20</v>
      </c>
      <c r="B1851" s="26">
        <v>13</v>
      </c>
      <c r="C1851" s="26" t="s">
        <v>125</v>
      </c>
      <c r="D1851" s="26" t="s">
        <v>102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26">
        <f t="shared" si="84"/>
        <v>120.1035</v>
      </c>
      <c r="L1851" s="26">
        <f t="shared" si="85"/>
        <v>16.823799999999999</v>
      </c>
      <c r="M1851" s="26">
        <f t="shared" si="86"/>
        <v>1.4721</v>
      </c>
    </row>
    <row r="1852" spans="1:13" hidden="1" x14ac:dyDescent="0.3">
      <c r="A1852" s="26">
        <v>20</v>
      </c>
      <c r="B1852" s="26">
        <v>14</v>
      </c>
      <c r="C1852" s="26" t="s">
        <v>85</v>
      </c>
      <c r="D1852" s="26" t="s">
        <v>101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26">
        <f t="shared" si="84"/>
        <v>8.7067999999999994</v>
      </c>
      <c r="L1852" s="26">
        <f t="shared" si="85"/>
        <v>1.6434</v>
      </c>
      <c r="M1852" s="26">
        <f t="shared" si="86"/>
        <v>6.6500000000000004E-2</v>
      </c>
    </row>
    <row r="1853" spans="1:13" hidden="1" x14ac:dyDescent="0.3">
      <c r="A1853" s="26">
        <v>20</v>
      </c>
      <c r="B1853" s="26">
        <v>14</v>
      </c>
      <c r="C1853" s="26" t="s">
        <v>85</v>
      </c>
      <c r="D1853" s="26" t="s">
        <v>102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26">
        <f t="shared" si="84"/>
        <v>9.6256000000000004</v>
      </c>
      <c r="L1853" s="26">
        <f t="shared" si="85"/>
        <v>1.6434</v>
      </c>
      <c r="M1853" s="26">
        <f t="shared" si="86"/>
        <v>6.6500000000000004E-2</v>
      </c>
    </row>
    <row r="1854" spans="1:13" hidden="1" x14ac:dyDescent="0.3">
      <c r="A1854" s="26">
        <v>20</v>
      </c>
      <c r="B1854" s="26">
        <v>14</v>
      </c>
      <c r="C1854" s="26" t="s">
        <v>86</v>
      </c>
      <c r="D1854" s="26" t="s">
        <v>101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26">
        <f t="shared" si="84"/>
        <v>2.3079000000000001</v>
      </c>
      <c r="L1854" s="26">
        <f t="shared" si="85"/>
        <v>0.01</v>
      </c>
      <c r="M1854" s="26">
        <f t="shared" si="86"/>
        <v>2.24E-2</v>
      </c>
    </row>
    <row r="1855" spans="1:13" hidden="1" x14ac:dyDescent="0.3">
      <c r="A1855" s="26">
        <v>20</v>
      </c>
      <c r="B1855" s="26">
        <v>14</v>
      </c>
      <c r="C1855" s="26" t="s">
        <v>86</v>
      </c>
      <c r="D1855" s="26" t="s">
        <v>102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26">
        <f t="shared" si="84"/>
        <v>2.3079000000000001</v>
      </c>
      <c r="L1855" s="26">
        <f t="shared" si="85"/>
        <v>0.01</v>
      </c>
      <c r="M1855" s="26">
        <f t="shared" si="86"/>
        <v>2.24E-2</v>
      </c>
    </row>
    <row r="1856" spans="1:13" hidden="1" x14ac:dyDescent="0.3">
      <c r="A1856" s="26">
        <v>20</v>
      </c>
      <c r="B1856" s="26">
        <v>14</v>
      </c>
      <c r="C1856" s="26" t="s">
        <v>103</v>
      </c>
      <c r="D1856" s="26" t="s">
        <v>101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26">
        <f t="shared" si="84"/>
        <v>9.7448999999999995</v>
      </c>
      <c r="L1856" s="26">
        <f t="shared" si="85"/>
        <v>3.355</v>
      </c>
      <c r="M1856" s="26">
        <f t="shared" si="86"/>
        <v>0.31009999999999999</v>
      </c>
    </row>
    <row r="1857" spans="1:13" hidden="1" x14ac:dyDescent="0.3">
      <c r="A1857" s="26">
        <v>20</v>
      </c>
      <c r="B1857" s="26">
        <v>14</v>
      </c>
      <c r="C1857" s="26" t="s">
        <v>103</v>
      </c>
      <c r="D1857" s="26" t="s">
        <v>102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26">
        <f t="shared" si="84"/>
        <v>9.7448999999999995</v>
      </c>
      <c r="L1857" s="26">
        <f t="shared" si="85"/>
        <v>3.355</v>
      </c>
      <c r="M1857" s="26">
        <f t="shared" si="86"/>
        <v>0.31009999999999999</v>
      </c>
    </row>
    <row r="1858" spans="1:13" hidden="1" x14ac:dyDescent="0.3">
      <c r="A1858" s="26">
        <v>20</v>
      </c>
      <c r="B1858" s="26">
        <v>14</v>
      </c>
      <c r="C1858" s="26" t="s">
        <v>104</v>
      </c>
      <c r="D1858" s="26" t="s">
        <v>101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26">
        <f t="shared" si="84"/>
        <v>3.0924</v>
      </c>
      <c r="L1858" s="26">
        <f t="shared" si="85"/>
        <v>9.7827000000000002</v>
      </c>
      <c r="M1858" s="26">
        <f t="shared" si="86"/>
        <v>8.72E-2</v>
      </c>
    </row>
    <row r="1859" spans="1:13" hidden="1" x14ac:dyDescent="0.3">
      <c r="A1859" s="26">
        <v>20</v>
      </c>
      <c r="B1859" s="26">
        <v>14</v>
      </c>
      <c r="C1859" s="26" t="s">
        <v>104</v>
      </c>
      <c r="D1859" s="26" t="s">
        <v>102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26">
        <f t="shared" ref="K1859:K1922" si="87">ABS(E1859)</f>
        <v>3.0924</v>
      </c>
      <c r="L1859" s="26">
        <f t="shared" ref="L1859:L1922" si="88">ABS(F1859)</f>
        <v>9.7827000000000002</v>
      </c>
      <c r="M1859" s="26">
        <f t="shared" ref="M1859:M1922" si="89">ABS(G1859)</f>
        <v>8.72E-2</v>
      </c>
    </row>
    <row r="1860" spans="1:13" hidden="1" x14ac:dyDescent="0.3">
      <c r="A1860" s="26">
        <v>20</v>
      </c>
      <c r="B1860" s="26">
        <v>14</v>
      </c>
      <c r="C1860" s="26" t="s">
        <v>105</v>
      </c>
      <c r="D1860" s="26" t="s">
        <v>101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26">
        <f t="shared" si="87"/>
        <v>11.014699999999999</v>
      </c>
      <c r="L1860" s="26">
        <f t="shared" si="88"/>
        <v>1.6334</v>
      </c>
      <c r="M1860" s="26">
        <f t="shared" si="89"/>
        <v>8.8900000000000007E-2</v>
      </c>
    </row>
    <row r="1861" spans="1:13" hidden="1" x14ac:dyDescent="0.3">
      <c r="A1861" s="26">
        <v>20</v>
      </c>
      <c r="B1861" s="26">
        <v>14</v>
      </c>
      <c r="C1861" s="26" t="s">
        <v>105</v>
      </c>
      <c r="D1861" s="26" t="s">
        <v>102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26">
        <f t="shared" si="87"/>
        <v>11.933400000000001</v>
      </c>
      <c r="L1861" s="26">
        <f t="shared" si="88"/>
        <v>1.6334</v>
      </c>
      <c r="M1861" s="26">
        <f t="shared" si="89"/>
        <v>8.8900000000000007E-2</v>
      </c>
    </row>
    <row r="1862" spans="1:13" hidden="1" x14ac:dyDescent="0.3">
      <c r="A1862" s="26">
        <v>20</v>
      </c>
      <c r="B1862" s="26">
        <v>14</v>
      </c>
      <c r="C1862" s="26" t="s">
        <v>106</v>
      </c>
      <c r="D1862" s="26" t="s">
        <v>101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26">
        <f t="shared" si="87"/>
        <v>12.189500000000001</v>
      </c>
      <c r="L1862" s="26">
        <f t="shared" si="88"/>
        <v>2.3007</v>
      </c>
      <c r="M1862" s="26">
        <f t="shared" si="89"/>
        <v>9.3100000000000002E-2</v>
      </c>
    </row>
    <row r="1863" spans="1:13" hidden="1" x14ac:dyDescent="0.3">
      <c r="A1863" s="26">
        <v>20</v>
      </c>
      <c r="B1863" s="26">
        <v>14</v>
      </c>
      <c r="C1863" s="26" t="s">
        <v>106</v>
      </c>
      <c r="D1863" s="26" t="s">
        <v>102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26">
        <f t="shared" si="87"/>
        <v>13.4758</v>
      </c>
      <c r="L1863" s="26">
        <f t="shared" si="88"/>
        <v>2.3007</v>
      </c>
      <c r="M1863" s="26">
        <f t="shared" si="89"/>
        <v>9.3100000000000002E-2</v>
      </c>
    </row>
    <row r="1864" spans="1:13" hidden="1" x14ac:dyDescent="0.3">
      <c r="A1864" s="26">
        <v>20</v>
      </c>
      <c r="B1864" s="26">
        <v>14</v>
      </c>
      <c r="C1864" s="26" t="s">
        <v>107</v>
      </c>
      <c r="D1864" s="26" t="s">
        <v>101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26">
        <f t="shared" si="87"/>
        <v>14.140700000000001</v>
      </c>
      <c r="L1864" s="26">
        <f t="shared" si="88"/>
        <v>1.956</v>
      </c>
      <c r="M1864" s="26">
        <f t="shared" si="89"/>
        <v>0.1157</v>
      </c>
    </row>
    <row r="1865" spans="1:13" hidden="1" x14ac:dyDescent="0.3">
      <c r="A1865" s="26">
        <v>20</v>
      </c>
      <c r="B1865" s="26">
        <v>14</v>
      </c>
      <c r="C1865" s="26" t="s">
        <v>107</v>
      </c>
      <c r="D1865" s="26" t="s">
        <v>102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26">
        <f t="shared" si="87"/>
        <v>15.2432</v>
      </c>
      <c r="L1865" s="26">
        <f t="shared" si="88"/>
        <v>1.956</v>
      </c>
      <c r="M1865" s="26">
        <f t="shared" si="89"/>
        <v>0.1157</v>
      </c>
    </row>
    <row r="1866" spans="1:13" hidden="1" x14ac:dyDescent="0.3">
      <c r="A1866" s="26">
        <v>20</v>
      </c>
      <c r="B1866" s="26">
        <v>14</v>
      </c>
      <c r="C1866" s="26" t="s">
        <v>108</v>
      </c>
      <c r="D1866" s="26" t="s">
        <v>101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26">
        <f t="shared" si="87"/>
        <v>5.8068</v>
      </c>
      <c r="L1866" s="26">
        <f t="shared" si="88"/>
        <v>3.2179000000000002</v>
      </c>
      <c r="M1866" s="26">
        <f t="shared" si="89"/>
        <v>0.49399999999999999</v>
      </c>
    </row>
    <row r="1867" spans="1:13" hidden="1" x14ac:dyDescent="0.3">
      <c r="A1867" s="26">
        <v>20</v>
      </c>
      <c r="B1867" s="26">
        <v>14</v>
      </c>
      <c r="C1867" s="26" t="s">
        <v>108</v>
      </c>
      <c r="D1867" s="26" t="s">
        <v>102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26">
        <f t="shared" si="87"/>
        <v>4.9798999999999998</v>
      </c>
      <c r="L1867" s="26">
        <f t="shared" si="88"/>
        <v>3.2179000000000002</v>
      </c>
      <c r="M1867" s="26">
        <f t="shared" si="89"/>
        <v>0.49399999999999999</v>
      </c>
    </row>
    <row r="1868" spans="1:13" hidden="1" x14ac:dyDescent="0.3">
      <c r="A1868" s="26">
        <v>20</v>
      </c>
      <c r="B1868" s="26">
        <v>14</v>
      </c>
      <c r="C1868" s="26" t="s">
        <v>109</v>
      </c>
      <c r="D1868" s="26" t="s">
        <v>101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26">
        <f t="shared" si="87"/>
        <v>21.478999999999999</v>
      </c>
      <c r="L1868" s="26">
        <f t="shared" si="88"/>
        <v>6.1760000000000002</v>
      </c>
      <c r="M1868" s="26">
        <f t="shared" si="89"/>
        <v>0.37430000000000002</v>
      </c>
    </row>
    <row r="1869" spans="1:13" hidden="1" x14ac:dyDescent="0.3">
      <c r="A1869" s="26">
        <v>20</v>
      </c>
      <c r="B1869" s="26">
        <v>14</v>
      </c>
      <c r="C1869" s="26" t="s">
        <v>109</v>
      </c>
      <c r="D1869" s="26" t="s">
        <v>102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26">
        <f t="shared" si="87"/>
        <v>22.305900000000001</v>
      </c>
      <c r="L1869" s="26">
        <f t="shared" si="88"/>
        <v>6.1760000000000002</v>
      </c>
      <c r="M1869" s="26">
        <f t="shared" si="89"/>
        <v>0.37430000000000002</v>
      </c>
    </row>
    <row r="1870" spans="1:13" hidden="1" x14ac:dyDescent="0.3">
      <c r="A1870" s="26">
        <v>20</v>
      </c>
      <c r="B1870" s="26">
        <v>14</v>
      </c>
      <c r="C1870" s="26" t="s">
        <v>110</v>
      </c>
      <c r="D1870" s="26" t="s">
        <v>101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26">
        <f t="shared" si="87"/>
        <v>5.8068</v>
      </c>
      <c r="L1870" s="26">
        <f t="shared" si="88"/>
        <v>3.2179000000000002</v>
      </c>
      <c r="M1870" s="26">
        <f t="shared" si="89"/>
        <v>0.49399999999999999</v>
      </c>
    </row>
    <row r="1871" spans="1:13" hidden="1" x14ac:dyDescent="0.3">
      <c r="A1871" s="26">
        <v>20</v>
      </c>
      <c r="B1871" s="26">
        <v>14</v>
      </c>
      <c r="C1871" s="26" t="s">
        <v>110</v>
      </c>
      <c r="D1871" s="26" t="s">
        <v>102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26">
        <f t="shared" si="87"/>
        <v>4.9798999999999998</v>
      </c>
      <c r="L1871" s="26">
        <f t="shared" si="88"/>
        <v>3.2179000000000002</v>
      </c>
      <c r="M1871" s="26">
        <f t="shared" si="89"/>
        <v>0.49399999999999999</v>
      </c>
    </row>
    <row r="1872" spans="1:13" hidden="1" x14ac:dyDescent="0.3">
      <c r="A1872" s="26">
        <v>20</v>
      </c>
      <c r="B1872" s="26">
        <v>14</v>
      </c>
      <c r="C1872" s="26" t="s">
        <v>111</v>
      </c>
      <c r="D1872" s="26" t="s">
        <v>101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26">
        <f t="shared" si="87"/>
        <v>21.478999999999999</v>
      </c>
      <c r="L1872" s="26">
        <f t="shared" si="88"/>
        <v>6.1760000000000002</v>
      </c>
      <c r="M1872" s="26">
        <f t="shared" si="89"/>
        <v>0.37430000000000002</v>
      </c>
    </row>
    <row r="1873" spans="1:13" hidden="1" x14ac:dyDescent="0.3">
      <c r="A1873" s="26">
        <v>20</v>
      </c>
      <c r="B1873" s="26">
        <v>14</v>
      </c>
      <c r="C1873" s="26" t="s">
        <v>111</v>
      </c>
      <c r="D1873" s="26" t="s">
        <v>102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26">
        <f t="shared" si="87"/>
        <v>22.305900000000001</v>
      </c>
      <c r="L1873" s="26">
        <f t="shared" si="88"/>
        <v>6.1760000000000002</v>
      </c>
      <c r="M1873" s="26">
        <f t="shared" si="89"/>
        <v>0.37430000000000002</v>
      </c>
    </row>
    <row r="1874" spans="1:13" hidden="1" x14ac:dyDescent="0.3">
      <c r="A1874" s="26">
        <v>20</v>
      </c>
      <c r="B1874" s="26">
        <v>14</v>
      </c>
      <c r="C1874" s="26" t="s">
        <v>112</v>
      </c>
      <c r="D1874" s="26" t="s">
        <v>101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26">
        <f t="shared" si="87"/>
        <v>3.5066999999999999</v>
      </c>
      <c r="L1874" s="26">
        <f t="shared" si="88"/>
        <v>12.216799999999999</v>
      </c>
      <c r="M1874" s="26">
        <f t="shared" si="89"/>
        <v>0.18190000000000001</v>
      </c>
    </row>
    <row r="1875" spans="1:13" hidden="1" x14ac:dyDescent="0.3">
      <c r="A1875" s="26">
        <v>20</v>
      </c>
      <c r="B1875" s="26">
        <v>14</v>
      </c>
      <c r="C1875" s="26" t="s">
        <v>112</v>
      </c>
      <c r="D1875" s="26" t="s">
        <v>102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26">
        <f t="shared" si="87"/>
        <v>4.3335999999999997</v>
      </c>
      <c r="L1875" s="26">
        <f t="shared" si="88"/>
        <v>12.216799999999999</v>
      </c>
      <c r="M1875" s="26">
        <f t="shared" si="89"/>
        <v>0.18190000000000001</v>
      </c>
    </row>
    <row r="1876" spans="1:13" hidden="1" x14ac:dyDescent="0.3">
      <c r="A1876" s="26">
        <v>20</v>
      </c>
      <c r="B1876" s="26">
        <v>14</v>
      </c>
      <c r="C1876" s="26" t="s">
        <v>113</v>
      </c>
      <c r="D1876" s="26" t="s">
        <v>101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26">
        <f t="shared" si="87"/>
        <v>12.1656</v>
      </c>
      <c r="L1876" s="26">
        <f t="shared" si="88"/>
        <v>15.174899999999999</v>
      </c>
      <c r="M1876" s="26">
        <f t="shared" si="89"/>
        <v>6.2199999999999998E-2</v>
      </c>
    </row>
    <row r="1877" spans="1:13" hidden="1" x14ac:dyDescent="0.3">
      <c r="A1877" s="26">
        <v>20</v>
      </c>
      <c r="B1877" s="26">
        <v>14</v>
      </c>
      <c r="C1877" s="26" t="s">
        <v>113</v>
      </c>
      <c r="D1877" s="26" t="s">
        <v>102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26">
        <f t="shared" si="87"/>
        <v>12.9924</v>
      </c>
      <c r="L1877" s="26">
        <f t="shared" si="88"/>
        <v>15.174899999999999</v>
      </c>
      <c r="M1877" s="26">
        <f t="shared" si="89"/>
        <v>6.2199999999999998E-2</v>
      </c>
    </row>
    <row r="1878" spans="1:13" hidden="1" x14ac:dyDescent="0.3">
      <c r="A1878" s="26">
        <v>20</v>
      </c>
      <c r="B1878" s="26">
        <v>14</v>
      </c>
      <c r="C1878" s="26" t="s">
        <v>114</v>
      </c>
      <c r="D1878" s="26" t="s">
        <v>101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26">
        <f t="shared" si="87"/>
        <v>3.5066999999999999</v>
      </c>
      <c r="L1878" s="26">
        <f t="shared" si="88"/>
        <v>12.216799999999999</v>
      </c>
      <c r="M1878" s="26">
        <f t="shared" si="89"/>
        <v>0.18190000000000001</v>
      </c>
    </row>
    <row r="1879" spans="1:13" hidden="1" x14ac:dyDescent="0.3">
      <c r="A1879" s="26">
        <v>20</v>
      </c>
      <c r="B1879" s="26">
        <v>14</v>
      </c>
      <c r="C1879" s="26" t="s">
        <v>114</v>
      </c>
      <c r="D1879" s="26" t="s">
        <v>102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26">
        <f t="shared" si="87"/>
        <v>4.3335999999999997</v>
      </c>
      <c r="L1879" s="26">
        <f t="shared" si="88"/>
        <v>12.216799999999999</v>
      </c>
      <c r="M1879" s="26">
        <f t="shared" si="89"/>
        <v>0.18190000000000001</v>
      </c>
    </row>
    <row r="1880" spans="1:13" hidden="1" x14ac:dyDescent="0.3">
      <c r="A1880" s="26">
        <v>20</v>
      </c>
      <c r="B1880" s="26">
        <v>14</v>
      </c>
      <c r="C1880" s="26" t="s">
        <v>115</v>
      </c>
      <c r="D1880" s="26" t="s">
        <v>101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26">
        <f t="shared" si="87"/>
        <v>12.1656</v>
      </c>
      <c r="L1880" s="26">
        <f t="shared" si="88"/>
        <v>15.174899999999999</v>
      </c>
      <c r="M1880" s="26">
        <f t="shared" si="89"/>
        <v>6.2199999999999998E-2</v>
      </c>
    </row>
    <row r="1881" spans="1:13" hidden="1" x14ac:dyDescent="0.3">
      <c r="A1881" s="26">
        <v>20</v>
      </c>
      <c r="B1881" s="26">
        <v>14</v>
      </c>
      <c r="C1881" s="26" t="s">
        <v>115</v>
      </c>
      <c r="D1881" s="26" t="s">
        <v>102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26">
        <f t="shared" si="87"/>
        <v>12.9924</v>
      </c>
      <c r="L1881" s="26">
        <f t="shared" si="88"/>
        <v>15.174899999999999</v>
      </c>
      <c r="M1881" s="26">
        <f t="shared" si="89"/>
        <v>6.2199999999999998E-2</v>
      </c>
    </row>
    <row r="1882" spans="1:13" hidden="1" x14ac:dyDescent="0.3">
      <c r="A1882" s="26">
        <v>20</v>
      </c>
      <c r="B1882" s="26">
        <v>14</v>
      </c>
      <c r="C1882" s="26" t="s">
        <v>116</v>
      </c>
      <c r="D1882" s="26" t="s">
        <v>101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26">
        <f t="shared" si="87"/>
        <v>0.88690000000000002</v>
      </c>
      <c r="L1882" s="26">
        <f t="shared" si="88"/>
        <v>2.7349000000000001</v>
      </c>
      <c r="M1882" s="26">
        <f t="shared" si="89"/>
        <v>0.53639999999999999</v>
      </c>
    </row>
    <row r="1883" spans="1:13" hidden="1" x14ac:dyDescent="0.3">
      <c r="A1883" s="26">
        <v>20</v>
      </c>
      <c r="B1883" s="26">
        <v>14</v>
      </c>
      <c r="C1883" s="26" t="s">
        <v>116</v>
      </c>
      <c r="D1883" s="26" t="s">
        <v>102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26">
        <f t="shared" si="87"/>
        <v>0.21560000000000001</v>
      </c>
      <c r="L1883" s="26">
        <f t="shared" si="88"/>
        <v>2.7349000000000001</v>
      </c>
      <c r="M1883" s="26">
        <f t="shared" si="89"/>
        <v>0.53639999999999999</v>
      </c>
    </row>
    <row r="1884" spans="1:13" hidden="1" x14ac:dyDescent="0.3">
      <c r="A1884" s="26">
        <v>20</v>
      </c>
      <c r="B1884" s="26">
        <v>14</v>
      </c>
      <c r="C1884" s="26" t="s">
        <v>117</v>
      </c>
      <c r="D1884" s="26" t="s">
        <v>101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26">
        <f t="shared" si="87"/>
        <v>26.398900000000001</v>
      </c>
      <c r="L1884" s="26">
        <f t="shared" si="88"/>
        <v>6.6589999999999998</v>
      </c>
      <c r="M1884" s="26">
        <f t="shared" si="89"/>
        <v>0.33189999999999997</v>
      </c>
    </row>
    <row r="1885" spans="1:13" hidden="1" x14ac:dyDescent="0.3">
      <c r="A1885" s="26">
        <v>20</v>
      </c>
      <c r="B1885" s="26">
        <v>14</v>
      </c>
      <c r="C1885" s="26" t="s">
        <v>117</v>
      </c>
      <c r="D1885" s="26" t="s">
        <v>102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26">
        <f t="shared" si="87"/>
        <v>27.5014</v>
      </c>
      <c r="L1885" s="26">
        <f t="shared" si="88"/>
        <v>6.6589999999999998</v>
      </c>
      <c r="M1885" s="26">
        <f t="shared" si="89"/>
        <v>0.33189999999999997</v>
      </c>
    </row>
    <row r="1886" spans="1:13" hidden="1" x14ac:dyDescent="0.3">
      <c r="A1886" s="26">
        <v>20</v>
      </c>
      <c r="B1886" s="26">
        <v>14</v>
      </c>
      <c r="C1886" s="26" t="s">
        <v>118</v>
      </c>
      <c r="D1886" s="26" t="s">
        <v>101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26">
        <f t="shared" si="87"/>
        <v>0.88690000000000002</v>
      </c>
      <c r="L1886" s="26">
        <f t="shared" si="88"/>
        <v>2.7349000000000001</v>
      </c>
      <c r="M1886" s="26">
        <f t="shared" si="89"/>
        <v>0.53639999999999999</v>
      </c>
    </row>
    <row r="1887" spans="1:13" hidden="1" x14ac:dyDescent="0.3">
      <c r="A1887" s="26">
        <v>20</v>
      </c>
      <c r="B1887" s="26">
        <v>14</v>
      </c>
      <c r="C1887" s="26" t="s">
        <v>118</v>
      </c>
      <c r="D1887" s="26" t="s">
        <v>102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26">
        <f t="shared" si="87"/>
        <v>0.21560000000000001</v>
      </c>
      <c r="L1887" s="26">
        <f t="shared" si="88"/>
        <v>2.7349000000000001</v>
      </c>
      <c r="M1887" s="26">
        <f t="shared" si="89"/>
        <v>0.53639999999999999</v>
      </c>
    </row>
    <row r="1888" spans="1:13" hidden="1" x14ac:dyDescent="0.3">
      <c r="A1888" s="26">
        <v>20</v>
      </c>
      <c r="B1888" s="26">
        <v>14</v>
      </c>
      <c r="C1888" s="26" t="s">
        <v>119</v>
      </c>
      <c r="D1888" s="26" t="s">
        <v>101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26">
        <f t="shared" si="87"/>
        <v>26.398900000000001</v>
      </c>
      <c r="L1888" s="26">
        <f t="shared" si="88"/>
        <v>6.6589999999999998</v>
      </c>
      <c r="M1888" s="26">
        <f t="shared" si="89"/>
        <v>0.33189999999999997</v>
      </c>
    </row>
    <row r="1889" spans="1:13" hidden="1" x14ac:dyDescent="0.3">
      <c r="A1889" s="26">
        <v>20</v>
      </c>
      <c r="B1889" s="26">
        <v>14</v>
      </c>
      <c r="C1889" s="26" t="s">
        <v>119</v>
      </c>
      <c r="D1889" s="26" t="s">
        <v>102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26">
        <f t="shared" si="87"/>
        <v>27.5014</v>
      </c>
      <c r="L1889" s="26">
        <f t="shared" si="88"/>
        <v>6.6589999999999998</v>
      </c>
      <c r="M1889" s="26">
        <f t="shared" si="89"/>
        <v>0.33189999999999997</v>
      </c>
    </row>
    <row r="1890" spans="1:13" hidden="1" x14ac:dyDescent="0.3">
      <c r="A1890" s="26">
        <v>20</v>
      </c>
      <c r="B1890" s="26">
        <v>14</v>
      </c>
      <c r="C1890" s="26" t="s">
        <v>120</v>
      </c>
      <c r="D1890" s="26" t="s">
        <v>101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26">
        <f t="shared" si="87"/>
        <v>8.4266000000000005</v>
      </c>
      <c r="L1890" s="26">
        <f t="shared" si="88"/>
        <v>11.7338</v>
      </c>
      <c r="M1890" s="26">
        <f t="shared" si="89"/>
        <v>0.2243</v>
      </c>
    </row>
    <row r="1891" spans="1:13" hidden="1" x14ac:dyDescent="0.3">
      <c r="A1891" s="26">
        <v>20</v>
      </c>
      <c r="B1891" s="26">
        <v>14</v>
      </c>
      <c r="C1891" s="26" t="s">
        <v>120</v>
      </c>
      <c r="D1891" s="26" t="s">
        <v>102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26">
        <f t="shared" si="87"/>
        <v>9.5290999999999997</v>
      </c>
      <c r="L1891" s="26">
        <f t="shared" si="88"/>
        <v>11.7338</v>
      </c>
      <c r="M1891" s="26">
        <f t="shared" si="89"/>
        <v>0.2243</v>
      </c>
    </row>
    <row r="1892" spans="1:13" hidden="1" x14ac:dyDescent="0.3">
      <c r="A1892" s="26">
        <v>20</v>
      </c>
      <c r="B1892" s="26">
        <v>14</v>
      </c>
      <c r="C1892" s="26" t="s">
        <v>121</v>
      </c>
      <c r="D1892" s="26" t="s">
        <v>101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26">
        <f t="shared" si="87"/>
        <v>17.0854</v>
      </c>
      <c r="L1892" s="26">
        <f t="shared" si="88"/>
        <v>15.6579</v>
      </c>
      <c r="M1892" s="26">
        <f t="shared" si="89"/>
        <v>1.9800000000000002E-2</v>
      </c>
    </row>
    <row r="1893" spans="1:13" hidden="1" x14ac:dyDescent="0.3">
      <c r="A1893" s="26">
        <v>20</v>
      </c>
      <c r="B1893" s="26">
        <v>14</v>
      </c>
      <c r="C1893" s="26" t="s">
        <v>121</v>
      </c>
      <c r="D1893" s="26" t="s">
        <v>102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26">
        <f t="shared" si="87"/>
        <v>18.187899999999999</v>
      </c>
      <c r="L1893" s="26">
        <f t="shared" si="88"/>
        <v>15.6579</v>
      </c>
      <c r="M1893" s="26">
        <f t="shared" si="89"/>
        <v>1.9800000000000002E-2</v>
      </c>
    </row>
    <row r="1894" spans="1:13" hidden="1" x14ac:dyDescent="0.3">
      <c r="A1894" s="26">
        <v>20</v>
      </c>
      <c r="B1894" s="26">
        <v>14</v>
      </c>
      <c r="C1894" s="26" t="s">
        <v>122</v>
      </c>
      <c r="D1894" s="26" t="s">
        <v>101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26">
        <f t="shared" si="87"/>
        <v>8.4266000000000005</v>
      </c>
      <c r="L1894" s="26">
        <f t="shared" si="88"/>
        <v>11.7338</v>
      </c>
      <c r="M1894" s="26">
        <f t="shared" si="89"/>
        <v>0.2243</v>
      </c>
    </row>
    <row r="1895" spans="1:13" hidden="1" x14ac:dyDescent="0.3">
      <c r="A1895" s="26">
        <v>20</v>
      </c>
      <c r="B1895" s="26">
        <v>14</v>
      </c>
      <c r="C1895" s="26" t="s">
        <v>122</v>
      </c>
      <c r="D1895" s="26" t="s">
        <v>102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26">
        <f t="shared" si="87"/>
        <v>9.5290999999999997</v>
      </c>
      <c r="L1895" s="26">
        <f t="shared" si="88"/>
        <v>11.7338</v>
      </c>
      <c r="M1895" s="26">
        <f t="shared" si="89"/>
        <v>0.2243</v>
      </c>
    </row>
    <row r="1896" spans="1:13" hidden="1" x14ac:dyDescent="0.3">
      <c r="A1896" s="26">
        <v>20</v>
      </c>
      <c r="B1896" s="26">
        <v>14</v>
      </c>
      <c r="C1896" s="26" t="s">
        <v>123</v>
      </c>
      <c r="D1896" s="26" t="s">
        <v>101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26">
        <f t="shared" si="87"/>
        <v>17.0854</v>
      </c>
      <c r="L1896" s="26">
        <f t="shared" si="88"/>
        <v>15.6579</v>
      </c>
      <c r="M1896" s="26">
        <f t="shared" si="89"/>
        <v>1.9800000000000002E-2</v>
      </c>
    </row>
    <row r="1897" spans="1:13" hidden="1" x14ac:dyDescent="0.3">
      <c r="A1897" s="26">
        <v>20</v>
      </c>
      <c r="B1897" s="26">
        <v>14</v>
      </c>
      <c r="C1897" s="26" t="s">
        <v>123</v>
      </c>
      <c r="D1897" s="26" t="s">
        <v>102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26">
        <f t="shared" si="87"/>
        <v>18.187899999999999</v>
      </c>
      <c r="L1897" s="26">
        <f t="shared" si="88"/>
        <v>15.6579</v>
      </c>
      <c r="M1897" s="26">
        <f t="shared" si="89"/>
        <v>1.9800000000000002E-2</v>
      </c>
    </row>
    <row r="1898" spans="1:13" hidden="1" x14ac:dyDescent="0.3">
      <c r="A1898" s="26">
        <v>20</v>
      </c>
      <c r="B1898" s="26">
        <v>14</v>
      </c>
      <c r="C1898" s="26" t="s">
        <v>124</v>
      </c>
      <c r="D1898" s="26" t="s">
        <v>101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26">
        <f t="shared" si="87"/>
        <v>5.8068</v>
      </c>
      <c r="L1898" s="26">
        <f t="shared" si="88"/>
        <v>12.216799999999999</v>
      </c>
      <c r="M1898" s="26">
        <f t="shared" si="89"/>
        <v>0.53639999999999999</v>
      </c>
    </row>
    <row r="1899" spans="1:13" hidden="1" x14ac:dyDescent="0.3">
      <c r="A1899" s="26">
        <v>20</v>
      </c>
      <c r="B1899" s="26">
        <v>14</v>
      </c>
      <c r="C1899" s="26" t="s">
        <v>124</v>
      </c>
      <c r="D1899" s="26" t="s">
        <v>102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26">
        <f t="shared" si="87"/>
        <v>4.9798999999999998</v>
      </c>
      <c r="L1899" s="26">
        <f t="shared" si="88"/>
        <v>12.216799999999999</v>
      </c>
      <c r="M1899" s="26">
        <f t="shared" si="89"/>
        <v>0.53639999999999999</v>
      </c>
    </row>
    <row r="1900" spans="1:13" hidden="1" x14ac:dyDescent="0.3">
      <c r="A1900" s="26">
        <v>20</v>
      </c>
      <c r="B1900" s="26">
        <v>14</v>
      </c>
      <c r="C1900" s="26" t="s">
        <v>125</v>
      </c>
      <c r="D1900" s="26" t="s">
        <v>101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26">
        <f t="shared" si="87"/>
        <v>26.398900000000001</v>
      </c>
      <c r="L1900" s="26">
        <f t="shared" si="88"/>
        <v>15.6579</v>
      </c>
      <c r="M1900" s="26">
        <f t="shared" si="89"/>
        <v>0.37430000000000002</v>
      </c>
    </row>
    <row r="1901" spans="1:13" hidden="1" x14ac:dyDescent="0.3">
      <c r="A1901" s="26">
        <v>20</v>
      </c>
      <c r="B1901" s="26">
        <v>14</v>
      </c>
      <c r="C1901" s="26" t="s">
        <v>125</v>
      </c>
      <c r="D1901" s="26" t="s">
        <v>102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26">
        <f t="shared" si="87"/>
        <v>27.5014</v>
      </c>
      <c r="L1901" s="26">
        <f t="shared" si="88"/>
        <v>15.6579</v>
      </c>
      <c r="M1901" s="26">
        <f t="shared" si="89"/>
        <v>0.37430000000000002</v>
      </c>
    </row>
    <row r="1902" spans="1:13" hidden="1" x14ac:dyDescent="0.3">
      <c r="A1902" s="26">
        <v>20</v>
      </c>
      <c r="B1902" s="26">
        <v>19</v>
      </c>
      <c r="C1902" s="26" t="s">
        <v>85</v>
      </c>
      <c r="D1902" s="26" t="s">
        <v>101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26">
        <f t="shared" si="87"/>
        <v>54.755699999999997</v>
      </c>
      <c r="L1902" s="26">
        <f t="shared" si="88"/>
        <v>2.9365000000000001</v>
      </c>
      <c r="M1902" s="26">
        <f t="shared" si="89"/>
        <v>0.76929999999999998</v>
      </c>
    </row>
    <row r="1903" spans="1:13" hidden="1" x14ac:dyDescent="0.3">
      <c r="A1903" s="26">
        <v>20</v>
      </c>
      <c r="B1903" s="26">
        <v>19</v>
      </c>
      <c r="C1903" s="26" t="s">
        <v>85</v>
      </c>
      <c r="D1903" s="26" t="s">
        <v>102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26">
        <f t="shared" si="87"/>
        <v>60.2682</v>
      </c>
      <c r="L1903" s="26">
        <f t="shared" si="88"/>
        <v>2.9365000000000001</v>
      </c>
      <c r="M1903" s="26">
        <f t="shared" si="89"/>
        <v>0.76929999999999998</v>
      </c>
    </row>
    <row r="1904" spans="1:13" hidden="1" x14ac:dyDescent="0.3">
      <c r="A1904" s="26">
        <v>20</v>
      </c>
      <c r="B1904" s="26">
        <v>19</v>
      </c>
      <c r="C1904" s="26" t="s">
        <v>86</v>
      </c>
      <c r="D1904" s="26" t="s">
        <v>101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26">
        <f t="shared" si="87"/>
        <v>13.4613</v>
      </c>
      <c r="L1904" s="26">
        <f t="shared" si="88"/>
        <v>0.98270000000000002</v>
      </c>
      <c r="M1904" s="26">
        <f t="shared" si="89"/>
        <v>0.19520000000000001</v>
      </c>
    </row>
    <row r="1905" spans="1:13" hidden="1" x14ac:dyDescent="0.3">
      <c r="A1905" s="26">
        <v>20</v>
      </c>
      <c r="B1905" s="26">
        <v>19</v>
      </c>
      <c r="C1905" s="26" t="s">
        <v>86</v>
      </c>
      <c r="D1905" s="26" t="s">
        <v>102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26">
        <f t="shared" si="87"/>
        <v>13.4613</v>
      </c>
      <c r="L1905" s="26">
        <f t="shared" si="88"/>
        <v>0.98270000000000002</v>
      </c>
      <c r="M1905" s="26">
        <f t="shared" si="89"/>
        <v>0.19520000000000001</v>
      </c>
    </row>
    <row r="1906" spans="1:13" hidden="1" x14ac:dyDescent="0.3">
      <c r="A1906" s="26">
        <v>20</v>
      </c>
      <c r="B1906" s="26">
        <v>19</v>
      </c>
      <c r="C1906" s="26" t="s">
        <v>103</v>
      </c>
      <c r="D1906" s="26" t="s">
        <v>101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26">
        <f t="shared" si="87"/>
        <v>5.1342999999999996</v>
      </c>
      <c r="L1906" s="26">
        <f t="shared" si="88"/>
        <v>5.0503</v>
      </c>
      <c r="M1906" s="26">
        <f t="shared" si="89"/>
        <v>3.6886000000000001</v>
      </c>
    </row>
    <row r="1907" spans="1:13" hidden="1" x14ac:dyDescent="0.3">
      <c r="A1907" s="26">
        <v>20</v>
      </c>
      <c r="B1907" s="26">
        <v>19</v>
      </c>
      <c r="C1907" s="26" t="s">
        <v>103</v>
      </c>
      <c r="D1907" s="26" t="s">
        <v>102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26">
        <f t="shared" si="87"/>
        <v>5.1342999999999996</v>
      </c>
      <c r="L1907" s="26">
        <f t="shared" si="88"/>
        <v>5.0503</v>
      </c>
      <c r="M1907" s="26">
        <f t="shared" si="89"/>
        <v>3.6886000000000001</v>
      </c>
    </row>
    <row r="1908" spans="1:13" hidden="1" x14ac:dyDescent="0.3">
      <c r="A1908" s="26">
        <v>20</v>
      </c>
      <c r="B1908" s="26">
        <v>19</v>
      </c>
      <c r="C1908" s="26" t="s">
        <v>104</v>
      </c>
      <c r="D1908" s="26" t="s">
        <v>101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26">
        <f t="shared" si="87"/>
        <v>42.393999999999998</v>
      </c>
      <c r="L1908" s="26">
        <f t="shared" si="88"/>
        <v>41.171500000000002</v>
      </c>
      <c r="M1908" s="26">
        <f t="shared" si="89"/>
        <v>1.0821000000000001</v>
      </c>
    </row>
    <row r="1909" spans="1:13" hidden="1" x14ac:dyDescent="0.3">
      <c r="A1909" s="26">
        <v>20</v>
      </c>
      <c r="B1909" s="26">
        <v>19</v>
      </c>
      <c r="C1909" s="26" t="s">
        <v>104</v>
      </c>
      <c r="D1909" s="26" t="s">
        <v>102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26">
        <f t="shared" si="87"/>
        <v>42.393999999999998</v>
      </c>
      <c r="L1909" s="26">
        <f t="shared" si="88"/>
        <v>41.171500000000002</v>
      </c>
      <c r="M1909" s="26">
        <f t="shared" si="89"/>
        <v>1.0821000000000001</v>
      </c>
    </row>
    <row r="1910" spans="1:13" hidden="1" x14ac:dyDescent="0.3">
      <c r="A1910" s="26">
        <v>20</v>
      </c>
      <c r="B1910" s="26">
        <v>19</v>
      </c>
      <c r="C1910" s="26" t="s">
        <v>105</v>
      </c>
      <c r="D1910" s="26" t="s">
        <v>101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26">
        <f t="shared" si="87"/>
        <v>68.216999999999999</v>
      </c>
      <c r="L1910" s="26">
        <f t="shared" si="88"/>
        <v>1.9538</v>
      </c>
      <c r="M1910" s="26">
        <f t="shared" si="89"/>
        <v>0.96450000000000002</v>
      </c>
    </row>
    <row r="1911" spans="1:13" hidden="1" x14ac:dyDescent="0.3">
      <c r="A1911" s="26">
        <v>20</v>
      </c>
      <c r="B1911" s="26">
        <v>19</v>
      </c>
      <c r="C1911" s="26" t="s">
        <v>105</v>
      </c>
      <c r="D1911" s="26" t="s">
        <v>102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26">
        <f t="shared" si="87"/>
        <v>73.729500000000002</v>
      </c>
      <c r="L1911" s="26">
        <f t="shared" si="88"/>
        <v>1.9538</v>
      </c>
      <c r="M1911" s="26">
        <f t="shared" si="89"/>
        <v>0.96450000000000002</v>
      </c>
    </row>
    <row r="1912" spans="1:13" hidden="1" x14ac:dyDescent="0.3">
      <c r="A1912" s="26">
        <v>20</v>
      </c>
      <c r="B1912" s="26">
        <v>19</v>
      </c>
      <c r="C1912" s="26" t="s">
        <v>106</v>
      </c>
      <c r="D1912" s="26" t="s">
        <v>101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26">
        <f t="shared" si="87"/>
        <v>76.658000000000001</v>
      </c>
      <c r="L1912" s="26">
        <f t="shared" si="88"/>
        <v>4.1111000000000004</v>
      </c>
      <c r="M1912" s="26">
        <f t="shared" si="89"/>
        <v>1.077</v>
      </c>
    </row>
    <row r="1913" spans="1:13" hidden="1" x14ac:dyDescent="0.3">
      <c r="A1913" s="26">
        <v>20</v>
      </c>
      <c r="B1913" s="26">
        <v>19</v>
      </c>
      <c r="C1913" s="26" t="s">
        <v>106</v>
      </c>
      <c r="D1913" s="26" t="s">
        <v>102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26">
        <f t="shared" si="87"/>
        <v>84.375500000000002</v>
      </c>
      <c r="L1913" s="26">
        <f t="shared" si="88"/>
        <v>4.1111000000000004</v>
      </c>
      <c r="M1913" s="26">
        <f t="shared" si="89"/>
        <v>1.077</v>
      </c>
    </row>
    <row r="1914" spans="1:13" hidden="1" x14ac:dyDescent="0.3">
      <c r="A1914" s="26">
        <v>20</v>
      </c>
      <c r="B1914" s="26">
        <v>19</v>
      </c>
      <c r="C1914" s="26" t="s">
        <v>107</v>
      </c>
      <c r="D1914" s="26" t="s">
        <v>101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26">
        <f t="shared" si="87"/>
        <v>87.244900000000001</v>
      </c>
      <c r="L1914" s="26">
        <f t="shared" si="88"/>
        <v>1.9515</v>
      </c>
      <c r="M1914" s="26">
        <f t="shared" si="89"/>
        <v>1.2354000000000001</v>
      </c>
    </row>
    <row r="1915" spans="1:13" hidden="1" x14ac:dyDescent="0.3">
      <c r="A1915" s="26">
        <v>20</v>
      </c>
      <c r="B1915" s="26">
        <v>19</v>
      </c>
      <c r="C1915" s="26" t="s">
        <v>107</v>
      </c>
      <c r="D1915" s="26" t="s">
        <v>102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26">
        <f t="shared" si="87"/>
        <v>93.859899999999996</v>
      </c>
      <c r="L1915" s="26">
        <f t="shared" si="88"/>
        <v>1.9515</v>
      </c>
      <c r="M1915" s="26">
        <f t="shared" si="89"/>
        <v>1.2354000000000001</v>
      </c>
    </row>
    <row r="1916" spans="1:13" hidden="1" x14ac:dyDescent="0.3">
      <c r="A1916" s="26">
        <v>20</v>
      </c>
      <c r="B1916" s="26">
        <v>19</v>
      </c>
      <c r="C1916" s="26" t="s">
        <v>108</v>
      </c>
      <c r="D1916" s="26" t="s">
        <v>101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26">
        <f t="shared" si="87"/>
        <v>42.092100000000002</v>
      </c>
      <c r="L1916" s="26">
        <f t="shared" si="88"/>
        <v>4.4276</v>
      </c>
      <c r="M1916" s="26">
        <f t="shared" si="89"/>
        <v>5.8563999999999998</v>
      </c>
    </row>
    <row r="1917" spans="1:13" hidden="1" x14ac:dyDescent="0.3">
      <c r="A1917" s="26">
        <v>20</v>
      </c>
      <c r="B1917" s="26">
        <v>19</v>
      </c>
      <c r="C1917" s="26" t="s">
        <v>108</v>
      </c>
      <c r="D1917" s="26" t="s">
        <v>102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26">
        <f t="shared" si="87"/>
        <v>47.0533</v>
      </c>
      <c r="L1917" s="26">
        <f t="shared" si="88"/>
        <v>4.4276</v>
      </c>
      <c r="M1917" s="26">
        <f t="shared" si="89"/>
        <v>5.8563999999999998</v>
      </c>
    </row>
    <row r="1918" spans="1:13" hidden="1" x14ac:dyDescent="0.3">
      <c r="A1918" s="26">
        <v>20</v>
      </c>
      <c r="B1918" s="26">
        <v>19</v>
      </c>
      <c r="C1918" s="26" t="s">
        <v>109</v>
      </c>
      <c r="D1918" s="26" t="s">
        <v>101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26">
        <f t="shared" si="87"/>
        <v>56.4681</v>
      </c>
      <c r="L1918" s="26">
        <f t="shared" si="88"/>
        <v>9.7133000000000003</v>
      </c>
      <c r="M1918" s="26">
        <f t="shared" si="89"/>
        <v>4.4717000000000002</v>
      </c>
    </row>
    <row r="1919" spans="1:13" hidden="1" x14ac:dyDescent="0.3">
      <c r="A1919" s="26">
        <v>20</v>
      </c>
      <c r="B1919" s="26">
        <v>19</v>
      </c>
      <c r="C1919" s="26" t="s">
        <v>109</v>
      </c>
      <c r="D1919" s="26" t="s">
        <v>102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26">
        <f t="shared" si="87"/>
        <v>61.429400000000001</v>
      </c>
      <c r="L1919" s="26">
        <f t="shared" si="88"/>
        <v>9.7133000000000003</v>
      </c>
      <c r="M1919" s="26">
        <f t="shared" si="89"/>
        <v>4.4717000000000002</v>
      </c>
    </row>
    <row r="1920" spans="1:13" hidden="1" x14ac:dyDescent="0.3">
      <c r="A1920" s="26">
        <v>20</v>
      </c>
      <c r="B1920" s="26">
        <v>19</v>
      </c>
      <c r="C1920" s="26" t="s">
        <v>110</v>
      </c>
      <c r="D1920" s="26" t="s">
        <v>101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26">
        <f t="shared" si="87"/>
        <v>42.092100000000002</v>
      </c>
      <c r="L1920" s="26">
        <f t="shared" si="88"/>
        <v>4.4276</v>
      </c>
      <c r="M1920" s="26">
        <f t="shared" si="89"/>
        <v>5.8563999999999998</v>
      </c>
    </row>
    <row r="1921" spans="1:13" hidden="1" x14ac:dyDescent="0.3">
      <c r="A1921" s="26">
        <v>20</v>
      </c>
      <c r="B1921" s="26">
        <v>19</v>
      </c>
      <c r="C1921" s="26" t="s">
        <v>110</v>
      </c>
      <c r="D1921" s="26" t="s">
        <v>102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26">
        <f t="shared" si="87"/>
        <v>47.0533</v>
      </c>
      <c r="L1921" s="26">
        <f t="shared" si="88"/>
        <v>4.4276</v>
      </c>
      <c r="M1921" s="26">
        <f t="shared" si="89"/>
        <v>5.8563999999999998</v>
      </c>
    </row>
    <row r="1922" spans="1:13" hidden="1" x14ac:dyDescent="0.3">
      <c r="A1922" s="26">
        <v>20</v>
      </c>
      <c r="B1922" s="26">
        <v>19</v>
      </c>
      <c r="C1922" s="26" t="s">
        <v>111</v>
      </c>
      <c r="D1922" s="26" t="s">
        <v>101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26">
        <f t="shared" si="87"/>
        <v>56.4681</v>
      </c>
      <c r="L1922" s="26">
        <f t="shared" si="88"/>
        <v>9.7133000000000003</v>
      </c>
      <c r="M1922" s="26">
        <f t="shared" si="89"/>
        <v>4.4717000000000002</v>
      </c>
    </row>
    <row r="1923" spans="1:13" hidden="1" x14ac:dyDescent="0.3">
      <c r="A1923" s="26">
        <v>20</v>
      </c>
      <c r="B1923" s="26">
        <v>19</v>
      </c>
      <c r="C1923" s="26" t="s">
        <v>111</v>
      </c>
      <c r="D1923" s="26" t="s">
        <v>102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26">
        <f t="shared" ref="K1923:K1986" si="90">ABS(E1923)</f>
        <v>61.429400000000001</v>
      </c>
      <c r="L1923" s="26">
        <f t="shared" ref="L1923:L1986" si="91">ABS(F1923)</f>
        <v>9.7133000000000003</v>
      </c>
      <c r="M1923" s="26">
        <f t="shared" ref="M1923:M1986" si="92">ABS(G1923)</f>
        <v>4.4717000000000002</v>
      </c>
    </row>
    <row r="1924" spans="1:13" hidden="1" x14ac:dyDescent="0.3">
      <c r="A1924" s="26">
        <v>20</v>
      </c>
      <c r="B1924" s="26">
        <v>19</v>
      </c>
      <c r="C1924" s="26" t="s">
        <v>112</v>
      </c>
      <c r="D1924" s="26" t="s">
        <v>101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26">
        <f t="shared" si="90"/>
        <v>10.071400000000001</v>
      </c>
      <c r="L1924" s="26">
        <f t="shared" si="91"/>
        <v>54.997199999999999</v>
      </c>
      <c r="M1924" s="26">
        <f t="shared" si="92"/>
        <v>2.2071999999999998</v>
      </c>
    </row>
    <row r="1925" spans="1:13" hidden="1" x14ac:dyDescent="0.3">
      <c r="A1925" s="26">
        <v>20</v>
      </c>
      <c r="B1925" s="26">
        <v>19</v>
      </c>
      <c r="C1925" s="26" t="s">
        <v>112</v>
      </c>
      <c r="D1925" s="26" t="s">
        <v>102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26">
        <f t="shared" si="90"/>
        <v>5.1101999999999999</v>
      </c>
      <c r="L1925" s="26">
        <f t="shared" si="91"/>
        <v>54.997199999999999</v>
      </c>
      <c r="M1925" s="26">
        <f t="shared" si="92"/>
        <v>2.2071999999999998</v>
      </c>
    </row>
    <row r="1926" spans="1:13" hidden="1" x14ac:dyDescent="0.3">
      <c r="A1926" s="26">
        <v>20</v>
      </c>
      <c r="B1926" s="26">
        <v>19</v>
      </c>
      <c r="C1926" s="26" t="s">
        <v>113</v>
      </c>
      <c r="D1926" s="26" t="s">
        <v>101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26">
        <f t="shared" si="90"/>
        <v>108.6317</v>
      </c>
      <c r="L1926" s="26">
        <f t="shared" si="91"/>
        <v>60.282899999999998</v>
      </c>
      <c r="M1926" s="26">
        <f t="shared" si="92"/>
        <v>0.82250000000000001</v>
      </c>
    </row>
    <row r="1927" spans="1:13" hidden="1" x14ac:dyDescent="0.3">
      <c r="A1927" s="26">
        <v>20</v>
      </c>
      <c r="B1927" s="26">
        <v>19</v>
      </c>
      <c r="C1927" s="26" t="s">
        <v>113</v>
      </c>
      <c r="D1927" s="26" t="s">
        <v>102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26">
        <f t="shared" si="90"/>
        <v>113.5929</v>
      </c>
      <c r="L1927" s="26">
        <f t="shared" si="91"/>
        <v>60.282899999999998</v>
      </c>
      <c r="M1927" s="26">
        <f t="shared" si="92"/>
        <v>0.82250000000000001</v>
      </c>
    </row>
    <row r="1928" spans="1:13" hidden="1" x14ac:dyDescent="0.3">
      <c r="A1928" s="26">
        <v>20</v>
      </c>
      <c r="B1928" s="26">
        <v>19</v>
      </c>
      <c r="C1928" s="26" t="s">
        <v>114</v>
      </c>
      <c r="D1928" s="26" t="s">
        <v>101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26">
        <f t="shared" si="90"/>
        <v>10.071400000000001</v>
      </c>
      <c r="L1928" s="26">
        <f t="shared" si="91"/>
        <v>54.997199999999999</v>
      </c>
      <c r="M1928" s="26">
        <f t="shared" si="92"/>
        <v>2.2071999999999998</v>
      </c>
    </row>
    <row r="1929" spans="1:13" hidden="1" x14ac:dyDescent="0.3">
      <c r="A1929" s="26">
        <v>20</v>
      </c>
      <c r="B1929" s="26">
        <v>19</v>
      </c>
      <c r="C1929" s="26" t="s">
        <v>114</v>
      </c>
      <c r="D1929" s="26" t="s">
        <v>102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26">
        <f t="shared" si="90"/>
        <v>5.1101999999999999</v>
      </c>
      <c r="L1929" s="26">
        <f t="shared" si="91"/>
        <v>54.997199999999999</v>
      </c>
      <c r="M1929" s="26">
        <f t="shared" si="92"/>
        <v>2.2071999999999998</v>
      </c>
    </row>
    <row r="1930" spans="1:13" hidden="1" x14ac:dyDescent="0.3">
      <c r="A1930" s="26">
        <v>20</v>
      </c>
      <c r="B1930" s="26">
        <v>19</v>
      </c>
      <c r="C1930" s="26" t="s">
        <v>115</v>
      </c>
      <c r="D1930" s="26" t="s">
        <v>101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26">
        <f t="shared" si="90"/>
        <v>108.6317</v>
      </c>
      <c r="L1930" s="26">
        <f t="shared" si="91"/>
        <v>60.282899999999998</v>
      </c>
      <c r="M1930" s="26">
        <f t="shared" si="92"/>
        <v>0.82250000000000001</v>
      </c>
    </row>
    <row r="1931" spans="1:13" hidden="1" x14ac:dyDescent="0.3">
      <c r="A1931" s="26">
        <v>20</v>
      </c>
      <c r="B1931" s="26">
        <v>19</v>
      </c>
      <c r="C1931" s="26" t="s">
        <v>115</v>
      </c>
      <c r="D1931" s="26" t="s">
        <v>102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26">
        <f t="shared" si="90"/>
        <v>113.5929</v>
      </c>
      <c r="L1931" s="26">
        <f t="shared" si="91"/>
        <v>60.282899999999998</v>
      </c>
      <c r="M1931" s="26">
        <f t="shared" si="92"/>
        <v>0.82250000000000001</v>
      </c>
    </row>
    <row r="1932" spans="1:13" hidden="1" x14ac:dyDescent="0.3">
      <c r="A1932" s="26">
        <v>20</v>
      </c>
      <c r="B1932" s="26">
        <v>19</v>
      </c>
      <c r="C1932" s="26" t="s">
        <v>116</v>
      </c>
      <c r="D1932" s="26" t="s">
        <v>101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26">
        <f t="shared" si="90"/>
        <v>71.980099999999993</v>
      </c>
      <c r="L1932" s="26">
        <f t="shared" si="91"/>
        <v>4.5293999999999999</v>
      </c>
      <c r="M1932" s="26">
        <f t="shared" si="92"/>
        <v>6.2824</v>
      </c>
    </row>
    <row r="1933" spans="1:13" hidden="1" x14ac:dyDescent="0.3">
      <c r="A1933" s="26">
        <v>20</v>
      </c>
      <c r="B1933" s="26">
        <v>19</v>
      </c>
      <c r="C1933" s="26" t="s">
        <v>116</v>
      </c>
      <c r="D1933" s="26" t="s">
        <v>102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26">
        <f t="shared" si="90"/>
        <v>78.595100000000002</v>
      </c>
      <c r="L1933" s="26">
        <f t="shared" si="91"/>
        <v>4.5293999999999999</v>
      </c>
      <c r="M1933" s="26">
        <f t="shared" si="92"/>
        <v>6.2824</v>
      </c>
    </row>
    <row r="1934" spans="1:13" hidden="1" x14ac:dyDescent="0.3">
      <c r="A1934" s="26">
        <v>20</v>
      </c>
      <c r="B1934" s="26">
        <v>19</v>
      </c>
      <c r="C1934" s="26" t="s">
        <v>117</v>
      </c>
      <c r="D1934" s="26" t="s">
        <v>101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26">
        <f t="shared" si="90"/>
        <v>86.356200000000001</v>
      </c>
      <c r="L1934" s="26">
        <f t="shared" si="91"/>
        <v>9.6114999999999995</v>
      </c>
      <c r="M1934" s="26">
        <f t="shared" si="92"/>
        <v>4.0457999999999998</v>
      </c>
    </row>
    <row r="1935" spans="1:13" hidden="1" x14ac:dyDescent="0.3">
      <c r="A1935" s="26">
        <v>20</v>
      </c>
      <c r="B1935" s="26">
        <v>19</v>
      </c>
      <c r="C1935" s="26" t="s">
        <v>117</v>
      </c>
      <c r="D1935" s="26" t="s">
        <v>102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26">
        <f t="shared" si="90"/>
        <v>92.971199999999996</v>
      </c>
      <c r="L1935" s="26">
        <f t="shared" si="91"/>
        <v>9.6114999999999995</v>
      </c>
      <c r="M1935" s="26">
        <f t="shared" si="92"/>
        <v>4.0457999999999998</v>
      </c>
    </row>
    <row r="1936" spans="1:13" hidden="1" x14ac:dyDescent="0.3">
      <c r="A1936" s="26">
        <v>20</v>
      </c>
      <c r="B1936" s="26">
        <v>19</v>
      </c>
      <c r="C1936" s="26" t="s">
        <v>118</v>
      </c>
      <c r="D1936" s="26" t="s">
        <v>101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26">
        <f t="shared" si="90"/>
        <v>71.980099999999993</v>
      </c>
      <c r="L1936" s="26">
        <f t="shared" si="91"/>
        <v>4.5293999999999999</v>
      </c>
      <c r="M1936" s="26">
        <f t="shared" si="92"/>
        <v>6.2824</v>
      </c>
    </row>
    <row r="1937" spans="1:13" hidden="1" x14ac:dyDescent="0.3">
      <c r="A1937" s="26">
        <v>20</v>
      </c>
      <c r="B1937" s="26">
        <v>19</v>
      </c>
      <c r="C1937" s="26" t="s">
        <v>118</v>
      </c>
      <c r="D1937" s="26" t="s">
        <v>102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26">
        <f t="shared" si="90"/>
        <v>78.595100000000002</v>
      </c>
      <c r="L1937" s="26">
        <f t="shared" si="91"/>
        <v>4.5293999999999999</v>
      </c>
      <c r="M1937" s="26">
        <f t="shared" si="92"/>
        <v>6.2824</v>
      </c>
    </row>
    <row r="1938" spans="1:13" hidden="1" x14ac:dyDescent="0.3">
      <c r="A1938" s="26">
        <v>20</v>
      </c>
      <c r="B1938" s="26">
        <v>19</v>
      </c>
      <c r="C1938" s="26" t="s">
        <v>119</v>
      </c>
      <c r="D1938" s="26" t="s">
        <v>101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26">
        <f t="shared" si="90"/>
        <v>86.356200000000001</v>
      </c>
      <c r="L1938" s="26">
        <f t="shared" si="91"/>
        <v>9.6114999999999995</v>
      </c>
      <c r="M1938" s="26">
        <f t="shared" si="92"/>
        <v>4.0457999999999998</v>
      </c>
    </row>
    <row r="1939" spans="1:13" hidden="1" x14ac:dyDescent="0.3">
      <c r="A1939" s="26">
        <v>20</v>
      </c>
      <c r="B1939" s="26">
        <v>19</v>
      </c>
      <c r="C1939" s="26" t="s">
        <v>119</v>
      </c>
      <c r="D1939" s="26" t="s">
        <v>102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26">
        <f t="shared" si="90"/>
        <v>92.971199999999996</v>
      </c>
      <c r="L1939" s="26">
        <f t="shared" si="91"/>
        <v>9.6114999999999995</v>
      </c>
      <c r="M1939" s="26">
        <f t="shared" si="92"/>
        <v>4.0457999999999998</v>
      </c>
    </row>
    <row r="1940" spans="1:13" hidden="1" x14ac:dyDescent="0.3">
      <c r="A1940" s="26">
        <v>20</v>
      </c>
      <c r="B1940" s="26">
        <v>19</v>
      </c>
      <c r="C1940" s="26" t="s">
        <v>120</v>
      </c>
      <c r="D1940" s="26" t="s">
        <v>101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26">
        <f t="shared" si="90"/>
        <v>19.816600000000001</v>
      </c>
      <c r="L1940" s="26">
        <f t="shared" si="91"/>
        <v>55.098999999999997</v>
      </c>
      <c r="M1940" s="26">
        <f t="shared" si="92"/>
        <v>2.6332</v>
      </c>
    </row>
    <row r="1941" spans="1:13" hidden="1" x14ac:dyDescent="0.3">
      <c r="A1941" s="26">
        <v>20</v>
      </c>
      <c r="B1941" s="26">
        <v>19</v>
      </c>
      <c r="C1941" s="26" t="s">
        <v>120</v>
      </c>
      <c r="D1941" s="26" t="s">
        <v>102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26">
        <f t="shared" si="90"/>
        <v>26.4316</v>
      </c>
      <c r="L1941" s="26">
        <f t="shared" si="91"/>
        <v>55.098999999999997</v>
      </c>
      <c r="M1941" s="26">
        <f t="shared" si="92"/>
        <v>2.6332</v>
      </c>
    </row>
    <row r="1942" spans="1:13" hidden="1" x14ac:dyDescent="0.3">
      <c r="A1942" s="26">
        <v>20</v>
      </c>
      <c r="B1942" s="26">
        <v>19</v>
      </c>
      <c r="C1942" s="26" t="s">
        <v>121</v>
      </c>
      <c r="D1942" s="26" t="s">
        <v>101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26">
        <f t="shared" si="90"/>
        <v>138.5197</v>
      </c>
      <c r="L1942" s="26">
        <f t="shared" si="91"/>
        <v>60.181100000000001</v>
      </c>
      <c r="M1942" s="26">
        <f t="shared" si="92"/>
        <v>0.39660000000000001</v>
      </c>
    </row>
    <row r="1943" spans="1:13" hidden="1" x14ac:dyDescent="0.3">
      <c r="A1943" s="26">
        <v>20</v>
      </c>
      <c r="B1943" s="26">
        <v>19</v>
      </c>
      <c r="C1943" s="26" t="s">
        <v>121</v>
      </c>
      <c r="D1943" s="26" t="s">
        <v>102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26">
        <f t="shared" si="90"/>
        <v>145.13470000000001</v>
      </c>
      <c r="L1943" s="26">
        <f t="shared" si="91"/>
        <v>60.181100000000001</v>
      </c>
      <c r="M1943" s="26">
        <f t="shared" si="92"/>
        <v>0.39660000000000001</v>
      </c>
    </row>
    <row r="1944" spans="1:13" hidden="1" x14ac:dyDescent="0.3">
      <c r="A1944" s="26">
        <v>20</v>
      </c>
      <c r="B1944" s="26">
        <v>19</v>
      </c>
      <c r="C1944" s="26" t="s">
        <v>122</v>
      </c>
      <c r="D1944" s="26" t="s">
        <v>101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26">
        <f t="shared" si="90"/>
        <v>19.816600000000001</v>
      </c>
      <c r="L1944" s="26">
        <f t="shared" si="91"/>
        <v>55.098999999999997</v>
      </c>
      <c r="M1944" s="26">
        <f t="shared" si="92"/>
        <v>2.6332</v>
      </c>
    </row>
    <row r="1945" spans="1:13" hidden="1" x14ac:dyDescent="0.3">
      <c r="A1945" s="26">
        <v>20</v>
      </c>
      <c r="B1945" s="26">
        <v>19</v>
      </c>
      <c r="C1945" s="26" t="s">
        <v>122</v>
      </c>
      <c r="D1945" s="26" t="s">
        <v>102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26">
        <f t="shared" si="90"/>
        <v>26.4316</v>
      </c>
      <c r="L1945" s="26">
        <f t="shared" si="91"/>
        <v>55.098999999999997</v>
      </c>
      <c r="M1945" s="26">
        <f t="shared" si="92"/>
        <v>2.6332</v>
      </c>
    </row>
    <row r="1946" spans="1:13" hidden="1" x14ac:dyDescent="0.3">
      <c r="A1946" s="26">
        <v>20</v>
      </c>
      <c r="B1946" s="26">
        <v>19</v>
      </c>
      <c r="C1946" s="26" t="s">
        <v>123</v>
      </c>
      <c r="D1946" s="26" t="s">
        <v>101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26">
        <f t="shared" si="90"/>
        <v>138.5197</v>
      </c>
      <c r="L1946" s="26">
        <f t="shared" si="91"/>
        <v>60.181100000000001</v>
      </c>
      <c r="M1946" s="26">
        <f t="shared" si="92"/>
        <v>0.39660000000000001</v>
      </c>
    </row>
    <row r="1947" spans="1:13" hidden="1" x14ac:dyDescent="0.3">
      <c r="A1947" s="26">
        <v>20</v>
      </c>
      <c r="B1947" s="26">
        <v>19</v>
      </c>
      <c r="C1947" s="26" t="s">
        <v>123</v>
      </c>
      <c r="D1947" s="26" t="s">
        <v>102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26">
        <f t="shared" si="90"/>
        <v>145.13470000000001</v>
      </c>
      <c r="L1947" s="26">
        <f t="shared" si="91"/>
        <v>60.181100000000001</v>
      </c>
      <c r="M1947" s="26">
        <f t="shared" si="92"/>
        <v>0.39660000000000001</v>
      </c>
    </row>
    <row r="1948" spans="1:13" hidden="1" x14ac:dyDescent="0.3">
      <c r="A1948" s="26">
        <v>20</v>
      </c>
      <c r="B1948" s="26">
        <v>19</v>
      </c>
      <c r="C1948" s="26" t="s">
        <v>124</v>
      </c>
      <c r="D1948" s="26" t="s">
        <v>101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26">
        <f t="shared" si="90"/>
        <v>10.071400000000001</v>
      </c>
      <c r="L1948" s="26">
        <f t="shared" si="91"/>
        <v>55.098999999999997</v>
      </c>
      <c r="M1948" s="26">
        <f t="shared" si="92"/>
        <v>6.2824</v>
      </c>
    </row>
    <row r="1949" spans="1:13" hidden="1" x14ac:dyDescent="0.3">
      <c r="A1949" s="26">
        <v>20</v>
      </c>
      <c r="B1949" s="26">
        <v>19</v>
      </c>
      <c r="C1949" s="26" t="s">
        <v>124</v>
      </c>
      <c r="D1949" s="26" t="s">
        <v>102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26">
        <f t="shared" si="90"/>
        <v>5.1101999999999999</v>
      </c>
      <c r="L1949" s="26">
        <f t="shared" si="91"/>
        <v>55.098999999999997</v>
      </c>
      <c r="M1949" s="26">
        <f t="shared" si="92"/>
        <v>6.2824</v>
      </c>
    </row>
    <row r="1950" spans="1:13" hidden="1" x14ac:dyDescent="0.3">
      <c r="A1950" s="26">
        <v>20</v>
      </c>
      <c r="B1950" s="26">
        <v>19</v>
      </c>
      <c r="C1950" s="26" t="s">
        <v>125</v>
      </c>
      <c r="D1950" s="26" t="s">
        <v>101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26">
        <f t="shared" si="90"/>
        <v>138.5197</v>
      </c>
      <c r="L1950" s="26">
        <f t="shared" si="91"/>
        <v>60.282899999999998</v>
      </c>
      <c r="M1950" s="26">
        <f t="shared" si="92"/>
        <v>4.4717000000000002</v>
      </c>
    </row>
    <row r="1951" spans="1:13" hidden="1" x14ac:dyDescent="0.3">
      <c r="A1951" s="26">
        <v>20</v>
      </c>
      <c r="B1951" s="26">
        <v>19</v>
      </c>
      <c r="C1951" s="26" t="s">
        <v>125</v>
      </c>
      <c r="D1951" s="26" t="s">
        <v>102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26">
        <f t="shared" si="90"/>
        <v>145.13470000000001</v>
      </c>
      <c r="L1951" s="26">
        <f t="shared" si="91"/>
        <v>60.282899999999998</v>
      </c>
      <c r="M1951" s="26">
        <f t="shared" si="92"/>
        <v>4.4717000000000002</v>
      </c>
    </row>
    <row r="1952" spans="1:13" hidden="1" x14ac:dyDescent="0.3">
      <c r="A1952" s="26">
        <v>20</v>
      </c>
      <c r="B1952" s="26">
        <v>21</v>
      </c>
      <c r="C1952" s="26" t="s">
        <v>85</v>
      </c>
      <c r="D1952" s="26" t="s">
        <v>101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26">
        <f t="shared" si="90"/>
        <v>54.905500000000004</v>
      </c>
      <c r="L1952" s="26">
        <f t="shared" si="91"/>
        <v>3.9788000000000001</v>
      </c>
      <c r="M1952" s="26">
        <f t="shared" si="92"/>
        <v>0.80710000000000004</v>
      </c>
    </row>
    <row r="1953" spans="1:13" hidden="1" x14ac:dyDescent="0.3">
      <c r="A1953" s="26">
        <v>20</v>
      </c>
      <c r="B1953" s="26">
        <v>21</v>
      </c>
      <c r="C1953" s="26" t="s">
        <v>85</v>
      </c>
      <c r="D1953" s="26" t="s">
        <v>102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26">
        <f t="shared" si="90"/>
        <v>60.417999999999999</v>
      </c>
      <c r="L1953" s="26">
        <f t="shared" si="91"/>
        <v>3.9788000000000001</v>
      </c>
      <c r="M1953" s="26">
        <f t="shared" si="92"/>
        <v>0.80710000000000004</v>
      </c>
    </row>
    <row r="1954" spans="1:13" hidden="1" x14ac:dyDescent="0.3">
      <c r="A1954" s="26">
        <v>20</v>
      </c>
      <c r="B1954" s="26">
        <v>21</v>
      </c>
      <c r="C1954" s="26" t="s">
        <v>86</v>
      </c>
      <c r="D1954" s="26" t="s">
        <v>101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26">
        <f t="shared" si="90"/>
        <v>13.7342</v>
      </c>
      <c r="L1954" s="26">
        <f t="shared" si="91"/>
        <v>1.1942999999999999</v>
      </c>
      <c r="M1954" s="26">
        <f t="shared" si="92"/>
        <v>0.17799999999999999</v>
      </c>
    </row>
    <row r="1955" spans="1:13" hidden="1" x14ac:dyDescent="0.3">
      <c r="A1955" s="26">
        <v>20</v>
      </c>
      <c r="B1955" s="26">
        <v>21</v>
      </c>
      <c r="C1955" s="26" t="s">
        <v>86</v>
      </c>
      <c r="D1955" s="26" t="s">
        <v>102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26">
        <f t="shared" si="90"/>
        <v>13.7342</v>
      </c>
      <c r="L1955" s="26">
        <f t="shared" si="91"/>
        <v>1.1942999999999999</v>
      </c>
      <c r="M1955" s="26">
        <f t="shared" si="92"/>
        <v>0.17799999999999999</v>
      </c>
    </row>
    <row r="1956" spans="1:13" hidden="1" x14ac:dyDescent="0.3">
      <c r="A1956" s="26">
        <v>20</v>
      </c>
      <c r="B1956" s="26">
        <v>21</v>
      </c>
      <c r="C1956" s="26" t="s">
        <v>103</v>
      </c>
      <c r="D1956" s="26" t="s">
        <v>101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26">
        <f t="shared" si="90"/>
        <v>8.5388000000000002</v>
      </c>
      <c r="L1956" s="26">
        <f t="shared" si="91"/>
        <v>12.918799999999999</v>
      </c>
      <c r="M1956" s="26">
        <f t="shared" si="92"/>
        <v>2.4607000000000001</v>
      </c>
    </row>
    <row r="1957" spans="1:13" hidden="1" x14ac:dyDescent="0.3">
      <c r="A1957" s="26">
        <v>20</v>
      </c>
      <c r="B1957" s="26">
        <v>21</v>
      </c>
      <c r="C1957" s="26" t="s">
        <v>103</v>
      </c>
      <c r="D1957" s="26" t="s">
        <v>102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26">
        <f t="shared" si="90"/>
        <v>8.5388000000000002</v>
      </c>
      <c r="L1957" s="26">
        <f t="shared" si="91"/>
        <v>12.918799999999999</v>
      </c>
      <c r="M1957" s="26">
        <f t="shared" si="92"/>
        <v>2.4607000000000001</v>
      </c>
    </row>
    <row r="1958" spans="1:13" hidden="1" x14ac:dyDescent="0.3">
      <c r="A1958" s="26">
        <v>20</v>
      </c>
      <c r="B1958" s="26">
        <v>21</v>
      </c>
      <c r="C1958" s="26" t="s">
        <v>104</v>
      </c>
      <c r="D1958" s="26" t="s">
        <v>101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26">
        <f t="shared" si="90"/>
        <v>43.041400000000003</v>
      </c>
      <c r="L1958" s="26">
        <f t="shared" si="91"/>
        <v>37.646799999999999</v>
      </c>
      <c r="M1958" s="26">
        <f t="shared" si="92"/>
        <v>1.5973999999999999</v>
      </c>
    </row>
    <row r="1959" spans="1:13" hidden="1" x14ac:dyDescent="0.3">
      <c r="A1959" s="26">
        <v>20</v>
      </c>
      <c r="B1959" s="26">
        <v>21</v>
      </c>
      <c r="C1959" s="26" t="s">
        <v>104</v>
      </c>
      <c r="D1959" s="26" t="s">
        <v>102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26">
        <f t="shared" si="90"/>
        <v>43.041400000000003</v>
      </c>
      <c r="L1959" s="26">
        <f t="shared" si="91"/>
        <v>37.646799999999999</v>
      </c>
      <c r="M1959" s="26">
        <f t="shared" si="92"/>
        <v>1.5973999999999999</v>
      </c>
    </row>
    <row r="1960" spans="1:13" hidden="1" x14ac:dyDescent="0.3">
      <c r="A1960" s="26">
        <v>20</v>
      </c>
      <c r="B1960" s="26">
        <v>21</v>
      </c>
      <c r="C1960" s="26" t="s">
        <v>105</v>
      </c>
      <c r="D1960" s="26" t="s">
        <v>101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26">
        <f t="shared" si="90"/>
        <v>68.639700000000005</v>
      </c>
      <c r="L1960" s="26">
        <f t="shared" si="91"/>
        <v>2.7845</v>
      </c>
      <c r="M1960" s="26">
        <f t="shared" si="92"/>
        <v>0.98519999999999996</v>
      </c>
    </row>
    <row r="1961" spans="1:13" hidden="1" x14ac:dyDescent="0.3">
      <c r="A1961" s="26">
        <v>20</v>
      </c>
      <c r="B1961" s="26">
        <v>21</v>
      </c>
      <c r="C1961" s="26" t="s">
        <v>105</v>
      </c>
      <c r="D1961" s="26" t="s">
        <v>102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26">
        <f t="shared" si="90"/>
        <v>74.152199999999993</v>
      </c>
      <c r="L1961" s="26">
        <f t="shared" si="91"/>
        <v>2.7845</v>
      </c>
      <c r="M1961" s="26">
        <f t="shared" si="92"/>
        <v>0.98519999999999996</v>
      </c>
    </row>
    <row r="1962" spans="1:13" hidden="1" x14ac:dyDescent="0.3">
      <c r="A1962" s="26">
        <v>20</v>
      </c>
      <c r="B1962" s="26">
        <v>21</v>
      </c>
      <c r="C1962" s="26" t="s">
        <v>106</v>
      </c>
      <c r="D1962" s="26" t="s">
        <v>101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26">
        <f t="shared" si="90"/>
        <v>76.867699999999999</v>
      </c>
      <c r="L1962" s="26">
        <f t="shared" si="91"/>
        <v>5.5704000000000002</v>
      </c>
      <c r="M1962" s="26">
        <f t="shared" si="92"/>
        <v>1.1299999999999999</v>
      </c>
    </row>
    <row r="1963" spans="1:13" hidden="1" x14ac:dyDescent="0.3">
      <c r="A1963" s="26">
        <v>20</v>
      </c>
      <c r="B1963" s="26">
        <v>21</v>
      </c>
      <c r="C1963" s="26" t="s">
        <v>106</v>
      </c>
      <c r="D1963" s="26" t="s">
        <v>102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26">
        <f t="shared" si="90"/>
        <v>84.5852</v>
      </c>
      <c r="L1963" s="26">
        <f t="shared" si="91"/>
        <v>5.5704000000000002</v>
      </c>
      <c r="M1963" s="26">
        <f t="shared" si="92"/>
        <v>1.1299999999999999</v>
      </c>
    </row>
    <row r="1964" spans="1:13" hidden="1" x14ac:dyDescent="0.3">
      <c r="A1964" s="26">
        <v>20</v>
      </c>
      <c r="B1964" s="26">
        <v>21</v>
      </c>
      <c r="C1964" s="26" t="s">
        <v>107</v>
      </c>
      <c r="D1964" s="26" t="s">
        <v>101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26">
        <f t="shared" si="90"/>
        <v>87.861400000000003</v>
      </c>
      <c r="L1964" s="26">
        <f t="shared" si="91"/>
        <v>2.8637000000000001</v>
      </c>
      <c r="M1964" s="26">
        <f t="shared" si="92"/>
        <v>1.2534000000000001</v>
      </c>
    </row>
    <row r="1965" spans="1:13" hidden="1" x14ac:dyDescent="0.3">
      <c r="A1965" s="26">
        <v>20</v>
      </c>
      <c r="B1965" s="26">
        <v>21</v>
      </c>
      <c r="C1965" s="26" t="s">
        <v>107</v>
      </c>
      <c r="D1965" s="26" t="s">
        <v>102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26">
        <f t="shared" si="90"/>
        <v>94.476399999999998</v>
      </c>
      <c r="L1965" s="26">
        <f t="shared" si="91"/>
        <v>2.8637000000000001</v>
      </c>
      <c r="M1965" s="26">
        <f t="shared" si="92"/>
        <v>1.2534000000000001</v>
      </c>
    </row>
    <row r="1966" spans="1:13" hidden="1" x14ac:dyDescent="0.3">
      <c r="A1966" s="26">
        <v>20</v>
      </c>
      <c r="B1966" s="26">
        <v>21</v>
      </c>
      <c r="C1966" s="26" t="s">
        <v>108</v>
      </c>
      <c r="D1966" s="26" t="s">
        <v>101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26">
        <f t="shared" si="90"/>
        <v>37.460700000000003</v>
      </c>
      <c r="L1966" s="26">
        <f t="shared" si="91"/>
        <v>21.667300000000001</v>
      </c>
      <c r="M1966" s="26">
        <f t="shared" si="92"/>
        <v>4.1714000000000002</v>
      </c>
    </row>
    <row r="1967" spans="1:13" hidden="1" x14ac:dyDescent="0.3">
      <c r="A1967" s="26">
        <v>20</v>
      </c>
      <c r="B1967" s="26">
        <v>21</v>
      </c>
      <c r="C1967" s="26" t="s">
        <v>108</v>
      </c>
      <c r="D1967" s="26" t="s">
        <v>102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26">
        <f t="shared" si="90"/>
        <v>42.421999999999997</v>
      </c>
      <c r="L1967" s="26">
        <f t="shared" si="91"/>
        <v>21.667300000000001</v>
      </c>
      <c r="M1967" s="26">
        <f t="shared" si="92"/>
        <v>4.1714000000000002</v>
      </c>
    </row>
    <row r="1968" spans="1:13" hidden="1" x14ac:dyDescent="0.3">
      <c r="A1968" s="26">
        <v>20</v>
      </c>
      <c r="B1968" s="26">
        <v>21</v>
      </c>
      <c r="C1968" s="26" t="s">
        <v>109</v>
      </c>
      <c r="D1968" s="26" t="s">
        <v>101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26">
        <f t="shared" si="90"/>
        <v>61.369199999999999</v>
      </c>
      <c r="L1968" s="26">
        <f t="shared" si="91"/>
        <v>14.5054</v>
      </c>
      <c r="M1968" s="26">
        <f t="shared" si="92"/>
        <v>2.7185999999999999</v>
      </c>
    </row>
    <row r="1969" spans="1:13" hidden="1" x14ac:dyDescent="0.3">
      <c r="A1969" s="26">
        <v>20</v>
      </c>
      <c r="B1969" s="26">
        <v>21</v>
      </c>
      <c r="C1969" s="26" t="s">
        <v>109</v>
      </c>
      <c r="D1969" s="26" t="s">
        <v>102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26">
        <f t="shared" si="90"/>
        <v>66.330500000000001</v>
      </c>
      <c r="L1969" s="26">
        <f t="shared" si="91"/>
        <v>14.5054</v>
      </c>
      <c r="M1969" s="26">
        <f t="shared" si="92"/>
        <v>2.7185999999999999</v>
      </c>
    </row>
    <row r="1970" spans="1:13" hidden="1" x14ac:dyDescent="0.3">
      <c r="A1970" s="26">
        <v>20</v>
      </c>
      <c r="B1970" s="26">
        <v>21</v>
      </c>
      <c r="C1970" s="26" t="s">
        <v>110</v>
      </c>
      <c r="D1970" s="26" t="s">
        <v>101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26">
        <f t="shared" si="90"/>
        <v>37.460700000000003</v>
      </c>
      <c r="L1970" s="26">
        <f t="shared" si="91"/>
        <v>21.667300000000001</v>
      </c>
      <c r="M1970" s="26">
        <f t="shared" si="92"/>
        <v>4.1714000000000002</v>
      </c>
    </row>
    <row r="1971" spans="1:13" hidden="1" x14ac:dyDescent="0.3">
      <c r="A1971" s="26">
        <v>20</v>
      </c>
      <c r="B1971" s="26">
        <v>21</v>
      </c>
      <c r="C1971" s="26" t="s">
        <v>110</v>
      </c>
      <c r="D1971" s="26" t="s">
        <v>102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26">
        <f t="shared" si="90"/>
        <v>42.421999999999997</v>
      </c>
      <c r="L1971" s="26">
        <f t="shared" si="91"/>
        <v>21.667300000000001</v>
      </c>
      <c r="M1971" s="26">
        <f t="shared" si="92"/>
        <v>4.1714000000000002</v>
      </c>
    </row>
    <row r="1972" spans="1:13" hidden="1" x14ac:dyDescent="0.3">
      <c r="A1972" s="26">
        <v>20</v>
      </c>
      <c r="B1972" s="26">
        <v>21</v>
      </c>
      <c r="C1972" s="26" t="s">
        <v>111</v>
      </c>
      <c r="D1972" s="26" t="s">
        <v>101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26">
        <f t="shared" si="90"/>
        <v>61.369199999999999</v>
      </c>
      <c r="L1972" s="26">
        <f t="shared" si="91"/>
        <v>14.5054</v>
      </c>
      <c r="M1972" s="26">
        <f t="shared" si="92"/>
        <v>2.7185999999999999</v>
      </c>
    </row>
    <row r="1973" spans="1:13" hidden="1" x14ac:dyDescent="0.3">
      <c r="A1973" s="26">
        <v>20</v>
      </c>
      <c r="B1973" s="26">
        <v>21</v>
      </c>
      <c r="C1973" s="26" t="s">
        <v>111</v>
      </c>
      <c r="D1973" s="26" t="s">
        <v>102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26">
        <f t="shared" si="90"/>
        <v>66.330500000000001</v>
      </c>
      <c r="L1973" s="26">
        <f t="shared" si="91"/>
        <v>14.5054</v>
      </c>
      <c r="M1973" s="26">
        <f t="shared" si="92"/>
        <v>2.7185999999999999</v>
      </c>
    </row>
    <row r="1974" spans="1:13" hidden="1" x14ac:dyDescent="0.3">
      <c r="A1974" s="26">
        <v>20</v>
      </c>
      <c r="B1974" s="26">
        <v>21</v>
      </c>
      <c r="C1974" s="26" t="s">
        <v>112</v>
      </c>
      <c r="D1974" s="26" t="s">
        <v>101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26">
        <f t="shared" si="90"/>
        <v>10.843</v>
      </c>
      <c r="L1974" s="26">
        <f t="shared" si="91"/>
        <v>56.286499999999997</v>
      </c>
      <c r="M1974" s="26">
        <f t="shared" si="92"/>
        <v>2.9628000000000001</v>
      </c>
    </row>
    <row r="1975" spans="1:13" hidden="1" x14ac:dyDescent="0.3">
      <c r="A1975" s="26">
        <v>20</v>
      </c>
      <c r="B1975" s="26">
        <v>21</v>
      </c>
      <c r="C1975" s="26" t="s">
        <v>112</v>
      </c>
      <c r="D1975" s="26" t="s">
        <v>102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26">
        <f t="shared" si="90"/>
        <v>5.8818000000000001</v>
      </c>
      <c r="L1975" s="26">
        <f t="shared" si="91"/>
        <v>56.286499999999997</v>
      </c>
      <c r="M1975" s="26">
        <f t="shared" si="92"/>
        <v>2.9628000000000001</v>
      </c>
    </row>
    <row r="1976" spans="1:13" hidden="1" x14ac:dyDescent="0.3">
      <c r="A1976" s="26">
        <v>20</v>
      </c>
      <c r="B1976" s="26">
        <v>21</v>
      </c>
      <c r="C1976" s="26" t="s">
        <v>113</v>
      </c>
      <c r="D1976" s="26" t="s">
        <v>101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26">
        <f t="shared" si="90"/>
        <v>109.673</v>
      </c>
      <c r="L1976" s="26">
        <f t="shared" si="91"/>
        <v>49.124600000000001</v>
      </c>
      <c r="M1976" s="26">
        <f t="shared" si="92"/>
        <v>1.51</v>
      </c>
    </row>
    <row r="1977" spans="1:13" hidden="1" x14ac:dyDescent="0.3">
      <c r="A1977" s="26">
        <v>20</v>
      </c>
      <c r="B1977" s="26">
        <v>21</v>
      </c>
      <c r="C1977" s="26" t="s">
        <v>113</v>
      </c>
      <c r="D1977" s="26" t="s">
        <v>102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26">
        <f t="shared" si="90"/>
        <v>114.63420000000001</v>
      </c>
      <c r="L1977" s="26">
        <f t="shared" si="91"/>
        <v>49.124600000000001</v>
      </c>
      <c r="M1977" s="26">
        <f t="shared" si="92"/>
        <v>1.51</v>
      </c>
    </row>
    <row r="1978" spans="1:13" hidden="1" x14ac:dyDescent="0.3">
      <c r="A1978" s="26">
        <v>20</v>
      </c>
      <c r="B1978" s="26">
        <v>21</v>
      </c>
      <c r="C1978" s="26" t="s">
        <v>114</v>
      </c>
      <c r="D1978" s="26" t="s">
        <v>101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26">
        <f t="shared" si="90"/>
        <v>10.843</v>
      </c>
      <c r="L1978" s="26">
        <f t="shared" si="91"/>
        <v>56.286499999999997</v>
      </c>
      <c r="M1978" s="26">
        <f t="shared" si="92"/>
        <v>2.9628000000000001</v>
      </c>
    </row>
    <row r="1979" spans="1:13" hidden="1" x14ac:dyDescent="0.3">
      <c r="A1979" s="26">
        <v>20</v>
      </c>
      <c r="B1979" s="26">
        <v>21</v>
      </c>
      <c r="C1979" s="26" t="s">
        <v>114</v>
      </c>
      <c r="D1979" s="26" t="s">
        <v>102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26">
        <f t="shared" si="90"/>
        <v>5.8818000000000001</v>
      </c>
      <c r="L1979" s="26">
        <f t="shared" si="91"/>
        <v>56.286499999999997</v>
      </c>
      <c r="M1979" s="26">
        <f t="shared" si="92"/>
        <v>2.9628000000000001</v>
      </c>
    </row>
    <row r="1980" spans="1:13" hidden="1" x14ac:dyDescent="0.3">
      <c r="A1980" s="26">
        <v>20</v>
      </c>
      <c r="B1980" s="26">
        <v>21</v>
      </c>
      <c r="C1980" s="26" t="s">
        <v>115</v>
      </c>
      <c r="D1980" s="26" t="s">
        <v>101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26">
        <f t="shared" si="90"/>
        <v>109.673</v>
      </c>
      <c r="L1980" s="26">
        <f t="shared" si="91"/>
        <v>49.124600000000001</v>
      </c>
      <c r="M1980" s="26">
        <f t="shared" si="92"/>
        <v>1.51</v>
      </c>
    </row>
    <row r="1981" spans="1:13" hidden="1" x14ac:dyDescent="0.3">
      <c r="A1981" s="26">
        <v>20</v>
      </c>
      <c r="B1981" s="26">
        <v>21</v>
      </c>
      <c r="C1981" s="26" t="s">
        <v>115</v>
      </c>
      <c r="D1981" s="26" t="s">
        <v>102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26">
        <f t="shared" si="90"/>
        <v>114.63420000000001</v>
      </c>
      <c r="L1981" s="26">
        <f t="shared" si="91"/>
        <v>49.124600000000001</v>
      </c>
      <c r="M1981" s="26">
        <f t="shared" si="92"/>
        <v>1.51</v>
      </c>
    </row>
    <row r="1982" spans="1:13" hidden="1" x14ac:dyDescent="0.3">
      <c r="A1982" s="26">
        <v>20</v>
      </c>
      <c r="B1982" s="26">
        <v>21</v>
      </c>
      <c r="C1982" s="26" t="s">
        <v>116</v>
      </c>
      <c r="D1982" s="26" t="s">
        <v>101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26">
        <f t="shared" si="90"/>
        <v>67.666600000000003</v>
      </c>
      <c r="L1982" s="26">
        <f t="shared" si="91"/>
        <v>21.666599999999999</v>
      </c>
      <c r="M1982" s="26">
        <f t="shared" si="92"/>
        <v>4.5914999999999999</v>
      </c>
    </row>
    <row r="1983" spans="1:13" hidden="1" x14ac:dyDescent="0.3">
      <c r="A1983" s="26">
        <v>20</v>
      </c>
      <c r="B1983" s="26">
        <v>21</v>
      </c>
      <c r="C1983" s="26" t="s">
        <v>116</v>
      </c>
      <c r="D1983" s="26" t="s">
        <v>102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26">
        <f t="shared" si="90"/>
        <v>74.281599999999997</v>
      </c>
      <c r="L1983" s="26">
        <f t="shared" si="91"/>
        <v>21.666599999999999</v>
      </c>
      <c r="M1983" s="26">
        <f t="shared" si="92"/>
        <v>4.5914999999999999</v>
      </c>
    </row>
    <row r="1984" spans="1:13" hidden="1" x14ac:dyDescent="0.3">
      <c r="A1984" s="26">
        <v>20</v>
      </c>
      <c r="B1984" s="26">
        <v>21</v>
      </c>
      <c r="C1984" s="26" t="s">
        <v>117</v>
      </c>
      <c r="D1984" s="26" t="s">
        <v>101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26">
        <f t="shared" si="90"/>
        <v>91.575100000000006</v>
      </c>
      <c r="L1984" s="26">
        <f t="shared" si="91"/>
        <v>14.5061</v>
      </c>
      <c r="M1984" s="26">
        <f t="shared" si="92"/>
        <v>2.2984</v>
      </c>
    </row>
    <row r="1985" spans="1:13" hidden="1" x14ac:dyDescent="0.3">
      <c r="A1985" s="26">
        <v>20</v>
      </c>
      <c r="B1985" s="26">
        <v>21</v>
      </c>
      <c r="C1985" s="26" t="s">
        <v>117</v>
      </c>
      <c r="D1985" s="26" t="s">
        <v>102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26">
        <f t="shared" si="90"/>
        <v>98.190100000000001</v>
      </c>
      <c r="L1985" s="26">
        <f t="shared" si="91"/>
        <v>14.5061</v>
      </c>
      <c r="M1985" s="26">
        <f t="shared" si="92"/>
        <v>2.2984</v>
      </c>
    </row>
    <row r="1986" spans="1:13" hidden="1" x14ac:dyDescent="0.3">
      <c r="A1986" s="26">
        <v>20</v>
      </c>
      <c r="B1986" s="26">
        <v>21</v>
      </c>
      <c r="C1986" s="26" t="s">
        <v>118</v>
      </c>
      <c r="D1986" s="26" t="s">
        <v>101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26">
        <f t="shared" si="90"/>
        <v>67.666600000000003</v>
      </c>
      <c r="L1986" s="26">
        <f t="shared" si="91"/>
        <v>21.666599999999999</v>
      </c>
      <c r="M1986" s="26">
        <f t="shared" si="92"/>
        <v>4.5914999999999999</v>
      </c>
    </row>
    <row r="1987" spans="1:13" hidden="1" x14ac:dyDescent="0.3">
      <c r="A1987" s="26">
        <v>20</v>
      </c>
      <c r="B1987" s="26">
        <v>21</v>
      </c>
      <c r="C1987" s="26" t="s">
        <v>118</v>
      </c>
      <c r="D1987" s="26" t="s">
        <v>102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26">
        <f t="shared" ref="K1987:K2050" si="93">ABS(E1987)</f>
        <v>74.281599999999997</v>
      </c>
      <c r="L1987" s="26">
        <f t="shared" ref="L1987:L2050" si="94">ABS(F1987)</f>
        <v>21.666599999999999</v>
      </c>
      <c r="M1987" s="26">
        <f t="shared" ref="M1987:M2050" si="95">ABS(G1987)</f>
        <v>4.5914999999999999</v>
      </c>
    </row>
    <row r="1988" spans="1:13" hidden="1" x14ac:dyDescent="0.3">
      <c r="A1988" s="26">
        <v>20</v>
      </c>
      <c r="B1988" s="26">
        <v>21</v>
      </c>
      <c r="C1988" s="26" t="s">
        <v>119</v>
      </c>
      <c r="D1988" s="26" t="s">
        <v>101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26">
        <f t="shared" si="93"/>
        <v>91.575100000000006</v>
      </c>
      <c r="L1988" s="26">
        <f t="shared" si="94"/>
        <v>14.5061</v>
      </c>
      <c r="M1988" s="26">
        <f t="shared" si="95"/>
        <v>2.2984</v>
      </c>
    </row>
    <row r="1989" spans="1:13" hidden="1" x14ac:dyDescent="0.3">
      <c r="A1989" s="26">
        <v>20</v>
      </c>
      <c r="B1989" s="26">
        <v>21</v>
      </c>
      <c r="C1989" s="26" t="s">
        <v>119</v>
      </c>
      <c r="D1989" s="26" t="s">
        <v>102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26">
        <f t="shared" si="93"/>
        <v>98.190100000000001</v>
      </c>
      <c r="L1989" s="26">
        <f t="shared" si="94"/>
        <v>14.5061</v>
      </c>
      <c r="M1989" s="26">
        <f t="shared" si="95"/>
        <v>2.2984</v>
      </c>
    </row>
    <row r="1990" spans="1:13" hidden="1" x14ac:dyDescent="0.3">
      <c r="A1990" s="26">
        <v>20</v>
      </c>
      <c r="B1990" s="26">
        <v>21</v>
      </c>
      <c r="C1990" s="26" t="s">
        <v>120</v>
      </c>
      <c r="D1990" s="26" t="s">
        <v>101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26">
        <f t="shared" si="93"/>
        <v>19.3628</v>
      </c>
      <c r="L1990" s="26">
        <f t="shared" si="94"/>
        <v>56.285800000000002</v>
      </c>
      <c r="M1990" s="26">
        <f t="shared" si="95"/>
        <v>3.383</v>
      </c>
    </row>
    <row r="1991" spans="1:13" hidden="1" x14ac:dyDescent="0.3">
      <c r="A1991" s="26">
        <v>20</v>
      </c>
      <c r="B1991" s="26">
        <v>21</v>
      </c>
      <c r="C1991" s="26" t="s">
        <v>120</v>
      </c>
      <c r="D1991" s="26" t="s">
        <v>102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26">
        <f t="shared" si="93"/>
        <v>25.977799999999998</v>
      </c>
      <c r="L1991" s="26">
        <f t="shared" si="94"/>
        <v>56.285800000000002</v>
      </c>
      <c r="M1991" s="26">
        <f t="shared" si="95"/>
        <v>3.383</v>
      </c>
    </row>
    <row r="1992" spans="1:13" hidden="1" x14ac:dyDescent="0.3">
      <c r="A1992" s="26">
        <v>20</v>
      </c>
      <c r="B1992" s="26">
        <v>21</v>
      </c>
      <c r="C1992" s="26" t="s">
        <v>121</v>
      </c>
      <c r="D1992" s="26" t="s">
        <v>101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26">
        <f t="shared" si="93"/>
        <v>139.87880000000001</v>
      </c>
      <c r="L1992" s="26">
        <f t="shared" si="94"/>
        <v>49.125300000000003</v>
      </c>
      <c r="M1992" s="26">
        <f t="shared" si="95"/>
        <v>1.0898000000000001</v>
      </c>
    </row>
    <row r="1993" spans="1:13" hidden="1" x14ac:dyDescent="0.3">
      <c r="A1993" s="26">
        <v>20</v>
      </c>
      <c r="B1993" s="26">
        <v>21</v>
      </c>
      <c r="C1993" s="26" t="s">
        <v>121</v>
      </c>
      <c r="D1993" s="26" t="s">
        <v>102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26">
        <f t="shared" si="93"/>
        <v>146.49379999999999</v>
      </c>
      <c r="L1993" s="26">
        <f t="shared" si="94"/>
        <v>49.125300000000003</v>
      </c>
      <c r="M1993" s="26">
        <f t="shared" si="95"/>
        <v>1.0898000000000001</v>
      </c>
    </row>
    <row r="1994" spans="1:13" hidden="1" x14ac:dyDescent="0.3">
      <c r="A1994" s="26">
        <v>20</v>
      </c>
      <c r="B1994" s="26">
        <v>21</v>
      </c>
      <c r="C1994" s="26" t="s">
        <v>122</v>
      </c>
      <c r="D1994" s="26" t="s">
        <v>101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26">
        <f t="shared" si="93"/>
        <v>19.3628</v>
      </c>
      <c r="L1994" s="26">
        <f t="shared" si="94"/>
        <v>56.285800000000002</v>
      </c>
      <c r="M1994" s="26">
        <f t="shared" si="95"/>
        <v>3.383</v>
      </c>
    </row>
    <row r="1995" spans="1:13" hidden="1" x14ac:dyDescent="0.3">
      <c r="A1995" s="26">
        <v>20</v>
      </c>
      <c r="B1995" s="26">
        <v>21</v>
      </c>
      <c r="C1995" s="26" t="s">
        <v>122</v>
      </c>
      <c r="D1995" s="26" t="s">
        <v>102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26">
        <f t="shared" si="93"/>
        <v>25.977799999999998</v>
      </c>
      <c r="L1995" s="26">
        <f t="shared" si="94"/>
        <v>56.285800000000002</v>
      </c>
      <c r="M1995" s="26">
        <f t="shared" si="95"/>
        <v>3.383</v>
      </c>
    </row>
    <row r="1996" spans="1:13" hidden="1" x14ac:dyDescent="0.3">
      <c r="A1996" s="26">
        <v>20</v>
      </c>
      <c r="B1996" s="26">
        <v>21</v>
      </c>
      <c r="C1996" s="26" t="s">
        <v>123</v>
      </c>
      <c r="D1996" s="26" t="s">
        <v>101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26">
        <f t="shared" si="93"/>
        <v>139.87880000000001</v>
      </c>
      <c r="L1996" s="26">
        <f t="shared" si="94"/>
        <v>49.125300000000003</v>
      </c>
      <c r="M1996" s="26">
        <f t="shared" si="95"/>
        <v>1.0898000000000001</v>
      </c>
    </row>
    <row r="1997" spans="1:13" hidden="1" x14ac:dyDescent="0.3">
      <c r="A1997" s="26">
        <v>20</v>
      </c>
      <c r="B1997" s="26">
        <v>21</v>
      </c>
      <c r="C1997" s="26" t="s">
        <v>123</v>
      </c>
      <c r="D1997" s="26" t="s">
        <v>102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26">
        <f t="shared" si="93"/>
        <v>146.49379999999999</v>
      </c>
      <c r="L1997" s="26">
        <f t="shared" si="94"/>
        <v>49.125300000000003</v>
      </c>
      <c r="M1997" s="26">
        <f t="shared" si="95"/>
        <v>1.0898000000000001</v>
      </c>
    </row>
    <row r="1998" spans="1:13" hidden="1" x14ac:dyDescent="0.3">
      <c r="A1998" s="26">
        <v>20</v>
      </c>
      <c r="B1998" s="26">
        <v>21</v>
      </c>
      <c r="C1998" s="26" t="s">
        <v>124</v>
      </c>
      <c r="D1998" s="26" t="s">
        <v>101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26">
        <f t="shared" si="93"/>
        <v>10.843</v>
      </c>
      <c r="L1998" s="26">
        <f t="shared" si="94"/>
        <v>56.286499999999997</v>
      </c>
      <c r="M1998" s="26">
        <f t="shared" si="95"/>
        <v>4.5914999999999999</v>
      </c>
    </row>
    <row r="1999" spans="1:13" hidden="1" x14ac:dyDescent="0.3">
      <c r="A1999" s="26">
        <v>20</v>
      </c>
      <c r="B1999" s="26">
        <v>21</v>
      </c>
      <c r="C1999" s="26" t="s">
        <v>124</v>
      </c>
      <c r="D1999" s="26" t="s">
        <v>102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26">
        <f t="shared" si="93"/>
        <v>5.8818000000000001</v>
      </c>
      <c r="L1999" s="26">
        <f t="shared" si="94"/>
        <v>56.286499999999997</v>
      </c>
      <c r="M1999" s="26">
        <f t="shared" si="95"/>
        <v>4.5914999999999999</v>
      </c>
    </row>
    <row r="2000" spans="1:13" hidden="1" x14ac:dyDescent="0.3">
      <c r="A2000" s="26">
        <v>20</v>
      </c>
      <c r="B2000" s="26">
        <v>21</v>
      </c>
      <c r="C2000" s="26" t="s">
        <v>125</v>
      </c>
      <c r="D2000" s="26" t="s">
        <v>101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26">
        <f t="shared" si="93"/>
        <v>139.87880000000001</v>
      </c>
      <c r="L2000" s="26">
        <f t="shared" si="94"/>
        <v>49.125300000000003</v>
      </c>
      <c r="M2000" s="26">
        <f t="shared" si="95"/>
        <v>2.7185999999999999</v>
      </c>
    </row>
    <row r="2001" spans="1:13" hidden="1" x14ac:dyDescent="0.3">
      <c r="A2001" s="26">
        <v>20</v>
      </c>
      <c r="B2001" s="26">
        <v>21</v>
      </c>
      <c r="C2001" s="26" t="s">
        <v>125</v>
      </c>
      <c r="D2001" s="26" t="s">
        <v>102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26">
        <f t="shared" si="93"/>
        <v>146.49379999999999</v>
      </c>
      <c r="L2001" s="26">
        <f t="shared" si="94"/>
        <v>49.125300000000003</v>
      </c>
      <c r="M2001" s="26">
        <f t="shared" si="95"/>
        <v>2.7185999999999999</v>
      </c>
    </row>
    <row r="2002" spans="1:13" hidden="1" x14ac:dyDescent="0.3">
      <c r="A2002" s="26">
        <v>20</v>
      </c>
      <c r="B2002" s="26">
        <v>22</v>
      </c>
      <c r="C2002" s="26" t="s">
        <v>85</v>
      </c>
      <c r="D2002" s="26" t="s">
        <v>101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26">
        <f t="shared" si="93"/>
        <v>9.0625999999999998</v>
      </c>
      <c r="L2002" s="26">
        <f t="shared" si="94"/>
        <v>0.26400000000000001</v>
      </c>
      <c r="M2002" s="26">
        <f t="shared" si="95"/>
        <v>5.7700000000000001E-2</v>
      </c>
    </row>
    <row r="2003" spans="1:13" hidden="1" x14ac:dyDescent="0.3">
      <c r="A2003" s="26">
        <v>20</v>
      </c>
      <c r="B2003" s="26">
        <v>22</v>
      </c>
      <c r="C2003" s="26" t="s">
        <v>85</v>
      </c>
      <c r="D2003" s="26" t="s">
        <v>102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26">
        <f t="shared" si="93"/>
        <v>9.9814000000000007</v>
      </c>
      <c r="L2003" s="26">
        <f t="shared" si="94"/>
        <v>0.26400000000000001</v>
      </c>
      <c r="M2003" s="26">
        <f t="shared" si="95"/>
        <v>5.7700000000000001E-2</v>
      </c>
    </row>
    <row r="2004" spans="1:13" hidden="1" x14ac:dyDescent="0.3">
      <c r="A2004" s="26">
        <v>20</v>
      </c>
      <c r="B2004" s="26">
        <v>22</v>
      </c>
      <c r="C2004" s="26" t="s">
        <v>86</v>
      </c>
      <c r="D2004" s="26" t="s">
        <v>101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26">
        <f t="shared" si="93"/>
        <v>2.4394999999999998</v>
      </c>
      <c r="L2004" s="26">
        <f t="shared" si="94"/>
        <v>0.49080000000000001</v>
      </c>
      <c r="M2004" s="26">
        <f t="shared" si="95"/>
        <v>1.44E-2</v>
      </c>
    </row>
    <row r="2005" spans="1:13" hidden="1" x14ac:dyDescent="0.3">
      <c r="A2005" s="26">
        <v>20</v>
      </c>
      <c r="B2005" s="26">
        <v>22</v>
      </c>
      <c r="C2005" s="26" t="s">
        <v>86</v>
      </c>
      <c r="D2005" s="26" t="s">
        <v>102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26">
        <f t="shared" si="93"/>
        <v>2.4394999999999998</v>
      </c>
      <c r="L2005" s="26">
        <f t="shared" si="94"/>
        <v>0.49080000000000001</v>
      </c>
      <c r="M2005" s="26">
        <f t="shared" si="95"/>
        <v>1.44E-2</v>
      </c>
    </row>
    <row r="2006" spans="1:13" hidden="1" x14ac:dyDescent="0.3">
      <c r="A2006" s="26">
        <v>20</v>
      </c>
      <c r="B2006" s="26">
        <v>22</v>
      </c>
      <c r="C2006" s="26" t="s">
        <v>103</v>
      </c>
      <c r="D2006" s="26" t="s">
        <v>101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26">
        <f t="shared" si="93"/>
        <v>7.3316999999999997</v>
      </c>
      <c r="L2006" s="26">
        <f t="shared" si="94"/>
        <v>4.5057999999999998</v>
      </c>
      <c r="M2006" s="26">
        <f t="shared" si="95"/>
        <v>0.24030000000000001</v>
      </c>
    </row>
    <row r="2007" spans="1:13" hidden="1" x14ac:dyDescent="0.3">
      <c r="A2007" s="26">
        <v>20</v>
      </c>
      <c r="B2007" s="26">
        <v>22</v>
      </c>
      <c r="C2007" s="26" t="s">
        <v>103</v>
      </c>
      <c r="D2007" s="26" t="s">
        <v>102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26">
        <f t="shared" si="93"/>
        <v>7.3316999999999997</v>
      </c>
      <c r="L2007" s="26">
        <f t="shared" si="94"/>
        <v>4.5057999999999998</v>
      </c>
      <c r="M2007" s="26">
        <f t="shared" si="95"/>
        <v>0.24030000000000001</v>
      </c>
    </row>
    <row r="2008" spans="1:13" hidden="1" x14ac:dyDescent="0.3">
      <c r="A2008" s="26">
        <v>20</v>
      </c>
      <c r="B2008" s="26">
        <v>22</v>
      </c>
      <c r="C2008" s="26" t="s">
        <v>104</v>
      </c>
      <c r="D2008" s="26" t="s">
        <v>101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26">
        <f t="shared" si="93"/>
        <v>3.1202999999999999</v>
      </c>
      <c r="L2008" s="26">
        <f t="shared" si="94"/>
        <v>7.2792000000000003</v>
      </c>
      <c r="M2008" s="26">
        <f t="shared" si="95"/>
        <v>0.10390000000000001</v>
      </c>
    </row>
    <row r="2009" spans="1:13" hidden="1" x14ac:dyDescent="0.3">
      <c r="A2009" s="26">
        <v>20</v>
      </c>
      <c r="B2009" s="26">
        <v>22</v>
      </c>
      <c r="C2009" s="26" t="s">
        <v>104</v>
      </c>
      <c r="D2009" s="26" t="s">
        <v>102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26">
        <f t="shared" si="93"/>
        <v>3.1202999999999999</v>
      </c>
      <c r="L2009" s="26">
        <f t="shared" si="94"/>
        <v>7.2792000000000003</v>
      </c>
      <c r="M2009" s="26">
        <f t="shared" si="95"/>
        <v>0.10390000000000001</v>
      </c>
    </row>
    <row r="2010" spans="1:13" hidden="1" x14ac:dyDescent="0.3">
      <c r="A2010" s="26">
        <v>20</v>
      </c>
      <c r="B2010" s="26">
        <v>22</v>
      </c>
      <c r="C2010" s="26" t="s">
        <v>105</v>
      </c>
      <c r="D2010" s="26" t="s">
        <v>101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26">
        <f t="shared" si="93"/>
        <v>11.5021</v>
      </c>
      <c r="L2010" s="26">
        <f t="shared" si="94"/>
        <v>0.2268</v>
      </c>
      <c r="M2010" s="26">
        <f t="shared" si="95"/>
        <v>7.2099999999999997E-2</v>
      </c>
    </row>
    <row r="2011" spans="1:13" hidden="1" x14ac:dyDescent="0.3">
      <c r="A2011" s="26">
        <v>20</v>
      </c>
      <c r="B2011" s="26">
        <v>22</v>
      </c>
      <c r="C2011" s="26" t="s">
        <v>105</v>
      </c>
      <c r="D2011" s="26" t="s">
        <v>102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26">
        <f t="shared" si="93"/>
        <v>12.4209</v>
      </c>
      <c r="L2011" s="26">
        <f t="shared" si="94"/>
        <v>0.2268</v>
      </c>
      <c r="M2011" s="26">
        <f t="shared" si="95"/>
        <v>7.2099999999999997E-2</v>
      </c>
    </row>
    <row r="2012" spans="1:13" hidden="1" x14ac:dyDescent="0.3">
      <c r="A2012" s="26">
        <v>20</v>
      </c>
      <c r="B2012" s="26">
        <v>22</v>
      </c>
      <c r="C2012" s="26" t="s">
        <v>106</v>
      </c>
      <c r="D2012" s="26" t="s">
        <v>101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26">
        <f t="shared" si="93"/>
        <v>12.6877</v>
      </c>
      <c r="L2012" s="26">
        <f t="shared" si="94"/>
        <v>0.36959999999999998</v>
      </c>
      <c r="M2012" s="26">
        <f t="shared" si="95"/>
        <v>8.0699999999999994E-2</v>
      </c>
    </row>
    <row r="2013" spans="1:13" hidden="1" x14ac:dyDescent="0.3">
      <c r="A2013" s="26">
        <v>20</v>
      </c>
      <c r="B2013" s="26">
        <v>22</v>
      </c>
      <c r="C2013" s="26" t="s">
        <v>106</v>
      </c>
      <c r="D2013" s="26" t="s">
        <v>102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26">
        <f t="shared" si="93"/>
        <v>13.9739</v>
      </c>
      <c r="L2013" s="26">
        <f t="shared" si="94"/>
        <v>0.36959999999999998</v>
      </c>
      <c r="M2013" s="26">
        <f t="shared" si="95"/>
        <v>8.0699999999999994E-2</v>
      </c>
    </row>
    <row r="2014" spans="1:13" hidden="1" x14ac:dyDescent="0.3">
      <c r="A2014" s="26">
        <v>20</v>
      </c>
      <c r="B2014" s="26">
        <v>22</v>
      </c>
      <c r="C2014" s="26" t="s">
        <v>107</v>
      </c>
      <c r="D2014" s="26" t="s">
        <v>101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26">
        <f t="shared" si="93"/>
        <v>14.7783</v>
      </c>
      <c r="L2014" s="26">
        <f t="shared" si="94"/>
        <v>0.46850000000000003</v>
      </c>
      <c r="M2014" s="26">
        <f t="shared" si="95"/>
        <v>9.2299999999999993E-2</v>
      </c>
    </row>
    <row r="2015" spans="1:13" hidden="1" x14ac:dyDescent="0.3">
      <c r="A2015" s="26">
        <v>20</v>
      </c>
      <c r="B2015" s="26">
        <v>22</v>
      </c>
      <c r="C2015" s="26" t="s">
        <v>107</v>
      </c>
      <c r="D2015" s="26" t="s">
        <v>102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26">
        <f t="shared" si="93"/>
        <v>15.880800000000001</v>
      </c>
      <c r="L2015" s="26">
        <f t="shared" si="94"/>
        <v>0.46850000000000003</v>
      </c>
      <c r="M2015" s="26">
        <f t="shared" si="95"/>
        <v>9.2299999999999993E-2</v>
      </c>
    </row>
    <row r="2016" spans="1:13" hidden="1" x14ac:dyDescent="0.3">
      <c r="A2016" s="26">
        <v>20</v>
      </c>
      <c r="B2016" s="26">
        <v>22</v>
      </c>
      <c r="C2016" s="26" t="s">
        <v>108</v>
      </c>
      <c r="D2016" s="26" t="s">
        <v>101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26">
        <f t="shared" si="93"/>
        <v>2.1080000000000001</v>
      </c>
      <c r="L2016" s="26">
        <f t="shared" si="94"/>
        <v>6.5457000000000001</v>
      </c>
      <c r="M2016" s="26">
        <f t="shared" si="95"/>
        <v>0.38829999999999998</v>
      </c>
    </row>
    <row r="2017" spans="1:13" hidden="1" x14ac:dyDescent="0.3">
      <c r="A2017" s="26">
        <v>20</v>
      </c>
      <c r="B2017" s="26">
        <v>22</v>
      </c>
      <c r="C2017" s="26" t="s">
        <v>108</v>
      </c>
      <c r="D2017" s="26" t="s">
        <v>102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26">
        <f t="shared" si="93"/>
        <v>1.2811999999999999</v>
      </c>
      <c r="L2017" s="26">
        <f t="shared" si="94"/>
        <v>6.5457000000000001</v>
      </c>
      <c r="M2017" s="26">
        <f t="shared" si="95"/>
        <v>0.38829999999999998</v>
      </c>
    </row>
    <row r="2018" spans="1:13" hidden="1" x14ac:dyDescent="0.3">
      <c r="A2018" s="26">
        <v>20</v>
      </c>
      <c r="B2018" s="26">
        <v>22</v>
      </c>
      <c r="C2018" s="26" t="s">
        <v>109</v>
      </c>
      <c r="D2018" s="26" t="s">
        <v>101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26">
        <f t="shared" si="93"/>
        <v>18.4208</v>
      </c>
      <c r="L2018" s="26">
        <f t="shared" si="94"/>
        <v>6.0705</v>
      </c>
      <c r="M2018" s="26">
        <f t="shared" si="95"/>
        <v>0.28449999999999998</v>
      </c>
    </row>
    <row r="2019" spans="1:13" hidden="1" x14ac:dyDescent="0.3">
      <c r="A2019" s="26">
        <v>20</v>
      </c>
      <c r="B2019" s="26">
        <v>22</v>
      </c>
      <c r="C2019" s="26" t="s">
        <v>109</v>
      </c>
      <c r="D2019" s="26" t="s">
        <v>102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26">
        <f t="shared" si="93"/>
        <v>19.247599999999998</v>
      </c>
      <c r="L2019" s="26">
        <f t="shared" si="94"/>
        <v>6.0705</v>
      </c>
      <c r="M2019" s="26">
        <f t="shared" si="95"/>
        <v>0.28449999999999998</v>
      </c>
    </row>
    <row r="2020" spans="1:13" hidden="1" x14ac:dyDescent="0.3">
      <c r="A2020" s="26">
        <v>20</v>
      </c>
      <c r="B2020" s="26">
        <v>22</v>
      </c>
      <c r="C2020" s="26" t="s">
        <v>110</v>
      </c>
      <c r="D2020" s="26" t="s">
        <v>101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26">
        <f t="shared" si="93"/>
        <v>2.1080000000000001</v>
      </c>
      <c r="L2020" s="26">
        <f t="shared" si="94"/>
        <v>6.5457000000000001</v>
      </c>
      <c r="M2020" s="26">
        <f t="shared" si="95"/>
        <v>0.38829999999999998</v>
      </c>
    </row>
    <row r="2021" spans="1:13" hidden="1" x14ac:dyDescent="0.3">
      <c r="A2021" s="26">
        <v>20</v>
      </c>
      <c r="B2021" s="26">
        <v>22</v>
      </c>
      <c r="C2021" s="26" t="s">
        <v>110</v>
      </c>
      <c r="D2021" s="26" t="s">
        <v>102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26">
        <f t="shared" si="93"/>
        <v>1.2811999999999999</v>
      </c>
      <c r="L2021" s="26">
        <f t="shared" si="94"/>
        <v>6.5457000000000001</v>
      </c>
      <c r="M2021" s="26">
        <f t="shared" si="95"/>
        <v>0.38829999999999998</v>
      </c>
    </row>
    <row r="2022" spans="1:13" hidden="1" x14ac:dyDescent="0.3">
      <c r="A2022" s="26">
        <v>20</v>
      </c>
      <c r="B2022" s="26">
        <v>22</v>
      </c>
      <c r="C2022" s="26" t="s">
        <v>111</v>
      </c>
      <c r="D2022" s="26" t="s">
        <v>101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26">
        <f t="shared" si="93"/>
        <v>18.4208</v>
      </c>
      <c r="L2022" s="26">
        <f t="shared" si="94"/>
        <v>6.0705</v>
      </c>
      <c r="M2022" s="26">
        <f t="shared" si="95"/>
        <v>0.28449999999999998</v>
      </c>
    </row>
    <row r="2023" spans="1:13" hidden="1" x14ac:dyDescent="0.3">
      <c r="A2023" s="26">
        <v>20</v>
      </c>
      <c r="B2023" s="26">
        <v>22</v>
      </c>
      <c r="C2023" s="26" t="s">
        <v>111</v>
      </c>
      <c r="D2023" s="26" t="s">
        <v>102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26">
        <f t="shared" si="93"/>
        <v>19.247599999999998</v>
      </c>
      <c r="L2023" s="26">
        <f t="shared" si="94"/>
        <v>6.0705</v>
      </c>
      <c r="M2023" s="26">
        <f t="shared" si="95"/>
        <v>0.28449999999999998</v>
      </c>
    </row>
    <row r="2024" spans="1:13" hidden="1" x14ac:dyDescent="0.3">
      <c r="A2024" s="26">
        <v>20</v>
      </c>
      <c r="B2024" s="26">
        <v>22</v>
      </c>
      <c r="C2024" s="26" t="s">
        <v>112</v>
      </c>
      <c r="D2024" s="26" t="s">
        <v>101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26">
        <f t="shared" si="93"/>
        <v>3.7879999999999998</v>
      </c>
      <c r="L2024" s="26">
        <f t="shared" si="94"/>
        <v>10.4285</v>
      </c>
      <c r="M2024" s="26">
        <f t="shared" si="95"/>
        <v>0.19739999999999999</v>
      </c>
    </row>
    <row r="2025" spans="1:13" hidden="1" x14ac:dyDescent="0.3">
      <c r="A2025" s="26">
        <v>20</v>
      </c>
      <c r="B2025" s="26">
        <v>22</v>
      </c>
      <c r="C2025" s="26" t="s">
        <v>112</v>
      </c>
      <c r="D2025" s="26" t="s">
        <v>102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26">
        <f t="shared" si="93"/>
        <v>4.6148999999999996</v>
      </c>
      <c r="L2025" s="26">
        <f t="shared" si="94"/>
        <v>10.4285</v>
      </c>
      <c r="M2025" s="26">
        <f t="shared" si="95"/>
        <v>0.19739999999999999</v>
      </c>
    </row>
    <row r="2026" spans="1:13" hidden="1" x14ac:dyDescent="0.3">
      <c r="A2026" s="26">
        <v>20</v>
      </c>
      <c r="B2026" s="26">
        <v>22</v>
      </c>
      <c r="C2026" s="26" t="s">
        <v>113</v>
      </c>
      <c r="D2026" s="26" t="s">
        <v>101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26">
        <f t="shared" si="93"/>
        <v>12.524699999999999</v>
      </c>
      <c r="L2026" s="26">
        <f t="shared" si="94"/>
        <v>9.9533000000000005</v>
      </c>
      <c r="M2026" s="26">
        <f t="shared" si="95"/>
        <v>9.3600000000000003E-2</v>
      </c>
    </row>
    <row r="2027" spans="1:13" hidden="1" x14ac:dyDescent="0.3">
      <c r="A2027" s="26">
        <v>20</v>
      </c>
      <c r="B2027" s="26">
        <v>22</v>
      </c>
      <c r="C2027" s="26" t="s">
        <v>113</v>
      </c>
      <c r="D2027" s="26" t="s">
        <v>102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26">
        <f t="shared" si="93"/>
        <v>13.351599999999999</v>
      </c>
      <c r="L2027" s="26">
        <f t="shared" si="94"/>
        <v>9.9533000000000005</v>
      </c>
      <c r="M2027" s="26">
        <f t="shared" si="95"/>
        <v>9.3600000000000003E-2</v>
      </c>
    </row>
    <row r="2028" spans="1:13" hidden="1" x14ac:dyDescent="0.3">
      <c r="A2028" s="26">
        <v>20</v>
      </c>
      <c r="B2028" s="26">
        <v>22</v>
      </c>
      <c r="C2028" s="26" t="s">
        <v>114</v>
      </c>
      <c r="D2028" s="26" t="s">
        <v>101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26">
        <f t="shared" si="93"/>
        <v>3.7879999999999998</v>
      </c>
      <c r="L2028" s="26">
        <f t="shared" si="94"/>
        <v>10.4285</v>
      </c>
      <c r="M2028" s="26">
        <f t="shared" si="95"/>
        <v>0.19739999999999999</v>
      </c>
    </row>
    <row r="2029" spans="1:13" hidden="1" x14ac:dyDescent="0.3">
      <c r="A2029" s="26">
        <v>20</v>
      </c>
      <c r="B2029" s="26">
        <v>22</v>
      </c>
      <c r="C2029" s="26" t="s">
        <v>114</v>
      </c>
      <c r="D2029" s="26" t="s">
        <v>102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26">
        <f t="shared" si="93"/>
        <v>4.6148999999999996</v>
      </c>
      <c r="L2029" s="26">
        <f t="shared" si="94"/>
        <v>10.4285</v>
      </c>
      <c r="M2029" s="26">
        <f t="shared" si="95"/>
        <v>0.19739999999999999</v>
      </c>
    </row>
    <row r="2030" spans="1:13" hidden="1" x14ac:dyDescent="0.3">
      <c r="A2030" s="26">
        <v>20</v>
      </c>
      <c r="B2030" s="26">
        <v>22</v>
      </c>
      <c r="C2030" s="26" t="s">
        <v>115</v>
      </c>
      <c r="D2030" s="26" t="s">
        <v>101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26">
        <f t="shared" si="93"/>
        <v>12.524699999999999</v>
      </c>
      <c r="L2030" s="26">
        <f t="shared" si="94"/>
        <v>9.9533000000000005</v>
      </c>
      <c r="M2030" s="26">
        <f t="shared" si="95"/>
        <v>9.3600000000000003E-2</v>
      </c>
    </row>
    <row r="2031" spans="1:13" hidden="1" x14ac:dyDescent="0.3">
      <c r="A2031" s="26">
        <v>20</v>
      </c>
      <c r="B2031" s="26">
        <v>22</v>
      </c>
      <c r="C2031" s="26" t="s">
        <v>115</v>
      </c>
      <c r="D2031" s="26" t="s">
        <v>102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26">
        <f t="shared" si="93"/>
        <v>13.351599999999999</v>
      </c>
      <c r="L2031" s="26">
        <f t="shared" si="94"/>
        <v>9.9533000000000005</v>
      </c>
      <c r="M2031" s="26">
        <f t="shared" si="95"/>
        <v>9.3600000000000003E-2</v>
      </c>
    </row>
    <row r="2032" spans="1:13" hidden="1" x14ac:dyDescent="0.3">
      <c r="A2032" s="26">
        <v>20</v>
      </c>
      <c r="B2032" s="26">
        <v>22</v>
      </c>
      <c r="C2032" s="26" t="s">
        <v>116</v>
      </c>
      <c r="D2032" s="26" t="s">
        <v>101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26">
        <f t="shared" si="93"/>
        <v>3.0501999999999998</v>
      </c>
      <c r="L2032" s="26">
        <f t="shared" si="94"/>
        <v>6.1341000000000001</v>
      </c>
      <c r="M2032" s="26">
        <f t="shared" si="95"/>
        <v>0.42</v>
      </c>
    </row>
    <row r="2033" spans="1:13" hidden="1" x14ac:dyDescent="0.3">
      <c r="A2033" s="26">
        <v>20</v>
      </c>
      <c r="B2033" s="26">
        <v>22</v>
      </c>
      <c r="C2033" s="26" t="s">
        <v>116</v>
      </c>
      <c r="D2033" s="26" t="s">
        <v>102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26">
        <f t="shared" si="93"/>
        <v>4.1527000000000003</v>
      </c>
      <c r="L2033" s="26">
        <f t="shared" si="94"/>
        <v>6.1341000000000001</v>
      </c>
      <c r="M2033" s="26">
        <f t="shared" si="95"/>
        <v>0.42</v>
      </c>
    </row>
    <row r="2034" spans="1:13" hidden="1" x14ac:dyDescent="0.3">
      <c r="A2034" s="26">
        <v>20</v>
      </c>
      <c r="B2034" s="26">
        <v>22</v>
      </c>
      <c r="C2034" s="26" t="s">
        <v>117</v>
      </c>
      <c r="D2034" s="26" t="s">
        <v>101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26">
        <f t="shared" si="93"/>
        <v>23.579000000000001</v>
      </c>
      <c r="L2034" s="26">
        <f t="shared" si="94"/>
        <v>6.4821</v>
      </c>
      <c r="M2034" s="26">
        <f t="shared" si="95"/>
        <v>0.25280000000000002</v>
      </c>
    </row>
    <row r="2035" spans="1:13" hidden="1" x14ac:dyDescent="0.3">
      <c r="A2035" s="26">
        <v>20</v>
      </c>
      <c r="B2035" s="26">
        <v>22</v>
      </c>
      <c r="C2035" s="26" t="s">
        <v>117</v>
      </c>
      <c r="D2035" s="26" t="s">
        <v>102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26">
        <f t="shared" si="93"/>
        <v>24.6815</v>
      </c>
      <c r="L2035" s="26">
        <f t="shared" si="94"/>
        <v>6.4821</v>
      </c>
      <c r="M2035" s="26">
        <f t="shared" si="95"/>
        <v>0.25280000000000002</v>
      </c>
    </row>
    <row r="2036" spans="1:13" hidden="1" x14ac:dyDescent="0.3">
      <c r="A2036" s="26">
        <v>20</v>
      </c>
      <c r="B2036" s="26">
        <v>22</v>
      </c>
      <c r="C2036" s="26" t="s">
        <v>118</v>
      </c>
      <c r="D2036" s="26" t="s">
        <v>101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26">
        <f t="shared" si="93"/>
        <v>3.0501999999999998</v>
      </c>
      <c r="L2036" s="26">
        <f t="shared" si="94"/>
        <v>6.1341000000000001</v>
      </c>
      <c r="M2036" s="26">
        <f t="shared" si="95"/>
        <v>0.42</v>
      </c>
    </row>
    <row r="2037" spans="1:13" hidden="1" x14ac:dyDescent="0.3">
      <c r="A2037" s="26">
        <v>20</v>
      </c>
      <c r="B2037" s="26">
        <v>22</v>
      </c>
      <c r="C2037" s="26" t="s">
        <v>118</v>
      </c>
      <c r="D2037" s="26" t="s">
        <v>102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26">
        <f t="shared" si="93"/>
        <v>4.1527000000000003</v>
      </c>
      <c r="L2037" s="26">
        <f t="shared" si="94"/>
        <v>6.1341000000000001</v>
      </c>
      <c r="M2037" s="26">
        <f t="shared" si="95"/>
        <v>0.42</v>
      </c>
    </row>
    <row r="2038" spans="1:13" hidden="1" x14ac:dyDescent="0.3">
      <c r="A2038" s="26">
        <v>20</v>
      </c>
      <c r="B2038" s="26">
        <v>22</v>
      </c>
      <c r="C2038" s="26" t="s">
        <v>119</v>
      </c>
      <c r="D2038" s="26" t="s">
        <v>101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26">
        <f t="shared" si="93"/>
        <v>23.579000000000001</v>
      </c>
      <c r="L2038" s="26">
        <f t="shared" si="94"/>
        <v>6.4821</v>
      </c>
      <c r="M2038" s="26">
        <f t="shared" si="95"/>
        <v>0.25280000000000002</v>
      </c>
    </row>
    <row r="2039" spans="1:13" hidden="1" x14ac:dyDescent="0.3">
      <c r="A2039" s="26">
        <v>20</v>
      </c>
      <c r="B2039" s="26">
        <v>22</v>
      </c>
      <c r="C2039" s="26" t="s">
        <v>119</v>
      </c>
      <c r="D2039" s="26" t="s">
        <v>102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26">
        <f t="shared" si="93"/>
        <v>24.6815</v>
      </c>
      <c r="L2039" s="26">
        <f t="shared" si="94"/>
        <v>6.4821</v>
      </c>
      <c r="M2039" s="26">
        <f t="shared" si="95"/>
        <v>0.25280000000000002</v>
      </c>
    </row>
    <row r="2040" spans="1:13" hidden="1" x14ac:dyDescent="0.3">
      <c r="A2040" s="26">
        <v>20</v>
      </c>
      <c r="B2040" s="26">
        <v>22</v>
      </c>
      <c r="C2040" s="26" t="s">
        <v>120</v>
      </c>
      <c r="D2040" s="26" t="s">
        <v>101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26">
        <f t="shared" si="93"/>
        <v>8.9463000000000008</v>
      </c>
      <c r="L2040" s="26">
        <f t="shared" si="94"/>
        <v>10.0169</v>
      </c>
      <c r="M2040" s="26">
        <f t="shared" si="95"/>
        <v>0.2291</v>
      </c>
    </row>
    <row r="2041" spans="1:13" hidden="1" x14ac:dyDescent="0.3">
      <c r="A2041" s="26">
        <v>20</v>
      </c>
      <c r="B2041" s="26">
        <v>22</v>
      </c>
      <c r="C2041" s="26" t="s">
        <v>120</v>
      </c>
      <c r="D2041" s="26" t="s">
        <v>102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26">
        <f t="shared" si="93"/>
        <v>10.0488</v>
      </c>
      <c r="L2041" s="26">
        <f t="shared" si="94"/>
        <v>10.0169</v>
      </c>
      <c r="M2041" s="26">
        <f t="shared" si="95"/>
        <v>0.2291</v>
      </c>
    </row>
    <row r="2042" spans="1:13" hidden="1" x14ac:dyDescent="0.3">
      <c r="A2042" s="26">
        <v>20</v>
      </c>
      <c r="B2042" s="26">
        <v>22</v>
      </c>
      <c r="C2042" s="26" t="s">
        <v>121</v>
      </c>
      <c r="D2042" s="26" t="s">
        <v>101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26">
        <f t="shared" si="93"/>
        <v>17.683</v>
      </c>
      <c r="L2042" s="26">
        <f t="shared" si="94"/>
        <v>10.3649</v>
      </c>
      <c r="M2042" s="26">
        <f t="shared" si="95"/>
        <v>6.1899999999999997E-2</v>
      </c>
    </row>
    <row r="2043" spans="1:13" hidden="1" x14ac:dyDescent="0.3">
      <c r="A2043" s="26">
        <v>20</v>
      </c>
      <c r="B2043" s="26">
        <v>22</v>
      </c>
      <c r="C2043" s="26" t="s">
        <v>121</v>
      </c>
      <c r="D2043" s="26" t="s">
        <v>102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26">
        <f t="shared" si="93"/>
        <v>18.785499999999999</v>
      </c>
      <c r="L2043" s="26">
        <f t="shared" si="94"/>
        <v>10.3649</v>
      </c>
      <c r="M2043" s="26">
        <f t="shared" si="95"/>
        <v>6.1899999999999997E-2</v>
      </c>
    </row>
    <row r="2044" spans="1:13" hidden="1" x14ac:dyDescent="0.3">
      <c r="A2044" s="26">
        <v>20</v>
      </c>
      <c r="B2044" s="26">
        <v>22</v>
      </c>
      <c r="C2044" s="26" t="s">
        <v>122</v>
      </c>
      <c r="D2044" s="26" t="s">
        <v>101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26">
        <f t="shared" si="93"/>
        <v>8.9463000000000008</v>
      </c>
      <c r="L2044" s="26">
        <f t="shared" si="94"/>
        <v>10.0169</v>
      </c>
      <c r="M2044" s="26">
        <f t="shared" si="95"/>
        <v>0.2291</v>
      </c>
    </row>
    <row r="2045" spans="1:13" hidden="1" x14ac:dyDescent="0.3">
      <c r="A2045" s="26">
        <v>20</v>
      </c>
      <c r="B2045" s="26">
        <v>22</v>
      </c>
      <c r="C2045" s="26" t="s">
        <v>122</v>
      </c>
      <c r="D2045" s="26" t="s">
        <v>102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26">
        <f t="shared" si="93"/>
        <v>10.0488</v>
      </c>
      <c r="L2045" s="26">
        <f t="shared" si="94"/>
        <v>10.0169</v>
      </c>
      <c r="M2045" s="26">
        <f t="shared" si="95"/>
        <v>0.2291</v>
      </c>
    </row>
    <row r="2046" spans="1:13" hidden="1" x14ac:dyDescent="0.3">
      <c r="A2046" s="26">
        <v>20</v>
      </c>
      <c r="B2046" s="26">
        <v>22</v>
      </c>
      <c r="C2046" s="26" t="s">
        <v>123</v>
      </c>
      <c r="D2046" s="26" t="s">
        <v>101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26">
        <f t="shared" si="93"/>
        <v>17.683</v>
      </c>
      <c r="L2046" s="26">
        <f t="shared" si="94"/>
        <v>10.3649</v>
      </c>
      <c r="M2046" s="26">
        <f t="shared" si="95"/>
        <v>6.1899999999999997E-2</v>
      </c>
    </row>
    <row r="2047" spans="1:13" hidden="1" x14ac:dyDescent="0.3">
      <c r="A2047" s="26">
        <v>20</v>
      </c>
      <c r="B2047" s="26">
        <v>22</v>
      </c>
      <c r="C2047" s="26" t="s">
        <v>123</v>
      </c>
      <c r="D2047" s="26" t="s">
        <v>102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26">
        <f t="shared" si="93"/>
        <v>18.785499999999999</v>
      </c>
      <c r="L2047" s="26">
        <f t="shared" si="94"/>
        <v>10.3649</v>
      </c>
      <c r="M2047" s="26">
        <f t="shared" si="95"/>
        <v>6.1899999999999997E-2</v>
      </c>
    </row>
    <row r="2048" spans="1:13" hidden="1" x14ac:dyDescent="0.3">
      <c r="A2048" s="26">
        <v>20</v>
      </c>
      <c r="B2048" s="26">
        <v>22</v>
      </c>
      <c r="C2048" s="26" t="s">
        <v>124</v>
      </c>
      <c r="D2048" s="26" t="s">
        <v>101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26">
        <f t="shared" si="93"/>
        <v>2.1080000000000001</v>
      </c>
      <c r="L2048" s="26">
        <f t="shared" si="94"/>
        <v>10.4285</v>
      </c>
      <c r="M2048" s="26">
        <f t="shared" si="95"/>
        <v>0.42</v>
      </c>
    </row>
    <row r="2049" spans="1:13" hidden="1" x14ac:dyDescent="0.3">
      <c r="A2049" s="26">
        <v>20</v>
      </c>
      <c r="B2049" s="26">
        <v>22</v>
      </c>
      <c r="C2049" s="26" t="s">
        <v>124</v>
      </c>
      <c r="D2049" s="26" t="s">
        <v>102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26">
        <f t="shared" si="93"/>
        <v>1.2811999999999999</v>
      </c>
      <c r="L2049" s="26">
        <f t="shared" si="94"/>
        <v>10.4285</v>
      </c>
      <c r="M2049" s="26">
        <f t="shared" si="95"/>
        <v>0.42</v>
      </c>
    </row>
    <row r="2050" spans="1:13" hidden="1" x14ac:dyDescent="0.3">
      <c r="A2050" s="26">
        <v>20</v>
      </c>
      <c r="B2050" s="26">
        <v>22</v>
      </c>
      <c r="C2050" s="26" t="s">
        <v>125</v>
      </c>
      <c r="D2050" s="26" t="s">
        <v>101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26">
        <f t="shared" si="93"/>
        <v>23.579000000000001</v>
      </c>
      <c r="L2050" s="26">
        <f t="shared" si="94"/>
        <v>10.3649</v>
      </c>
      <c r="M2050" s="26">
        <f t="shared" si="95"/>
        <v>0.28449999999999998</v>
      </c>
    </row>
    <row r="2051" spans="1:13" hidden="1" x14ac:dyDescent="0.3">
      <c r="A2051" s="26">
        <v>20</v>
      </c>
      <c r="B2051" s="26">
        <v>22</v>
      </c>
      <c r="C2051" s="26" t="s">
        <v>125</v>
      </c>
      <c r="D2051" s="26" t="s">
        <v>102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26">
        <f t="shared" ref="K2051:K2114" si="96">ABS(E2051)</f>
        <v>24.6815</v>
      </c>
      <c r="L2051" s="26">
        <f t="shared" ref="L2051:L2114" si="97">ABS(F2051)</f>
        <v>10.3649</v>
      </c>
      <c r="M2051" s="26">
        <f t="shared" ref="M2051:M2114" si="98">ABS(G2051)</f>
        <v>0.28449999999999998</v>
      </c>
    </row>
    <row r="2052" spans="1:13" hidden="1" x14ac:dyDescent="0.3">
      <c r="A2052" s="26">
        <v>20</v>
      </c>
      <c r="B2052" s="26">
        <v>23</v>
      </c>
      <c r="C2052" s="26" t="s">
        <v>85</v>
      </c>
      <c r="D2052" s="26" t="s">
        <v>101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26">
        <f t="shared" si="96"/>
        <v>30.136700000000001</v>
      </c>
      <c r="L2052" s="26">
        <f t="shared" si="97"/>
        <v>1.4510000000000001</v>
      </c>
      <c r="M2052" s="26">
        <f t="shared" si="98"/>
        <v>4.5499999999999999E-2</v>
      </c>
    </row>
    <row r="2053" spans="1:13" hidden="1" x14ac:dyDescent="0.3">
      <c r="A2053" s="26">
        <v>20</v>
      </c>
      <c r="B2053" s="26">
        <v>23</v>
      </c>
      <c r="C2053" s="26" t="s">
        <v>85</v>
      </c>
      <c r="D2053" s="26" t="s">
        <v>102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26">
        <f t="shared" si="96"/>
        <v>32.831699999999998</v>
      </c>
      <c r="L2053" s="26">
        <f t="shared" si="97"/>
        <v>1.4510000000000001</v>
      </c>
      <c r="M2053" s="26">
        <f t="shared" si="98"/>
        <v>4.5499999999999999E-2</v>
      </c>
    </row>
    <row r="2054" spans="1:13" hidden="1" x14ac:dyDescent="0.3">
      <c r="A2054" s="26">
        <v>20</v>
      </c>
      <c r="B2054" s="26">
        <v>23</v>
      </c>
      <c r="C2054" s="26" t="s">
        <v>86</v>
      </c>
      <c r="D2054" s="26" t="s">
        <v>101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26">
        <f t="shared" si="96"/>
        <v>8.0906000000000002</v>
      </c>
      <c r="L2054" s="26">
        <f t="shared" si="97"/>
        <v>1.0649999999999999</v>
      </c>
      <c r="M2054" s="26">
        <f t="shared" si="98"/>
        <v>8.0000000000000002E-3</v>
      </c>
    </row>
    <row r="2055" spans="1:13" hidden="1" x14ac:dyDescent="0.3">
      <c r="A2055" s="26">
        <v>20</v>
      </c>
      <c r="B2055" s="26">
        <v>23</v>
      </c>
      <c r="C2055" s="26" t="s">
        <v>86</v>
      </c>
      <c r="D2055" s="26" t="s">
        <v>102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26">
        <f t="shared" si="96"/>
        <v>8.0906000000000002</v>
      </c>
      <c r="L2055" s="26">
        <f t="shared" si="97"/>
        <v>1.0649999999999999</v>
      </c>
      <c r="M2055" s="26">
        <f t="shared" si="98"/>
        <v>8.0000000000000002E-3</v>
      </c>
    </row>
    <row r="2056" spans="1:13" hidden="1" x14ac:dyDescent="0.3">
      <c r="A2056" s="26">
        <v>20</v>
      </c>
      <c r="B2056" s="26">
        <v>23</v>
      </c>
      <c r="C2056" s="26" t="s">
        <v>103</v>
      </c>
      <c r="D2056" s="26" t="s">
        <v>101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26">
        <f t="shared" si="96"/>
        <v>11.763</v>
      </c>
      <c r="L2056" s="26">
        <f t="shared" si="97"/>
        <v>2.6953</v>
      </c>
      <c r="M2056" s="26">
        <f t="shared" si="98"/>
        <v>0.24879999999999999</v>
      </c>
    </row>
    <row r="2057" spans="1:13" hidden="1" x14ac:dyDescent="0.3">
      <c r="A2057" s="26">
        <v>20</v>
      </c>
      <c r="B2057" s="26">
        <v>23</v>
      </c>
      <c r="C2057" s="26" t="s">
        <v>103</v>
      </c>
      <c r="D2057" s="26" t="s">
        <v>102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26">
        <f t="shared" si="96"/>
        <v>11.763</v>
      </c>
      <c r="L2057" s="26">
        <f t="shared" si="97"/>
        <v>2.6953</v>
      </c>
      <c r="M2057" s="26">
        <f t="shared" si="98"/>
        <v>0.24879999999999999</v>
      </c>
    </row>
    <row r="2058" spans="1:13" hidden="1" x14ac:dyDescent="0.3">
      <c r="A2058" s="26">
        <v>20</v>
      </c>
      <c r="B2058" s="26">
        <v>23</v>
      </c>
      <c r="C2058" s="26" t="s">
        <v>104</v>
      </c>
      <c r="D2058" s="26" t="s">
        <v>101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26">
        <f t="shared" si="96"/>
        <v>7.6581999999999999</v>
      </c>
      <c r="L2058" s="26">
        <f t="shared" si="97"/>
        <v>3.3974000000000002</v>
      </c>
      <c r="M2058" s="26">
        <f t="shared" si="98"/>
        <v>0.17960000000000001</v>
      </c>
    </row>
    <row r="2059" spans="1:13" hidden="1" x14ac:dyDescent="0.3">
      <c r="A2059" s="26">
        <v>20</v>
      </c>
      <c r="B2059" s="26">
        <v>23</v>
      </c>
      <c r="C2059" s="26" t="s">
        <v>104</v>
      </c>
      <c r="D2059" s="26" t="s">
        <v>102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26">
        <f t="shared" si="96"/>
        <v>7.6581999999999999</v>
      </c>
      <c r="L2059" s="26">
        <f t="shared" si="97"/>
        <v>3.3974000000000002</v>
      </c>
      <c r="M2059" s="26">
        <f t="shared" si="98"/>
        <v>0.17960000000000001</v>
      </c>
    </row>
    <row r="2060" spans="1:13" hidden="1" x14ac:dyDescent="0.3">
      <c r="A2060" s="26">
        <v>20</v>
      </c>
      <c r="B2060" s="26">
        <v>23</v>
      </c>
      <c r="C2060" s="26" t="s">
        <v>105</v>
      </c>
      <c r="D2060" s="26" t="s">
        <v>101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26">
        <f t="shared" si="96"/>
        <v>38.2273</v>
      </c>
      <c r="L2060" s="26">
        <f t="shared" si="97"/>
        <v>2.516</v>
      </c>
      <c r="M2060" s="26">
        <f t="shared" si="98"/>
        <v>5.3400000000000003E-2</v>
      </c>
    </row>
    <row r="2061" spans="1:13" hidden="1" x14ac:dyDescent="0.3">
      <c r="A2061" s="26">
        <v>20</v>
      </c>
      <c r="B2061" s="26">
        <v>23</v>
      </c>
      <c r="C2061" s="26" t="s">
        <v>105</v>
      </c>
      <c r="D2061" s="26" t="s">
        <v>102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26">
        <f t="shared" si="96"/>
        <v>40.9223</v>
      </c>
      <c r="L2061" s="26">
        <f t="shared" si="97"/>
        <v>2.516</v>
      </c>
      <c r="M2061" s="26">
        <f t="shared" si="98"/>
        <v>5.3400000000000003E-2</v>
      </c>
    </row>
    <row r="2062" spans="1:13" hidden="1" x14ac:dyDescent="0.3">
      <c r="A2062" s="26">
        <v>20</v>
      </c>
      <c r="B2062" s="26">
        <v>23</v>
      </c>
      <c r="C2062" s="26" t="s">
        <v>106</v>
      </c>
      <c r="D2062" s="26" t="s">
        <v>101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26">
        <f t="shared" si="96"/>
        <v>42.191400000000002</v>
      </c>
      <c r="L2062" s="26">
        <f t="shared" si="97"/>
        <v>2.0314000000000001</v>
      </c>
      <c r="M2062" s="26">
        <f t="shared" si="98"/>
        <v>6.3600000000000004E-2</v>
      </c>
    </row>
    <row r="2063" spans="1:13" hidden="1" x14ac:dyDescent="0.3">
      <c r="A2063" s="26">
        <v>20</v>
      </c>
      <c r="B2063" s="26">
        <v>23</v>
      </c>
      <c r="C2063" s="26" t="s">
        <v>106</v>
      </c>
      <c r="D2063" s="26" t="s">
        <v>102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26">
        <f t="shared" si="96"/>
        <v>45.964399999999998</v>
      </c>
      <c r="L2063" s="26">
        <f t="shared" si="97"/>
        <v>2.0314000000000001</v>
      </c>
      <c r="M2063" s="26">
        <f t="shared" si="98"/>
        <v>6.3600000000000004E-2</v>
      </c>
    </row>
    <row r="2064" spans="1:13" hidden="1" x14ac:dyDescent="0.3">
      <c r="A2064" s="26">
        <v>20</v>
      </c>
      <c r="B2064" s="26">
        <v>23</v>
      </c>
      <c r="C2064" s="26" t="s">
        <v>107</v>
      </c>
      <c r="D2064" s="26" t="s">
        <v>101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26">
        <f t="shared" si="96"/>
        <v>49.109000000000002</v>
      </c>
      <c r="L2064" s="26">
        <f t="shared" si="97"/>
        <v>3.4453</v>
      </c>
      <c r="M2064" s="26">
        <f t="shared" si="98"/>
        <v>6.7299999999999999E-2</v>
      </c>
    </row>
    <row r="2065" spans="1:13" hidden="1" x14ac:dyDescent="0.3">
      <c r="A2065" s="26">
        <v>20</v>
      </c>
      <c r="B2065" s="26">
        <v>23</v>
      </c>
      <c r="C2065" s="26" t="s">
        <v>107</v>
      </c>
      <c r="D2065" s="26" t="s">
        <v>102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26">
        <f t="shared" si="96"/>
        <v>52.343000000000004</v>
      </c>
      <c r="L2065" s="26">
        <f t="shared" si="97"/>
        <v>3.4453</v>
      </c>
      <c r="M2065" s="26">
        <f t="shared" si="98"/>
        <v>6.7299999999999999E-2</v>
      </c>
    </row>
    <row r="2066" spans="1:13" hidden="1" x14ac:dyDescent="0.3">
      <c r="A2066" s="26">
        <v>20</v>
      </c>
      <c r="B2066" s="26">
        <v>23</v>
      </c>
      <c r="C2066" s="26" t="s">
        <v>108</v>
      </c>
      <c r="D2066" s="26" t="s">
        <v>101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26">
        <f t="shared" si="96"/>
        <v>10.6549</v>
      </c>
      <c r="L2066" s="26">
        <f t="shared" si="97"/>
        <v>5.0792999999999999</v>
      </c>
      <c r="M2066" s="26">
        <f t="shared" si="98"/>
        <v>0.38919999999999999</v>
      </c>
    </row>
    <row r="2067" spans="1:13" hidden="1" x14ac:dyDescent="0.3">
      <c r="A2067" s="26">
        <v>20</v>
      </c>
      <c r="B2067" s="26">
        <v>23</v>
      </c>
      <c r="C2067" s="26" t="s">
        <v>108</v>
      </c>
      <c r="D2067" s="26" t="s">
        <v>102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26">
        <f t="shared" si="96"/>
        <v>13.080399999999999</v>
      </c>
      <c r="L2067" s="26">
        <f t="shared" si="97"/>
        <v>5.0792999999999999</v>
      </c>
      <c r="M2067" s="26">
        <f t="shared" si="98"/>
        <v>0.38919999999999999</v>
      </c>
    </row>
    <row r="2068" spans="1:13" hidden="1" x14ac:dyDescent="0.3">
      <c r="A2068" s="26">
        <v>20</v>
      </c>
      <c r="B2068" s="26">
        <v>23</v>
      </c>
      <c r="C2068" s="26" t="s">
        <v>109</v>
      </c>
      <c r="D2068" s="26" t="s">
        <v>101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26">
        <f t="shared" si="96"/>
        <v>43.591200000000001</v>
      </c>
      <c r="L2068" s="26">
        <f t="shared" si="97"/>
        <v>2.4674999999999998</v>
      </c>
      <c r="M2068" s="26">
        <f t="shared" si="98"/>
        <v>0.30740000000000001</v>
      </c>
    </row>
    <row r="2069" spans="1:13" hidden="1" x14ac:dyDescent="0.3">
      <c r="A2069" s="26">
        <v>20</v>
      </c>
      <c r="B2069" s="26">
        <v>23</v>
      </c>
      <c r="C2069" s="26" t="s">
        <v>109</v>
      </c>
      <c r="D2069" s="26" t="s">
        <v>102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26">
        <f t="shared" si="96"/>
        <v>46.0167</v>
      </c>
      <c r="L2069" s="26">
        <f t="shared" si="97"/>
        <v>2.4674999999999998</v>
      </c>
      <c r="M2069" s="26">
        <f t="shared" si="98"/>
        <v>0.30740000000000001</v>
      </c>
    </row>
    <row r="2070" spans="1:13" hidden="1" x14ac:dyDescent="0.3">
      <c r="A2070" s="26">
        <v>20</v>
      </c>
      <c r="B2070" s="26">
        <v>23</v>
      </c>
      <c r="C2070" s="26" t="s">
        <v>110</v>
      </c>
      <c r="D2070" s="26" t="s">
        <v>101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26">
        <f t="shared" si="96"/>
        <v>10.6549</v>
      </c>
      <c r="L2070" s="26">
        <f t="shared" si="97"/>
        <v>5.0792999999999999</v>
      </c>
      <c r="M2070" s="26">
        <f t="shared" si="98"/>
        <v>0.38919999999999999</v>
      </c>
    </row>
    <row r="2071" spans="1:13" hidden="1" x14ac:dyDescent="0.3">
      <c r="A2071" s="26">
        <v>20</v>
      </c>
      <c r="B2071" s="26">
        <v>23</v>
      </c>
      <c r="C2071" s="26" t="s">
        <v>110</v>
      </c>
      <c r="D2071" s="26" t="s">
        <v>102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26">
        <f t="shared" si="96"/>
        <v>13.080399999999999</v>
      </c>
      <c r="L2071" s="26">
        <f t="shared" si="97"/>
        <v>5.0792999999999999</v>
      </c>
      <c r="M2071" s="26">
        <f t="shared" si="98"/>
        <v>0.38919999999999999</v>
      </c>
    </row>
    <row r="2072" spans="1:13" hidden="1" x14ac:dyDescent="0.3">
      <c r="A2072" s="26">
        <v>20</v>
      </c>
      <c r="B2072" s="26">
        <v>23</v>
      </c>
      <c r="C2072" s="26" t="s">
        <v>111</v>
      </c>
      <c r="D2072" s="26" t="s">
        <v>101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26">
        <f t="shared" si="96"/>
        <v>43.591200000000001</v>
      </c>
      <c r="L2072" s="26">
        <f t="shared" si="97"/>
        <v>2.4674999999999998</v>
      </c>
      <c r="M2072" s="26">
        <f t="shared" si="98"/>
        <v>0.30740000000000001</v>
      </c>
    </row>
    <row r="2073" spans="1:13" hidden="1" x14ac:dyDescent="0.3">
      <c r="A2073" s="26">
        <v>20</v>
      </c>
      <c r="B2073" s="26">
        <v>23</v>
      </c>
      <c r="C2073" s="26" t="s">
        <v>111</v>
      </c>
      <c r="D2073" s="26" t="s">
        <v>102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26">
        <f t="shared" si="96"/>
        <v>46.0167</v>
      </c>
      <c r="L2073" s="26">
        <f t="shared" si="97"/>
        <v>2.4674999999999998</v>
      </c>
      <c r="M2073" s="26">
        <f t="shared" si="98"/>
        <v>0.30740000000000001</v>
      </c>
    </row>
    <row r="2074" spans="1:13" hidden="1" x14ac:dyDescent="0.3">
      <c r="A2074" s="26">
        <v>20</v>
      </c>
      <c r="B2074" s="26">
        <v>23</v>
      </c>
      <c r="C2074" s="26" t="s">
        <v>112</v>
      </c>
      <c r="D2074" s="26" t="s">
        <v>101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26">
        <f t="shared" si="96"/>
        <v>16.401599999999998</v>
      </c>
      <c r="L2074" s="26">
        <f t="shared" si="97"/>
        <v>6.0621999999999998</v>
      </c>
      <c r="M2074" s="26">
        <f t="shared" si="98"/>
        <v>0.2923</v>
      </c>
    </row>
    <row r="2075" spans="1:13" hidden="1" x14ac:dyDescent="0.3">
      <c r="A2075" s="26">
        <v>20</v>
      </c>
      <c r="B2075" s="26">
        <v>23</v>
      </c>
      <c r="C2075" s="26" t="s">
        <v>112</v>
      </c>
      <c r="D2075" s="26" t="s">
        <v>102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26">
        <f t="shared" si="96"/>
        <v>18.827100000000002</v>
      </c>
      <c r="L2075" s="26">
        <f t="shared" si="97"/>
        <v>6.0621999999999998</v>
      </c>
      <c r="M2075" s="26">
        <f t="shared" si="98"/>
        <v>0.2923</v>
      </c>
    </row>
    <row r="2076" spans="1:13" hidden="1" x14ac:dyDescent="0.3">
      <c r="A2076" s="26">
        <v>20</v>
      </c>
      <c r="B2076" s="26">
        <v>23</v>
      </c>
      <c r="C2076" s="26" t="s">
        <v>113</v>
      </c>
      <c r="D2076" s="26" t="s">
        <v>101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26">
        <f t="shared" si="96"/>
        <v>37.844499999999996</v>
      </c>
      <c r="L2076" s="26">
        <f t="shared" si="97"/>
        <v>3.4504000000000001</v>
      </c>
      <c r="M2076" s="26">
        <f t="shared" si="98"/>
        <v>0.21049999999999999</v>
      </c>
    </row>
    <row r="2077" spans="1:13" hidden="1" x14ac:dyDescent="0.3">
      <c r="A2077" s="26">
        <v>20</v>
      </c>
      <c r="B2077" s="26">
        <v>23</v>
      </c>
      <c r="C2077" s="26" t="s">
        <v>113</v>
      </c>
      <c r="D2077" s="26" t="s">
        <v>102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26">
        <f t="shared" si="96"/>
        <v>40.270000000000003</v>
      </c>
      <c r="L2077" s="26">
        <f t="shared" si="97"/>
        <v>3.4504000000000001</v>
      </c>
      <c r="M2077" s="26">
        <f t="shared" si="98"/>
        <v>0.21049999999999999</v>
      </c>
    </row>
    <row r="2078" spans="1:13" hidden="1" x14ac:dyDescent="0.3">
      <c r="A2078" s="26">
        <v>20</v>
      </c>
      <c r="B2078" s="26">
        <v>23</v>
      </c>
      <c r="C2078" s="26" t="s">
        <v>114</v>
      </c>
      <c r="D2078" s="26" t="s">
        <v>101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26">
        <f t="shared" si="96"/>
        <v>16.401599999999998</v>
      </c>
      <c r="L2078" s="26">
        <f t="shared" si="97"/>
        <v>6.0621999999999998</v>
      </c>
      <c r="M2078" s="26">
        <f t="shared" si="98"/>
        <v>0.2923</v>
      </c>
    </row>
    <row r="2079" spans="1:13" hidden="1" x14ac:dyDescent="0.3">
      <c r="A2079" s="26">
        <v>20</v>
      </c>
      <c r="B2079" s="26">
        <v>23</v>
      </c>
      <c r="C2079" s="26" t="s">
        <v>114</v>
      </c>
      <c r="D2079" s="26" t="s">
        <v>102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26">
        <f t="shared" si="96"/>
        <v>18.827100000000002</v>
      </c>
      <c r="L2079" s="26">
        <f t="shared" si="97"/>
        <v>6.0621999999999998</v>
      </c>
      <c r="M2079" s="26">
        <f t="shared" si="98"/>
        <v>0.2923</v>
      </c>
    </row>
    <row r="2080" spans="1:13" hidden="1" x14ac:dyDescent="0.3">
      <c r="A2080" s="26">
        <v>20</v>
      </c>
      <c r="B2080" s="26">
        <v>23</v>
      </c>
      <c r="C2080" s="26" t="s">
        <v>115</v>
      </c>
      <c r="D2080" s="26" t="s">
        <v>101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26">
        <f t="shared" si="96"/>
        <v>37.844499999999996</v>
      </c>
      <c r="L2080" s="26">
        <f t="shared" si="97"/>
        <v>3.4504000000000001</v>
      </c>
      <c r="M2080" s="26">
        <f t="shared" si="98"/>
        <v>0.21049999999999999</v>
      </c>
    </row>
    <row r="2081" spans="1:13" hidden="1" x14ac:dyDescent="0.3">
      <c r="A2081" s="26">
        <v>20</v>
      </c>
      <c r="B2081" s="26">
        <v>23</v>
      </c>
      <c r="C2081" s="26" t="s">
        <v>115</v>
      </c>
      <c r="D2081" s="26" t="s">
        <v>102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26">
        <f t="shared" si="96"/>
        <v>40.270000000000003</v>
      </c>
      <c r="L2081" s="26">
        <f t="shared" si="97"/>
        <v>3.4504000000000001</v>
      </c>
      <c r="M2081" s="26">
        <f t="shared" si="98"/>
        <v>0.21049999999999999</v>
      </c>
    </row>
    <row r="2082" spans="1:13" hidden="1" x14ac:dyDescent="0.3">
      <c r="A2082" s="26">
        <v>20</v>
      </c>
      <c r="B2082" s="26">
        <v>23</v>
      </c>
      <c r="C2082" s="26" t="s">
        <v>116</v>
      </c>
      <c r="D2082" s="26" t="s">
        <v>101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26">
        <f t="shared" si="96"/>
        <v>27.7865</v>
      </c>
      <c r="L2082" s="26">
        <f t="shared" si="97"/>
        <v>6.5796000000000001</v>
      </c>
      <c r="M2082" s="26">
        <f t="shared" si="98"/>
        <v>0.4108</v>
      </c>
    </row>
    <row r="2083" spans="1:13" hidden="1" x14ac:dyDescent="0.3">
      <c r="A2083" s="26">
        <v>20</v>
      </c>
      <c r="B2083" s="26">
        <v>23</v>
      </c>
      <c r="C2083" s="26" t="s">
        <v>116</v>
      </c>
      <c r="D2083" s="26" t="s">
        <v>102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26">
        <f t="shared" si="96"/>
        <v>31.020499999999998</v>
      </c>
      <c r="L2083" s="26">
        <f t="shared" si="97"/>
        <v>6.5796000000000001</v>
      </c>
      <c r="M2083" s="26">
        <f t="shared" si="98"/>
        <v>0.4108</v>
      </c>
    </row>
    <row r="2084" spans="1:13" hidden="1" x14ac:dyDescent="0.3">
      <c r="A2084" s="26">
        <v>20</v>
      </c>
      <c r="B2084" s="26">
        <v>23</v>
      </c>
      <c r="C2084" s="26" t="s">
        <v>117</v>
      </c>
      <c r="D2084" s="26" t="s">
        <v>101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26">
        <f t="shared" si="96"/>
        <v>60.722799999999999</v>
      </c>
      <c r="L2084" s="26">
        <f t="shared" si="97"/>
        <v>0.96709999999999996</v>
      </c>
      <c r="M2084" s="26">
        <f t="shared" si="98"/>
        <v>0.2858</v>
      </c>
    </row>
    <row r="2085" spans="1:13" hidden="1" x14ac:dyDescent="0.3">
      <c r="A2085" s="26">
        <v>20</v>
      </c>
      <c r="B2085" s="26">
        <v>23</v>
      </c>
      <c r="C2085" s="26" t="s">
        <v>117</v>
      </c>
      <c r="D2085" s="26" t="s">
        <v>102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26">
        <f t="shared" si="96"/>
        <v>63.956800000000001</v>
      </c>
      <c r="L2085" s="26">
        <f t="shared" si="97"/>
        <v>0.96709999999999996</v>
      </c>
      <c r="M2085" s="26">
        <f t="shared" si="98"/>
        <v>0.2858</v>
      </c>
    </row>
    <row r="2086" spans="1:13" hidden="1" x14ac:dyDescent="0.3">
      <c r="A2086" s="26">
        <v>20</v>
      </c>
      <c r="B2086" s="26">
        <v>23</v>
      </c>
      <c r="C2086" s="26" t="s">
        <v>118</v>
      </c>
      <c r="D2086" s="26" t="s">
        <v>101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26">
        <f t="shared" si="96"/>
        <v>27.7865</v>
      </c>
      <c r="L2086" s="26">
        <f t="shared" si="97"/>
        <v>6.5796000000000001</v>
      </c>
      <c r="M2086" s="26">
        <f t="shared" si="98"/>
        <v>0.4108</v>
      </c>
    </row>
    <row r="2087" spans="1:13" hidden="1" x14ac:dyDescent="0.3">
      <c r="A2087" s="26">
        <v>20</v>
      </c>
      <c r="B2087" s="26">
        <v>23</v>
      </c>
      <c r="C2087" s="26" t="s">
        <v>118</v>
      </c>
      <c r="D2087" s="26" t="s">
        <v>102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26">
        <f t="shared" si="96"/>
        <v>31.020499999999998</v>
      </c>
      <c r="L2087" s="26">
        <f t="shared" si="97"/>
        <v>6.5796000000000001</v>
      </c>
      <c r="M2087" s="26">
        <f t="shared" si="98"/>
        <v>0.4108</v>
      </c>
    </row>
    <row r="2088" spans="1:13" hidden="1" x14ac:dyDescent="0.3">
      <c r="A2088" s="26">
        <v>20</v>
      </c>
      <c r="B2088" s="26">
        <v>23</v>
      </c>
      <c r="C2088" s="26" t="s">
        <v>119</v>
      </c>
      <c r="D2088" s="26" t="s">
        <v>101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26">
        <f t="shared" si="96"/>
        <v>60.722799999999999</v>
      </c>
      <c r="L2088" s="26">
        <f t="shared" si="97"/>
        <v>0.96709999999999996</v>
      </c>
      <c r="M2088" s="26">
        <f t="shared" si="98"/>
        <v>0.2858</v>
      </c>
    </row>
    <row r="2089" spans="1:13" hidden="1" x14ac:dyDescent="0.3">
      <c r="A2089" s="26">
        <v>20</v>
      </c>
      <c r="B2089" s="26">
        <v>23</v>
      </c>
      <c r="C2089" s="26" t="s">
        <v>119</v>
      </c>
      <c r="D2089" s="26" t="s">
        <v>102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26">
        <f t="shared" si="96"/>
        <v>63.956800000000001</v>
      </c>
      <c r="L2089" s="26">
        <f t="shared" si="97"/>
        <v>0.96709999999999996</v>
      </c>
      <c r="M2089" s="26">
        <f t="shared" si="98"/>
        <v>0.2858</v>
      </c>
    </row>
    <row r="2090" spans="1:13" hidden="1" x14ac:dyDescent="0.3">
      <c r="A2090" s="26">
        <v>20</v>
      </c>
      <c r="B2090" s="26">
        <v>23</v>
      </c>
      <c r="C2090" s="26" t="s">
        <v>120</v>
      </c>
      <c r="D2090" s="26" t="s">
        <v>101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26">
        <f t="shared" si="96"/>
        <v>33.533200000000001</v>
      </c>
      <c r="L2090" s="26">
        <f t="shared" si="97"/>
        <v>7.5625999999999998</v>
      </c>
      <c r="M2090" s="26">
        <f t="shared" si="98"/>
        <v>0.314</v>
      </c>
    </row>
    <row r="2091" spans="1:13" hidden="1" x14ac:dyDescent="0.3">
      <c r="A2091" s="26">
        <v>20</v>
      </c>
      <c r="B2091" s="26">
        <v>23</v>
      </c>
      <c r="C2091" s="26" t="s">
        <v>120</v>
      </c>
      <c r="D2091" s="26" t="s">
        <v>102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26">
        <f t="shared" si="96"/>
        <v>36.767200000000003</v>
      </c>
      <c r="L2091" s="26">
        <f t="shared" si="97"/>
        <v>7.5625999999999998</v>
      </c>
      <c r="M2091" s="26">
        <f t="shared" si="98"/>
        <v>0.314</v>
      </c>
    </row>
    <row r="2092" spans="1:13" hidden="1" x14ac:dyDescent="0.3">
      <c r="A2092" s="26">
        <v>20</v>
      </c>
      <c r="B2092" s="26">
        <v>23</v>
      </c>
      <c r="C2092" s="26" t="s">
        <v>121</v>
      </c>
      <c r="D2092" s="26" t="s">
        <v>101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26">
        <f t="shared" si="96"/>
        <v>54.976100000000002</v>
      </c>
      <c r="L2092" s="26">
        <f t="shared" si="97"/>
        <v>1.9500999999999999</v>
      </c>
      <c r="M2092" s="26">
        <f t="shared" si="98"/>
        <v>0.18890000000000001</v>
      </c>
    </row>
    <row r="2093" spans="1:13" hidden="1" x14ac:dyDescent="0.3">
      <c r="A2093" s="26">
        <v>20</v>
      </c>
      <c r="B2093" s="26">
        <v>23</v>
      </c>
      <c r="C2093" s="26" t="s">
        <v>121</v>
      </c>
      <c r="D2093" s="26" t="s">
        <v>102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26">
        <f t="shared" si="96"/>
        <v>58.210099999999997</v>
      </c>
      <c r="L2093" s="26">
        <f t="shared" si="97"/>
        <v>1.9500999999999999</v>
      </c>
      <c r="M2093" s="26">
        <f t="shared" si="98"/>
        <v>0.18890000000000001</v>
      </c>
    </row>
    <row r="2094" spans="1:13" hidden="1" x14ac:dyDescent="0.3">
      <c r="A2094" s="26">
        <v>20</v>
      </c>
      <c r="B2094" s="26">
        <v>23</v>
      </c>
      <c r="C2094" s="26" t="s">
        <v>122</v>
      </c>
      <c r="D2094" s="26" t="s">
        <v>101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26">
        <f t="shared" si="96"/>
        <v>33.533200000000001</v>
      </c>
      <c r="L2094" s="26">
        <f t="shared" si="97"/>
        <v>7.5625999999999998</v>
      </c>
      <c r="M2094" s="26">
        <f t="shared" si="98"/>
        <v>0.314</v>
      </c>
    </row>
    <row r="2095" spans="1:13" hidden="1" x14ac:dyDescent="0.3">
      <c r="A2095" s="26">
        <v>20</v>
      </c>
      <c r="B2095" s="26">
        <v>23</v>
      </c>
      <c r="C2095" s="26" t="s">
        <v>122</v>
      </c>
      <c r="D2095" s="26" t="s">
        <v>102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26">
        <f t="shared" si="96"/>
        <v>36.767200000000003</v>
      </c>
      <c r="L2095" s="26">
        <f t="shared" si="97"/>
        <v>7.5625999999999998</v>
      </c>
      <c r="M2095" s="26">
        <f t="shared" si="98"/>
        <v>0.314</v>
      </c>
    </row>
    <row r="2096" spans="1:13" hidden="1" x14ac:dyDescent="0.3">
      <c r="A2096" s="26">
        <v>20</v>
      </c>
      <c r="B2096" s="26">
        <v>23</v>
      </c>
      <c r="C2096" s="26" t="s">
        <v>123</v>
      </c>
      <c r="D2096" s="26" t="s">
        <v>101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26">
        <f t="shared" si="96"/>
        <v>54.976100000000002</v>
      </c>
      <c r="L2096" s="26">
        <f t="shared" si="97"/>
        <v>1.9500999999999999</v>
      </c>
      <c r="M2096" s="26">
        <f t="shared" si="98"/>
        <v>0.18890000000000001</v>
      </c>
    </row>
    <row r="2097" spans="1:13" hidden="1" x14ac:dyDescent="0.3">
      <c r="A2097" s="26">
        <v>20</v>
      </c>
      <c r="B2097" s="26">
        <v>23</v>
      </c>
      <c r="C2097" s="26" t="s">
        <v>123</v>
      </c>
      <c r="D2097" s="26" t="s">
        <v>102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26">
        <f t="shared" si="96"/>
        <v>58.210099999999997</v>
      </c>
      <c r="L2097" s="26">
        <f t="shared" si="97"/>
        <v>1.9500999999999999</v>
      </c>
      <c r="M2097" s="26">
        <f t="shared" si="98"/>
        <v>0.18890000000000001</v>
      </c>
    </row>
    <row r="2098" spans="1:13" hidden="1" x14ac:dyDescent="0.3">
      <c r="A2098" s="26">
        <v>20</v>
      </c>
      <c r="B2098" s="26">
        <v>23</v>
      </c>
      <c r="C2098" s="26" t="s">
        <v>124</v>
      </c>
      <c r="D2098" s="26" t="s">
        <v>101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26">
        <f t="shared" si="96"/>
        <v>10.6549</v>
      </c>
      <c r="L2098" s="26">
        <f t="shared" si="97"/>
        <v>7.5625999999999998</v>
      </c>
      <c r="M2098" s="26">
        <f t="shared" si="98"/>
        <v>0.4108</v>
      </c>
    </row>
    <row r="2099" spans="1:13" hidden="1" x14ac:dyDescent="0.3">
      <c r="A2099" s="26">
        <v>20</v>
      </c>
      <c r="B2099" s="26">
        <v>23</v>
      </c>
      <c r="C2099" s="26" t="s">
        <v>124</v>
      </c>
      <c r="D2099" s="26" t="s">
        <v>102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26">
        <f t="shared" si="96"/>
        <v>13.080399999999999</v>
      </c>
      <c r="L2099" s="26">
        <f t="shared" si="97"/>
        <v>7.5625999999999998</v>
      </c>
      <c r="M2099" s="26">
        <f t="shared" si="98"/>
        <v>0.4108</v>
      </c>
    </row>
    <row r="2100" spans="1:13" hidden="1" x14ac:dyDescent="0.3">
      <c r="A2100" s="26">
        <v>20</v>
      </c>
      <c r="B2100" s="26">
        <v>23</v>
      </c>
      <c r="C2100" s="26" t="s">
        <v>125</v>
      </c>
      <c r="D2100" s="26" t="s">
        <v>101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26">
        <f t="shared" si="96"/>
        <v>60.722799999999999</v>
      </c>
      <c r="L2100" s="26">
        <f t="shared" si="97"/>
        <v>3.4504000000000001</v>
      </c>
      <c r="M2100" s="26">
        <f t="shared" si="98"/>
        <v>0.30740000000000001</v>
      </c>
    </row>
    <row r="2101" spans="1:13" hidden="1" x14ac:dyDescent="0.3">
      <c r="A2101" s="26">
        <v>20</v>
      </c>
      <c r="B2101" s="26">
        <v>23</v>
      </c>
      <c r="C2101" s="26" t="s">
        <v>125</v>
      </c>
      <c r="D2101" s="26" t="s">
        <v>102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26">
        <f t="shared" si="96"/>
        <v>63.956800000000001</v>
      </c>
      <c r="L2101" s="26">
        <f t="shared" si="97"/>
        <v>3.4504000000000001</v>
      </c>
      <c r="M2101" s="26">
        <f t="shared" si="98"/>
        <v>0.30740000000000001</v>
      </c>
    </row>
    <row r="2102" spans="1:13" hidden="1" x14ac:dyDescent="0.3">
      <c r="A2102" s="26">
        <v>19</v>
      </c>
      <c r="B2102" s="26">
        <v>5</v>
      </c>
      <c r="C2102" s="26" t="s">
        <v>85</v>
      </c>
      <c r="D2102" s="26" t="s">
        <v>101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26">
        <f t="shared" si="96"/>
        <v>99.165999999999997</v>
      </c>
      <c r="L2102" s="26">
        <f t="shared" si="97"/>
        <v>6.1862000000000004</v>
      </c>
      <c r="M2102" s="26">
        <f t="shared" si="98"/>
        <v>0.57440000000000002</v>
      </c>
    </row>
    <row r="2103" spans="1:13" hidden="1" x14ac:dyDescent="0.3">
      <c r="A2103" s="26">
        <v>19</v>
      </c>
      <c r="B2103" s="26">
        <v>5</v>
      </c>
      <c r="C2103" s="26" t="s">
        <v>85</v>
      </c>
      <c r="D2103" s="26" t="s">
        <v>102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26">
        <f t="shared" si="96"/>
        <v>106.712</v>
      </c>
      <c r="L2103" s="26">
        <f t="shared" si="97"/>
        <v>6.1862000000000004</v>
      </c>
      <c r="M2103" s="26">
        <f t="shared" si="98"/>
        <v>0.57440000000000002</v>
      </c>
    </row>
    <row r="2104" spans="1:13" hidden="1" x14ac:dyDescent="0.3">
      <c r="A2104" s="26">
        <v>19</v>
      </c>
      <c r="B2104" s="26">
        <v>5</v>
      </c>
      <c r="C2104" s="26" t="s">
        <v>86</v>
      </c>
      <c r="D2104" s="26" t="s">
        <v>101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26">
        <f t="shared" si="96"/>
        <v>23.239000000000001</v>
      </c>
      <c r="L2104" s="26">
        <f t="shared" si="97"/>
        <v>1.3779999999999999</v>
      </c>
      <c r="M2104" s="26">
        <f t="shared" si="98"/>
        <v>0.24690000000000001</v>
      </c>
    </row>
    <row r="2105" spans="1:13" hidden="1" x14ac:dyDescent="0.3">
      <c r="A2105" s="26">
        <v>19</v>
      </c>
      <c r="B2105" s="26">
        <v>5</v>
      </c>
      <c r="C2105" s="26" t="s">
        <v>86</v>
      </c>
      <c r="D2105" s="26" t="s">
        <v>102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26">
        <f t="shared" si="96"/>
        <v>23.239000000000001</v>
      </c>
      <c r="L2105" s="26">
        <f t="shared" si="97"/>
        <v>1.3779999999999999</v>
      </c>
      <c r="M2105" s="26">
        <f t="shared" si="98"/>
        <v>0.24690000000000001</v>
      </c>
    </row>
    <row r="2106" spans="1:13" hidden="1" x14ac:dyDescent="0.3">
      <c r="A2106" s="26">
        <v>19</v>
      </c>
      <c r="B2106" s="26">
        <v>5</v>
      </c>
      <c r="C2106" s="26" t="s">
        <v>103</v>
      </c>
      <c r="D2106" s="26" t="s">
        <v>101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26">
        <f t="shared" si="96"/>
        <v>45.6509</v>
      </c>
      <c r="L2106" s="26">
        <f t="shared" si="97"/>
        <v>39.210299999999997</v>
      </c>
      <c r="M2106" s="26">
        <f t="shared" si="98"/>
        <v>1.4743999999999999</v>
      </c>
    </row>
    <row r="2107" spans="1:13" hidden="1" x14ac:dyDescent="0.3">
      <c r="A2107" s="26">
        <v>19</v>
      </c>
      <c r="B2107" s="26">
        <v>5</v>
      </c>
      <c r="C2107" s="26" t="s">
        <v>103</v>
      </c>
      <c r="D2107" s="26" t="s">
        <v>102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26">
        <f t="shared" si="96"/>
        <v>45.6509</v>
      </c>
      <c r="L2107" s="26">
        <f t="shared" si="97"/>
        <v>39.210299999999997</v>
      </c>
      <c r="M2107" s="26">
        <f t="shared" si="98"/>
        <v>1.4743999999999999</v>
      </c>
    </row>
    <row r="2108" spans="1:13" hidden="1" x14ac:dyDescent="0.3">
      <c r="A2108" s="26">
        <v>19</v>
      </c>
      <c r="B2108" s="26">
        <v>5</v>
      </c>
      <c r="C2108" s="26" t="s">
        <v>104</v>
      </c>
      <c r="D2108" s="26" t="s">
        <v>101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26">
        <f t="shared" si="96"/>
        <v>15.5046</v>
      </c>
      <c r="L2108" s="26">
        <f t="shared" si="97"/>
        <v>15.4048</v>
      </c>
      <c r="M2108" s="26">
        <f t="shared" si="98"/>
        <v>1.0105999999999999</v>
      </c>
    </row>
    <row r="2109" spans="1:13" hidden="1" x14ac:dyDescent="0.3">
      <c r="A2109" s="26">
        <v>19</v>
      </c>
      <c r="B2109" s="26">
        <v>5</v>
      </c>
      <c r="C2109" s="26" t="s">
        <v>104</v>
      </c>
      <c r="D2109" s="26" t="s">
        <v>102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26">
        <f t="shared" si="96"/>
        <v>15.5046</v>
      </c>
      <c r="L2109" s="26">
        <f t="shared" si="97"/>
        <v>15.4048</v>
      </c>
      <c r="M2109" s="26">
        <f t="shared" si="98"/>
        <v>1.0105999999999999</v>
      </c>
    </row>
    <row r="2110" spans="1:13" hidden="1" x14ac:dyDescent="0.3">
      <c r="A2110" s="26">
        <v>19</v>
      </c>
      <c r="B2110" s="26">
        <v>5</v>
      </c>
      <c r="C2110" s="26" t="s">
        <v>105</v>
      </c>
      <c r="D2110" s="26" t="s">
        <v>101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26">
        <f t="shared" si="96"/>
        <v>122.405</v>
      </c>
      <c r="L2110" s="26">
        <f t="shared" si="97"/>
        <v>7.5641999999999996</v>
      </c>
      <c r="M2110" s="26">
        <f t="shared" si="98"/>
        <v>0.82140000000000002</v>
      </c>
    </row>
    <row r="2111" spans="1:13" hidden="1" x14ac:dyDescent="0.3">
      <c r="A2111" s="26">
        <v>19</v>
      </c>
      <c r="B2111" s="26">
        <v>5</v>
      </c>
      <c r="C2111" s="26" t="s">
        <v>105</v>
      </c>
      <c r="D2111" s="26" t="s">
        <v>102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26">
        <f t="shared" si="96"/>
        <v>129.95099999999999</v>
      </c>
      <c r="L2111" s="26">
        <f t="shared" si="97"/>
        <v>7.5641999999999996</v>
      </c>
      <c r="M2111" s="26">
        <f t="shared" si="98"/>
        <v>0.82140000000000002</v>
      </c>
    </row>
    <row r="2112" spans="1:13" hidden="1" x14ac:dyDescent="0.3">
      <c r="A2112" s="26">
        <v>19</v>
      </c>
      <c r="B2112" s="26">
        <v>5</v>
      </c>
      <c r="C2112" s="26" t="s">
        <v>106</v>
      </c>
      <c r="D2112" s="26" t="s">
        <v>101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26">
        <f t="shared" si="96"/>
        <v>138.8323</v>
      </c>
      <c r="L2112" s="26">
        <f t="shared" si="97"/>
        <v>8.6607000000000003</v>
      </c>
      <c r="M2112" s="26">
        <f t="shared" si="98"/>
        <v>0.80420000000000003</v>
      </c>
    </row>
    <row r="2113" spans="1:13" hidden="1" x14ac:dyDescent="0.3">
      <c r="A2113" s="26">
        <v>19</v>
      </c>
      <c r="B2113" s="26">
        <v>5</v>
      </c>
      <c r="C2113" s="26" t="s">
        <v>106</v>
      </c>
      <c r="D2113" s="26" t="s">
        <v>102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26">
        <f t="shared" si="96"/>
        <v>149.39670000000001</v>
      </c>
      <c r="L2113" s="26">
        <f t="shared" si="97"/>
        <v>8.6607000000000003</v>
      </c>
      <c r="M2113" s="26">
        <f t="shared" si="98"/>
        <v>0.80420000000000003</v>
      </c>
    </row>
    <row r="2114" spans="1:13" hidden="1" x14ac:dyDescent="0.3">
      <c r="A2114" s="26">
        <v>19</v>
      </c>
      <c r="B2114" s="26">
        <v>5</v>
      </c>
      <c r="C2114" s="26" t="s">
        <v>107</v>
      </c>
      <c r="D2114" s="26" t="s">
        <v>101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26">
        <f t="shared" si="96"/>
        <v>156.1816</v>
      </c>
      <c r="L2114" s="26">
        <f t="shared" si="97"/>
        <v>9.6281999999999996</v>
      </c>
      <c r="M2114" s="26">
        <f t="shared" si="98"/>
        <v>1.0844</v>
      </c>
    </row>
    <row r="2115" spans="1:13" hidden="1" x14ac:dyDescent="0.3">
      <c r="A2115" s="26">
        <v>19</v>
      </c>
      <c r="B2115" s="26">
        <v>5</v>
      </c>
      <c r="C2115" s="26" t="s">
        <v>107</v>
      </c>
      <c r="D2115" s="26" t="s">
        <v>102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26">
        <f t="shared" ref="K2115:K2178" si="99">ABS(E2115)</f>
        <v>165.23679999999999</v>
      </c>
      <c r="L2115" s="26">
        <f t="shared" ref="L2115:L2178" si="100">ABS(F2115)</f>
        <v>9.6281999999999996</v>
      </c>
      <c r="M2115" s="26">
        <f t="shared" ref="M2115:M2178" si="101">ABS(G2115)</f>
        <v>1.0844</v>
      </c>
    </row>
    <row r="2116" spans="1:13" hidden="1" x14ac:dyDescent="0.3">
      <c r="A2116" s="26">
        <v>19</v>
      </c>
      <c r="B2116" s="26">
        <v>5</v>
      </c>
      <c r="C2116" s="26" t="s">
        <v>108</v>
      </c>
      <c r="D2116" s="26" t="s">
        <v>101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26">
        <f t="shared" si="99"/>
        <v>25.338100000000001</v>
      </c>
      <c r="L2116" s="26">
        <f t="shared" si="100"/>
        <v>60.4619</v>
      </c>
      <c r="M2116" s="26">
        <f t="shared" si="101"/>
        <v>1.5471999999999999</v>
      </c>
    </row>
    <row r="2117" spans="1:13" hidden="1" x14ac:dyDescent="0.3">
      <c r="A2117" s="26">
        <v>19</v>
      </c>
      <c r="B2117" s="26">
        <v>5</v>
      </c>
      <c r="C2117" s="26" t="s">
        <v>108</v>
      </c>
      <c r="D2117" s="26" t="s">
        <v>102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26">
        <f t="shared" si="99"/>
        <v>32.1295</v>
      </c>
      <c r="L2117" s="26">
        <f t="shared" si="100"/>
        <v>60.4619</v>
      </c>
      <c r="M2117" s="26">
        <f t="shared" si="101"/>
        <v>1.5471999999999999</v>
      </c>
    </row>
    <row r="2118" spans="1:13" hidden="1" x14ac:dyDescent="0.3">
      <c r="A2118" s="26">
        <v>19</v>
      </c>
      <c r="B2118" s="26">
        <v>5</v>
      </c>
      <c r="C2118" s="26" t="s">
        <v>109</v>
      </c>
      <c r="D2118" s="26" t="s">
        <v>101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26">
        <f t="shared" si="99"/>
        <v>153.16059999999999</v>
      </c>
      <c r="L2118" s="26">
        <f t="shared" si="100"/>
        <v>49.326799999999999</v>
      </c>
      <c r="M2118" s="26">
        <f t="shared" si="101"/>
        <v>2.5811000000000002</v>
      </c>
    </row>
    <row r="2119" spans="1:13" hidden="1" x14ac:dyDescent="0.3">
      <c r="A2119" s="26">
        <v>19</v>
      </c>
      <c r="B2119" s="26">
        <v>5</v>
      </c>
      <c r="C2119" s="26" t="s">
        <v>109</v>
      </c>
      <c r="D2119" s="26" t="s">
        <v>102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26">
        <f t="shared" si="99"/>
        <v>159.952</v>
      </c>
      <c r="L2119" s="26">
        <f t="shared" si="100"/>
        <v>49.326799999999999</v>
      </c>
      <c r="M2119" s="26">
        <f t="shared" si="101"/>
        <v>2.5811000000000002</v>
      </c>
    </row>
    <row r="2120" spans="1:13" hidden="1" x14ac:dyDescent="0.3">
      <c r="A2120" s="26">
        <v>19</v>
      </c>
      <c r="B2120" s="26">
        <v>5</v>
      </c>
      <c r="C2120" s="26" t="s">
        <v>110</v>
      </c>
      <c r="D2120" s="26" t="s">
        <v>101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26">
        <f t="shared" si="99"/>
        <v>25.338100000000001</v>
      </c>
      <c r="L2120" s="26">
        <f t="shared" si="100"/>
        <v>60.4619</v>
      </c>
      <c r="M2120" s="26">
        <f t="shared" si="101"/>
        <v>1.5471999999999999</v>
      </c>
    </row>
    <row r="2121" spans="1:13" hidden="1" x14ac:dyDescent="0.3">
      <c r="A2121" s="26">
        <v>19</v>
      </c>
      <c r="B2121" s="26">
        <v>5</v>
      </c>
      <c r="C2121" s="26" t="s">
        <v>110</v>
      </c>
      <c r="D2121" s="26" t="s">
        <v>102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26">
        <f t="shared" si="99"/>
        <v>32.1295</v>
      </c>
      <c r="L2121" s="26">
        <f t="shared" si="100"/>
        <v>60.4619</v>
      </c>
      <c r="M2121" s="26">
        <f t="shared" si="101"/>
        <v>1.5471999999999999</v>
      </c>
    </row>
    <row r="2122" spans="1:13" hidden="1" x14ac:dyDescent="0.3">
      <c r="A2122" s="26">
        <v>19</v>
      </c>
      <c r="B2122" s="26">
        <v>5</v>
      </c>
      <c r="C2122" s="26" t="s">
        <v>111</v>
      </c>
      <c r="D2122" s="26" t="s">
        <v>101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26">
        <f t="shared" si="99"/>
        <v>153.16059999999999</v>
      </c>
      <c r="L2122" s="26">
        <f t="shared" si="100"/>
        <v>49.326799999999999</v>
      </c>
      <c r="M2122" s="26">
        <f t="shared" si="101"/>
        <v>2.5811000000000002</v>
      </c>
    </row>
    <row r="2123" spans="1:13" hidden="1" x14ac:dyDescent="0.3">
      <c r="A2123" s="26">
        <v>19</v>
      </c>
      <c r="B2123" s="26">
        <v>5</v>
      </c>
      <c r="C2123" s="26" t="s">
        <v>111</v>
      </c>
      <c r="D2123" s="26" t="s">
        <v>102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26">
        <f t="shared" si="99"/>
        <v>159.952</v>
      </c>
      <c r="L2123" s="26">
        <f t="shared" si="100"/>
        <v>49.326799999999999</v>
      </c>
      <c r="M2123" s="26">
        <f t="shared" si="101"/>
        <v>2.5811000000000002</v>
      </c>
    </row>
    <row r="2124" spans="1:13" hidden="1" x14ac:dyDescent="0.3">
      <c r="A2124" s="26">
        <v>19</v>
      </c>
      <c r="B2124" s="26">
        <v>5</v>
      </c>
      <c r="C2124" s="26" t="s">
        <v>112</v>
      </c>
      <c r="D2124" s="26" t="s">
        <v>101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26">
        <f t="shared" si="99"/>
        <v>67.543000000000006</v>
      </c>
      <c r="L2124" s="26">
        <f t="shared" si="100"/>
        <v>27.1343</v>
      </c>
      <c r="M2124" s="26">
        <f t="shared" si="101"/>
        <v>0.89780000000000004</v>
      </c>
    </row>
    <row r="2125" spans="1:13" hidden="1" x14ac:dyDescent="0.3">
      <c r="A2125" s="26">
        <v>19</v>
      </c>
      <c r="B2125" s="26">
        <v>5</v>
      </c>
      <c r="C2125" s="26" t="s">
        <v>112</v>
      </c>
      <c r="D2125" s="26" t="s">
        <v>102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26">
        <f t="shared" si="99"/>
        <v>74.334400000000002</v>
      </c>
      <c r="L2125" s="26">
        <f t="shared" si="100"/>
        <v>27.1343</v>
      </c>
      <c r="M2125" s="26">
        <f t="shared" si="101"/>
        <v>0.89780000000000004</v>
      </c>
    </row>
    <row r="2126" spans="1:13" hidden="1" x14ac:dyDescent="0.3">
      <c r="A2126" s="26">
        <v>19</v>
      </c>
      <c r="B2126" s="26">
        <v>5</v>
      </c>
      <c r="C2126" s="26" t="s">
        <v>113</v>
      </c>
      <c r="D2126" s="26" t="s">
        <v>101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26">
        <f t="shared" si="99"/>
        <v>110.9558</v>
      </c>
      <c r="L2126" s="26">
        <f t="shared" si="100"/>
        <v>15.9991</v>
      </c>
      <c r="M2126" s="26">
        <f t="shared" si="101"/>
        <v>1.9318</v>
      </c>
    </row>
    <row r="2127" spans="1:13" hidden="1" x14ac:dyDescent="0.3">
      <c r="A2127" s="26">
        <v>19</v>
      </c>
      <c r="B2127" s="26">
        <v>5</v>
      </c>
      <c r="C2127" s="26" t="s">
        <v>113</v>
      </c>
      <c r="D2127" s="26" t="s">
        <v>102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26">
        <f t="shared" si="99"/>
        <v>117.74720000000001</v>
      </c>
      <c r="L2127" s="26">
        <f t="shared" si="100"/>
        <v>15.9991</v>
      </c>
      <c r="M2127" s="26">
        <f t="shared" si="101"/>
        <v>1.9318</v>
      </c>
    </row>
    <row r="2128" spans="1:13" hidden="1" x14ac:dyDescent="0.3">
      <c r="A2128" s="26">
        <v>19</v>
      </c>
      <c r="B2128" s="26">
        <v>5</v>
      </c>
      <c r="C2128" s="26" t="s">
        <v>114</v>
      </c>
      <c r="D2128" s="26" t="s">
        <v>101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26">
        <f t="shared" si="99"/>
        <v>67.543000000000006</v>
      </c>
      <c r="L2128" s="26">
        <f t="shared" si="100"/>
        <v>27.1343</v>
      </c>
      <c r="M2128" s="26">
        <f t="shared" si="101"/>
        <v>0.89780000000000004</v>
      </c>
    </row>
    <row r="2129" spans="1:13" hidden="1" x14ac:dyDescent="0.3">
      <c r="A2129" s="26">
        <v>19</v>
      </c>
      <c r="B2129" s="26">
        <v>5</v>
      </c>
      <c r="C2129" s="26" t="s">
        <v>114</v>
      </c>
      <c r="D2129" s="26" t="s">
        <v>102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26">
        <f t="shared" si="99"/>
        <v>74.334400000000002</v>
      </c>
      <c r="L2129" s="26">
        <f t="shared" si="100"/>
        <v>27.1343</v>
      </c>
      <c r="M2129" s="26">
        <f t="shared" si="101"/>
        <v>0.89780000000000004</v>
      </c>
    </row>
    <row r="2130" spans="1:13" hidden="1" x14ac:dyDescent="0.3">
      <c r="A2130" s="26">
        <v>19</v>
      </c>
      <c r="B2130" s="26">
        <v>5</v>
      </c>
      <c r="C2130" s="26" t="s">
        <v>115</v>
      </c>
      <c r="D2130" s="26" t="s">
        <v>101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26">
        <f t="shared" si="99"/>
        <v>110.9558</v>
      </c>
      <c r="L2130" s="26">
        <f t="shared" si="100"/>
        <v>15.9991</v>
      </c>
      <c r="M2130" s="26">
        <f t="shared" si="101"/>
        <v>1.9318</v>
      </c>
    </row>
    <row r="2131" spans="1:13" hidden="1" x14ac:dyDescent="0.3">
      <c r="A2131" s="26">
        <v>19</v>
      </c>
      <c r="B2131" s="26">
        <v>5</v>
      </c>
      <c r="C2131" s="26" t="s">
        <v>115</v>
      </c>
      <c r="D2131" s="26" t="s">
        <v>102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26">
        <f t="shared" si="99"/>
        <v>117.74720000000001</v>
      </c>
      <c r="L2131" s="26">
        <f t="shared" si="100"/>
        <v>15.9991</v>
      </c>
      <c r="M2131" s="26">
        <f t="shared" si="101"/>
        <v>1.9318</v>
      </c>
    </row>
    <row r="2132" spans="1:13" hidden="1" x14ac:dyDescent="0.3">
      <c r="A2132" s="26">
        <v>19</v>
      </c>
      <c r="B2132" s="26">
        <v>5</v>
      </c>
      <c r="C2132" s="26" t="s">
        <v>116</v>
      </c>
      <c r="D2132" s="26" t="s">
        <v>101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26">
        <f t="shared" si="99"/>
        <v>78.326899999999995</v>
      </c>
      <c r="L2132" s="26">
        <f t="shared" si="100"/>
        <v>63.695799999999998</v>
      </c>
      <c r="M2132" s="26">
        <f t="shared" si="101"/>
        <v>1.1278999999999999</v>
      </c>
    </row>
    <row r="2133" spans="1:13" hidden="1" x14ac:dyDescent="0.3">
      <c r="A2133" s="26">
        <v>19</v>
      </c>
      <c r="B2133" s="26">
        <v>5</v>
      </c>
      <c r="C2133" s="26" t="s">
        <v>116</v>
      </c>
      <c r="D2133" s="26" t="s">
        <v>102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26">
        <f t="shared" si="99"/>
        <v>87.382099999999994</v>
      </c>
      <c r="L2133" s="26">
        <f t="shared" si="100"/>
        <v>63.695799999999998</v>
      </c>
      <c r="M2133" s="26">
        <f t="shared" si="101"/>
        <v>1.1278999999999999</v>
      </c>
    </row>
    <row r="2134" spans="1:13" hidden="1" x14ac:dyDescent="0.3">
      <c r="A2134" s="26">
        <v>19</v>
      </c>
      <c r="B2134" s="26">
        <v>5</v>
      </c>
      <c r="C2134" s="26" t="s">
        <v>117</v>
      </c>
      <c r="D2134" s="26" t="s">
        <v>101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26">
        <f t="shared" si="99"/>
        <v>206.14940000000001</v>
      </c>
      <c r="L2134" s="26">
        <f t="shared" si="100"/>
        <v>46.093000000000004</v>
      </c>
      <c r="M2134" s="26">
        <f t="shared" si="101"/>
        <v>3.0004</v>
      </c>
    </row>
    <row r="2135" spans="1:13" hidden="1" x14ac:dyDescent="0.3">
      <c r="A2135" s="26">
        <v>19</v>
      </c>
      <c r="B2135" s="26">
        <v>5</v>
      </c>
      <c r="C2135" s="26" t="s">
        <v>117</v>
      </c>
      <c r="D2135" s="26" t="s">
        <v>102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26">
        <f t="shared" si="99"/>
        <v>215.2046</v>
      </c>
      <c r="L2135" s="26">
        <f t="shared" si="100"/>
        <v>46.093000000000004</v>
      </c>
      <c r="M2135" s="26">
        <f t="shared" si="101"/>
        <v>3.0004</v>
      </c>
    </row>
    <row r="2136" spans="1:13" hidden="1" x14ac:dyDescent="0.3">
      <c r="A2136" s="26">
        <v>19</v>
      </c>
      <c r="B2136" s="26">
        <v>5</v>
      </c>
      <c r="C2136" s="26" t="s">
        <v>118</v>
      </c>
      <c r="D2136" s="26" t="s">
        <v>101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26">
        <f t="shared" si="99"/>
        <v>78.326899999999995</v>
      </c>
      <c r="L2136" s="26">
        <f t="shared" si="100"/>
        <v>63.695799999999998</v>
      </c>
      <c r="M2136" s="26">
        <f t="shared" si="101"/>
        <v>1.1278999999999999</v>
      </c>
    </row>
    <row r="2137" spans="1:13" hidden="1" x14ac:dyDescent="0.3">
      <c r="A2137" s="26">
        <v>19</v>
      </c>
      <c r="B2137" s="26">
        <v>5</v>
      </c>
      <c r="C2137" s="26" t="s">
        <v>118</v>
      </c>
      <c r="D2137" s="26" t="s">
        <v>102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26">
        <f t="shared" si="99"/>
        <v>87.382099999999994</v>
      </c>
      <c r="L2137" s="26">
        <f t="shared" si="100"/>
        <v>63.695799999999998</v>
      </c>
      <c r="M2137" s="26">
        <f t="shared" si="101"/>
        <v>1.1278999999999999</v>
      </c>
    </row>
    <row r="2138" spans="1:13" hidden="1" x14ac:dyDescent="0.3">
      <c r="A2138" s="26">
        <v>19</v>
      </c>
      <c r="B2138" s="26">
        <v>5</v>
      </c>
      <c r="C2138" s="26" t="s">
        <v>119</v>
      </c>
      <c r="D2138" s="26" t="s">
        <v>101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26">
        <f t="shared" si="99"/>
        <v>206.14940000000001</v>
      </c>
      <c r="L2138" s="26">
        <f t="shared" si="100"/>
        <v>46.093000000000004</v>
      </c>
      <c r="M2138" s="26">
        <f t="shared" si="101"/>
        <v>3.0004</v>
      </c>
    </row>
    <row r="2139" spans="1:13" hidden="1" x14ac:dyDescent="0.3">
      <c r="A2139" s="26">
        <v>19</v>
      </c>
      <c r="B2139" s="26">
        <v>5</v>
      </c>
      <c r="C2139" s="26" t="s">
        <v>119</v>
      </c>
      <c r="D2139" s="26" t="s">
        <v>102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26">
        <f t="shared" si="99"/>
        <v>215.2046</v>
      </c>
      <c r="L2139" s="26">
        <f t="shared" si="100"/>
        <v>46.093000000000004</v>
      </c>
      <c r="M2139" s="26">
        <f t="shared" si="101"/>
        <v>3.0004</v>
      </c>
    </row>
    <row r="2140" spans="1:13" hidden="1" x14ac:dyDescent="0.3">
      <c r="A2140" s="26">
        <v>19</v>
      </c>
      <c r="B2140" s="26">
        <v>5</v>
      </c>
      <c r="C2140" s="26" t="s">
        <v>120</v>
      </c>
      <c r="D2140" s="26" t="s">
        <v>101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26">
        <f t="shared" si="99"/>
        <v>120.5318</v>
      </c>
      <c r="L2140" s="26">
        <f t="shared" si="100"/>
        <v>30.368099999999998</v>
      </c>
      <c r="M2140" s="26">
        <f t="shared" si="101"/>
        <v>0.47860000000000003</v>
      </c>
    </row>
    <row r="2141" spans="1:13" hidden="1" x14ac:dyDescent="0.3">
      <c r="A2141" s="26">
        <v>19</v>
      </c>
      <c r="B2141" s="26">
        <v>5</v>
      </c>
      <c r="C2141" s="26" t="s">
        <v>120</v>
      </c>
      <c r="D2141" s="26" t="s">
        <v>102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26">
        <f t="shared" si="99"/>
        <v>129.58699999999999</v>
      </c>
      <c r="L2141" s="26">
        <f t="shared" si="100"/>
        <v>30.368099999999998</v>
      </c>
      <c r="M2141" s="26">
        <f t="shared" si="101"/>
        <v>0.47860000000000003</v>
      </c>
    </row>
    <row r="2142" spans="1:13" hidden="1" x14ac:dyDescent="0.3">
      <c r="A2142" s="26">
        <v>19</v>
      </c>
      <c r="B2142" s="26">
        <v>5</v>
      </c>
      <c r="C2142" s="26" t="s">
        <v>121</v>
      </c>
      <c r="D2142" s="26" t="s">
        <v>101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26">
        <f t="shared" si="99"/>
        <v>163.94460000000001</v>
      </c>
      <c r="L2142" s="26">
        <f t="shared" si="100"/>
        <v>12.7653</v>
      </c>
      <c r="M2142" s="26">
        <f t="shared" si="101"/>
        <v>2.3511000000000002</v>
      </c>
    </row>
    <row r="2143" spans="1:13" hidden="1" x14ac:dyDescent="0.3">
      <c r="A2143" s="26">
        <v>19</v>
      </c>
      <c r="B2143" s="26">
        <v>5</v>
      </c>
      <c r="C2143" s="26" t="s">
        <v>121</v>
      </c>
      <c r="D2143" s="26" t="s">
        <v>102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26">
        <f t="shared" si="99"/>
        <v>172.99979999999999</v>
      </c>
      <c r="L2143" s="26">
        <f t="shared" si="100"/>
        <v>12.7653</v>
      </c>
      <c r="M2143" s="26">
        <f t="shared" si="101"/>
        <v>2.3511000000000002</v>
      </c>
    </row>
    <row r="2144" spans="1:13" hidden="1" x14ac:dyDescent="0.3">
      <c r="A2144" s="26">
        <v>19</v>
      </c>
      <c r="B2144" s="26">
        <v>5</v>
      </c>
      <c r="C2144" s="26" t="s">
        <v>122</v>
      </c>
      <c r="D2144" s="26" t="s">
        <v>101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26">
        <f t="shared" si="99"/>
        <v>120.5318</v>
      </c>
      <c r="L2144" s="26">
        <f t="shared" si="100"/>
        <v>30.368099999999998</v>
      </c>
      <c r="M2144" s="26">
        <f t="shared" si="101"/>
        <v>0.47860000000000003</v>
      </c>
    </row>
    <row r="2145" spans="1:13" hidden="1" x14ac:dyDescent="0.3">
      <c r="A2145" s="26">
        <v>19</v>
      </c>
      <c r="B2145" s="26">
        <v>5</v>
      </c>
      <c r="C2145" s="26" t="s">
        <v>122</v>
      </c>
      <c r="D2145" s="26" t="s">
        <v>102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26">
        <f t="shared" si="99"/>
        <v>129.58699999999999</v>
      </c>
      <c r="L2145" s="26">
        <f t="shared" si="100"/>
        <v>30.368099999999998</v>
      </c>
      <c r="M2145" s="26">
        <f t="shared" si="101"/>
        <v>0.47860000000000003</v>
      </c>
    </row>
    <row r="2146" spans="1:13" hidden="1" x14ac:dyDescent="0.3">
      <c r="A2146" s="26">
        <v>19</v>
      </c>
      <c r="B2146" s="26">
        <v>5</v>
      </c>
      <c r="C2146" s="26" t="s">
        <v>123</v>
      </c>
      <c r="D2146" s="26" t="s">
        <v>101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26">
        <f t="shared" si="99"/>
        <v>163.94460000000001</v>
      </c>
      <c r="L2146" s="26">
        <f t="shared" si="100"/>
        <v>12.7653</v>
      </c>
      <c r="M2146" s="26">
        <f t="shared" si="101"/>
        <v>2.3511000000000002</v>
      </c>
    </row>
    <row r="2147" spans="1:13" hidden="1" x14ac:dyDescent="0.3">
      <c r="A2147" s="26">
        <v>19</v>
      </c>
      <c r="B2147" s="26">
        <v>5</v>
      </c>
      <c r="C2147" s="26" t="s">
        <v>123</v>
      </c>
      <c r="D2147" s="26" t="s">
        <v>102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26">
        <f t="shared" si="99"/>
        <v>172.99979999999999</v>
      </c>
      <c r="L2147" s="26">
        <f t="shared" si="100"/>
        <v>12.7653</v>
      </c>
      <c r="M2147" s="26">
        <f t="shared" si="101"/>
        <v>2.3511000000000002</v>
      </c>
    </row>
    <row r="2148" spans="1:13" hidden="1" x14ac:dyDescent="0.3">
      <c r="A2148" s="26">
        <v>19</v>
      </c>
      <c r="B2148" s="26">
        <v>5</v>
      </c>
      <c r="C2148" s="26" t="s">
        <v>124</v>
      </c>
      <c r="D2148" s="26" t="s">
        <v>101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26">
        <f t="shared" si="99"/>
        <v>25.338100000000001</v>
      </c>
      <c r="L2148" s="26">
        <f t="shared" si="100"/>
        <v>63.695799999999998</v>
      </c>
      <c r="M2148" s="26">
        <f t="shared" si="101"/>
        <v>1.5471999999999999</v>
      </c>
    </row>
    <row r="2149" spans="1:13" hidden="1" x14ac:dyDescent="0.3">
      <c r="A2149" s="26">
        <v>19</v>
      </c>
      <c r="B2149" s="26">
        <v>5</v>
      </c>
      <c r="C2149" s="26" t="s">
        <v>124</v>
      </c>
      <c r="D2149" s="26" t="s">
        <v>102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26">
        <f t="shared" si="99"/>
        <v>32.1295</v>
      </c>
      <c r="L2149" s="26">
        <f t="shared" si="100"/>
        <v>63.695799999999998</v>
      </c>
      <c r="M2149" s="26">
        <f t="shared" si="101"/>
        <v>1.5471999999999999</v>
      </c>
    </row>
    <row r="2150" spans="1:13" hidden="1" x14ac:dyDescent="0.3">
      <c r="A2150" s="26">
        <v>19</v>
      </c>
      <c r="B2150" s="26">
        <v>5</v>
      </c>
      <c r="C2150" s="26" t="s">
        <v>125</v>
      </c>
      <c r="D2150" s="26" t="s">
        <v>101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26">
        <f t="shared" si="99"/>
        <v>206.14940000000001</v>
      </c>
      <c r="L2150" s="26">
        <f t="shared" si="100"/>
        <v>49.326799999999999</v>
      </c>
      <c r="M2150" s="26">
        <f t="shared" si="101"/>
        <v>3.0004</v>
      </c>
    </row>
    <row r="2151" spans="1:13" hidden="1" x14ac:dyDescent="0.3">
      <c r="A2151" s="26">
        <v>19</v>
      </c>
      <c r="B2151" s="26">
        <v>5</v>
      </c>
      <c r="C2151" s="26" t="s">
        <v>125</v>
      </c>
      <c r="D2151" s="26" t="s">
        <v>102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26">
        <f t="shared" si="99"/>
        <v>215.2046</v>
      </c>
      <c r="L2151" s="26">
        <f t="shared" si="100"/>
        <v>49.326799999999999</v>
      </c>
      <c r="M2151" s="26">
        <f t="shared" si="101"/>
        <v>3.0004</v>
      </c>
    </row>
    <row r="2152" spans="1:13" hidden="1" x14ac:dyDescent="0.3">
      <c r="A2152" s="26">
        <v>19</v>
      </c>
      <c r="B2152" s="26">
        <v>8</v>
      </c>
      <c r="C2152" s="26" t="s">
        <v>85</v>
      </c>
      <c r="D2152" s="26" t="s">
        <v>101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26">
        <f t="shared" si="99"/>
        <v>97.551599999999993</v>
      </c>
      <c r="L2152" s="26">
        <f t="shared" si="100"/>
        <v>5.4946000000000002</v>
      </c>
      <c r="M2152" s="26">
        <f t="shared" si="101"/>
        <v>6.8000000000000005E-2</v>
      </c>
    </row>
    <row r="2153" spans="1:13" hidden="1" x14ac:dyDescent="0.3">
      <c r="A2153" s="26">
        <v>19</v>
      </c>
      <c r="B2153" s="26">
        <v>8</v>
      </c>
      <c r="C2153" s="26" t="s">
        <v>85</v>
      </c>
      <c r="D2153" s="26" t="s">
        <v>102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26">
        <f t="shared" si="99"/>
        <v>105.0976</v>
      </c>
      <c r="L2153" s="26">
        <f t="shared" si="100"/>
        <v>5.4946000000000002</v>
      </c>
      <c r="M2153" s="26">
        <f t="shared" si="101"/>
        <v>6.8000000000000005E-2</v>
      </c>
    </row>
    <row r="2154" spans="1:13" hidden="1" x14ac:dyDescent="0.3">
      <c r="A2154" s="26">
        <v>19</v>
      </c>
      <c r="B2154" s="26">
        <v>8</v>
      </c>
      <c r="C2154" s="26" t="s">
        <v>86</v>
      </c>
      <c r="D2154" s="26" t="s">
        <v>101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26">
        <f t="shared" si="99"/>
        <v>22.4114</v>
      </c>
      <c r="L2154" s="26">
        <f t="shared" si="100"/>
        <v>1.395</v>
      </c>
      <c r="M2154" s="26">
        <f t="shared" si="101"/>
        <v>6.1199999999999997E-2</v>
      </c>
    </row>
    <row r="2155" spans="1:13" hidden="1" x14ac:dyDescent="0.3">
      <c r="A2155" s="26">
        <v>19</v>
      </c>
      <c r="B2155" s="26">
        <v>8</v>
      </c>
      <c r="C2155" s="26" t="s">
        <v>86</v>
      </c>
      <c r="D2155" s="26" t="s">
        <v>102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26">
        <f t="shared" si="99"/>
        <v>22.4114</v>
      </c>
      <c r="L2155" s="26">
        <f t="shared" si="100"/>
        <v>1.395</v>
      </c>
      <c r="M2155" s="26">
        <f t="shared" si="101"/>
        <v>6.1199999999999997E-2</v>
      </c>
    </row>
    <row r="2156" spans="1:13" hidden="1" x14ac:dyDescent="0.3">
      <c r="A2156" s="26">
        <v>19</v>
      </c>
      <c r="B2156" s="26">
        <v>8</v>
      </c>
      <c r="C2156" s="26" t="s">
        <v>103</v>
      </c>
      <c r="D2156" s="26" t="s">
        <v>101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26">
        <f t="shared" si="99"/>
        <v>48.093000000000004</v>
      </c>
      <c r="L2156" s="26">
        <f t="shared" si="100"/>
        <v>44.136400000000002</v>
      </c>
      <c r="M2156" s="26">
        <f t="shared" si="101"/>
        <v>1.0548999999999999</v>
      </c>
    </row>
    <row r="2157" spans="1:13" hidden="1" x14ac:dyDescent="0.3">
      <c r="A2157" s="26">
        <v>19</v>
      </c>
      <c r="B2157" s="26">
        <v>8</v>
      </c>
      <c r="C2157" s="26" t="s">
        <v>103</v>
      </c>
      <c r="D2157" s="26" t="s">
        <v>102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26">
        <f t="shared" si="99"/>
        <v>48.093000000000004</v>
      </c>
      <c r="L2157" s="26">
        <f t="shared" si="100"/>
        <v>44.136400000000002</v>
      </c>
      <c r="M2157" s="26">
        <f t="shared" si="101"/>
        <v>1.0548999999999999</v>
      </c>
    </row>
    <row r="2158" spans="1:13" hidden="1" x14ac:dyDescent="0.3">
      <c r="A2158" s="26">
        <v>19</v>
      </c>
      <c r="B2158" s="26">
        <v>8</v>
      </c>
      <c r="C2158" s="26" t="s">
        <v>104</v>
      </c>
      <c r="D2158" s="26" t="s">
        <v>101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26">
        <f t="shared" si="99"/>
        <v>19.143599999999999</v>
      </c>
      <c r="L2158" s="26">
        <f t="shared" si="100"/>
        <v>15.455399999999999</v>
      </c>
      <c r="M2158" s="26">
        <f t="shared" si="101"/>
        <v>1.0062</v>
      </c>
    </row>
    <row r="2159" spans="1:13" hidden="1" x14ac:dyDescent="0.3">
      <c r="A2159" s="26">
        <v>19</v>
      </c>
      <c r="B2159" s="26">
        <v>8</v>
      </c>
      <c r="C2159" s="26" t="s">
        <v>104</v>
      </c>
      <c r="D2159" s="26" t="s">
        <v>102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26">
        <f t="shared" si="99"/>
        <v>19.143599999999999</v>
      </c>
      <c r="L2159" s="26">
        <f t="shared" si="100"/>
        <v>15.455399999999999</v>
      </c>
      <c r="M2159" s="26">
        <f t="shared" si="101"/>
        <v>1.0062</v>
      </c>
    </row>
    <row r="2160" spans="1:13" hidden="1" x14ac:dyDescent="0.3">
      <c r="A2160" s="26">
        <v>19</v>
      </c>
      <c r="B2160" s="26">
        <v>8</v>
      </c>
      <c r="C2160" s="26" t="s">
        <v>105</v>
      </c>
      <c r="D2160" s="26" t="s">
        <v>101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26">
        <f t="shared" si="99"/>
        <v>119.96299999999999</v>
      </c>
      <c r="L2160" s="26">
        <f t="shared" si="100"/>
        <v>6.8895999999999997</v>
      </c>
      <c r="M2160" s="26">
        <f t="shared" si="101"/>
        <v>0.12920000000000001</v>
      </c>
    </row>
    <row r="2161" spans="1:13" hidden="1" x14ac:dyDescent="0.3">
      <c r="A2161" s="26">
        <v>19</v>
      </c>
      <c r="B2161" s="26">
        <v>8</v>
      </c>
      <c r="C2161" s="26" t="s">
        <v>105</v>
      </c>
      <c r="D2161" s="26" t="s">
        <v>102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26">
        <f t="shared" si="99"/>
        <v>127.509</v>
      </c>
      <c r="L2161" s="26">
        <f t="shared" si="100"/>
        <v>6.8895999999999997</v>
      </c>
      <c r="M2161" s="26">
        <f t="shared" si="101"/>
        <v>0.12920000000000001</v>
      </c>
    </row>
    <row r="2162" spans="1:13" hidden="1" x14ac:dyDescent="0.3">
      <c r="A2162" s="26">
        <v>19</v>
      </c>
      <c r="B2162" s="26">
        <v>8</v>
      </c>
      <c r="C2162" s="26" t="s">
        <v>106</v>
      </c>
      <c r="D2162" s="26" t="s">
        <v>101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26">
        <f t="shared" si="99"/>
        <v>136.57230000000001</v>
      </c>
      <c r="L2162" s="26">
        <f t="shared" si="100"/>
        <v>7.6924000000000001</v>
      </c>
      <c r="M2162" s="26">
        <f t="shared" si="101"/>
        <v>9.5200000000000007E-2</v>
      </c>
    </row>
    <row r="2163" spans="1:13" hidden="1" x14ac:dyDescent="0.3">
      <c r="A2163" s="26">
        <v>19</v>
      </c>
      <c r="B2163" s="26">
        <v>8</v>
      </c>
      <c r="C2163" s="26" t="s">
        <v>106</v>
      </c>
      <c r="D2163" s="26" t="s">
        <v>102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26">
        <f t="shared" si="99"/>
        <v>147.13669999999999</v>
      </c>
      <c r="L2163" s="26">
        <f t="shared" si="100"/>
        <v>7.6924000000000001</v>
      </c>
      <c r="M2163" s="26">
        <f t="shared" si="101"/>
        <v>9.5200000000000007E-2</v>
      </c>
    </row>
    <row r="2164" spans="1:13" hidden="1" x14ac:dyDescent="0.3">
      <c r="A2164" s="26">
        <v>19</v>
      </c>
      <c r="B2164" s="26">
        <v>8</v>
      </c>
      <c r="C2164" s="26" t="s">
        <v>107</v>
      </c>
      <c r="D2164" s="26" t="s">
        <v>101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26">
        <f t="shared" si="99"/>
        <v>152.92009999999999</v>
      </c>
      <c r="L2164" s="26">
        <f t="shared" si="100"/>
        <v>8.8254999999999999</v>
      </c>
      <c r="M2164" s="26">
        <f t="shared" si="101"/>
        <v>0.17949999999999999</v>
      </c>
    </row>
    <row r="2165" spans="1:13" hidden="1" x14ac:dyDescent="0.3">
      <c r="A2165" s="26">
        <v>19</v>
      </c>
      <c r="B2165" s="26">
        <v>8</v>
      </c>
      <c r="C2165" s="26" t="s">
        <v>107</v>
      </c>
      <c r="D2165" s="26" t="s">
        <v>102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26">
        <f t="shared" si="99"/>
        <v>161.9753</v>
      </c>
      <c r="L2165" s="26">
        <f t="shared" si="100"/>
        <v>8.8254999999999999</v>
      </c>
      <c r="M2165" s="26">
        <f t="shared" si="101"/>
        <v>0.17949999999999999</v>
      </c>
    </row>
    <row r="2166" spans="1:13" hidden="1" x14ac:dyDescent="0.3">
      <c r="A2166" s="26">
        <v>19</v>
      </c>
      <c r="B2166" s="26">
        <v>8</v>
      </c>
      <c r="C2166" s="26" t="s">
        <v>108</v>
      </c>
      <c r="D2166" s="26" t="s">
        <v>101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26">
        <f t="shared" si="99"/>
        <v>20.466200000000001</v>
      </c>
      <c r="L2166" s="26">
        <f t="shared" si="100"/>
        <v>66.736000000000004</v>
      </c>
      <c r="M2166" s="26">
        <f t="shared" si="101"/>
        <v>1.538</v>
      </c>
    </row>
    <row r="2167" spans="1:13" hidden="1" x14ac:dyDescent="0.3">
      <c r="A2167" s="26">
        <v>19</v>
      </c>
      <c r="B2167" s="26">
        <v>8</v>
      </c>
      <c r="C2167" s="26" t="s">
        <v>108</v>
      </c>
      <c r="D2167" s="26" t="s">
        <v>102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26">
        <f t="shared" si="99"/>
        <v>27.2576</v>
      </c>
      <c r="L2167" s="26">
        <f t="shared" si="100"/>
        <v>66.736000000000004</v>
      </c>
      <c r="M2167" s="26">
        <f t="shared" si="101"/>
        <v>1.538</v>
      </c>
    </row>
    <row r="2168" spans="1:13" hidden="1" x14ac:dyDescent="0.3">
      <c r="A2168" s="26">
        <v>19</v>
      </c>
      <c r="B2168" s="26">
        <v>8</v>
      </c>
      <c r="C2168" s="26" t="s">
        <v>109</v>
      </c>
      <c r="D2168" s="26" t="s">
        <v>101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26">
        <f t="shared" si="99"/>
        <v>155.1267</v>
      </c>
      <c r="L2168" s="26">
        <f t="shared" si="100"/>
        <v>56.845799999999997</v>
      </c>
      <c r="M2168" s="26">
        <f t="shared" si="101"/>
        <v>1.4156</v>
      </c>
    </row>
    <row r="2169" spans="1:13" hidden="1" x14ac:dyDescent="0.3">
      <c r="A2169" s="26">
        <v>19</v>
      </c>
      <c r="B2169" s="26">
        <v>8</v>
      </c>
      <c r="C2169" s="26" t="s">
        <v>109</v>
      </c>
      <c r="D2169" s="26" t="s">
        <v>102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26">
        <f t="shared" si="99"/>
        <v>161.91810000000001</v>
      </c>
      <c r="L2169" s="26">
        <f t="shared" si="100"/>
        <v>56.845799999999997</v>
      </c>
      <c r="M2169" s="26">
        <f t="shared" si="101"/>
        <v>1.4156</v>
      </c>
    </row>
    <row r="2170" spans="1:13" hidden="1" x14ac:dyDescent="0.3">
      <c r="A2170" s="26">
        <v>19</v>
      </c>
      <c r="B2170" s="26">
        <v>8</v>
      </c>
      <c r="C2170" s="26" t="s">
        <v>110</v>
      </c>
      <c r="D2170" s="26" t="s">
        <v>101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26">
        <f t="shared" si="99"/>
        <v>20.466200000000001</v>
      </c>
      <c r="L2170" s="26">
        <f t="shared" si="100"/>
        <v>66.736000000000004</v>
      </c>
      <c r="M2170" s="26">
        <f t="shared" si="101"/>
        <v>1.538</v>
      </c>
    </row>
    <row r="2171" spans="1:13" hidden="1" x14ac:dyDescent="0.3">
      <c r="A2171" s="26">
        <v>19</v>
      </c>
      <c r="B2171" s="26">
        <v>8</v>
      </c>
      <c r="C2171" s="26" t="s">
        <v>110</v>
      </c>
      <c r="D2171" s="26" t="s">
        <v>102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26">
        <f t="shared" si="99"/>
        <v>27.2576</v>
      </c>
      <c r="L2171" s="26">
        <f t="shared" si="100"/>
        <v>66.736000000000004</v>
      </c>
      <c r="M2171" s="26">
        <f t="shared" si="101"/>
        <v>1.538</v>
      </c>
    </row>
    <row r="2172" spans="1:13" hidden="1" x14ac:dyDescent="0.3">
      <c r="A2172" s="26">
        <v>19</v>
      </c>
      <c r="B2172" s="26">
        <v>8</v>
      </c>
      <c r="C2172" s="26" t="s">
        <v>111</v>
      </c>
      <c r="D2172" s="26" t="s">
        <v>101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26">
        <f t="shared" si="99"/>
        <v>155.1267</v>
      </c>
      <c r="L2172" s="26">
        <f t="shared" si="100"/>
        <v>56.845799999999997</v>
      </c>
      <c r="M2172" s="26">
        <f t="shared" si="101"/>
        <v>1.4156</v>
      </c>
    </row>
    <row r="2173" spans="1:13" hidden="1" x14ac:dyDescent="0.3">
      <c r="A2173" s="26">
        <v>19</v>
      </c>
      <c r="B2173" s="26">
        <v>8</v>
      </c>
      <c r="C2173" s="26" t="s">
        <v>111</v>
      </c>
      <c r="D2173" s="26" t="s">
        <v>102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26">
        <f t="shared" si="99"/>
        <v>161.91810000000001</v>
      </c>
      <c r="L2173" s="26">
        <f t="shared" si="100"/>
        <v>56.845799999999997</v>
      </c>
      <c r="M2173" s="26">
        <f t="shared" si="101"/>
        <v>1.4156</v>
      </c>
    </row>
    <row r="2174" spans="1:13" hidden="1" x14ac:dyDescent="0.3">
      <c r="A2174" s="26">
        <v>19</v>
      </c>
      <c r="B2174" s="26">
        <v>8</v>
      </c>
      <c r="C2174" s="26" t="s">
        <v>112</v>
      </c>
      <c r="D2174" s="26" t="s">
        <v>101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26">
        <f t="shared" si="99"/>
        <v>60.9955</v>
      </c>
      <c r="L2174" s="26">
        <f t="shared" si="100"/>
        <v>26.582599999999999</v>
      </c>
      <c r="M2174" s="26">
        <f t="shared" si="101"/>
        <v>1.4698</v>
      </c>
    </row>
    <row r="2175" spans="1:13" hidden="1" x14ac:dyDescent="0.3">
      <c r="A2175" s="26">
        <v>19</v>
      </c>
      <c r="B2175" s="26">
        <v>8</v>
      </c>
      <c r="C2175" s="26" t="s">
        <v>112</v>
      </c>
      <c r="D2175" s="26" t="s">
        <v>102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26">
        <f t="shared" si="99"/>
        <v>67.786900000000003</v>
      </c>
      <c r="L2175" s="26">
        <f t="shared" si="100"/>
        <v>26.582599999999999</v>
      </c>
      <c r="M2175" s="26">
        <f t="shared" si="101"/>
        <v>1.4698</v>
      </c>
    </row>
    <row r="2176" spans="1:13" hidden="1" x14ac:dyDescent="0.3">
      <c r="A2176" s="26">
        <v>19</v>
      </c>
      <c r="B2176" s="26">
        <v>8</v>
      </c>
      <c r="C2176" s="26" t="s">
        <v>113</v>
      </c>
      <c r="D2176" s="26" t="s">
        <v>101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26">
        <f t="shared" si="99"/>
        <v>114.5975</v>
      </c>
      <c r="L2176" s="26">
        <f t="shared" si="100"/>
        <v>16.692399999999999</v>
      </c>
      <c r="M2176" s="26">
        <f t="shared" si="101"/>
        <v>1.3474999999999999</v>
      </c>
    </row>
    <row r="2177" spans="1:13" hidden="1" x14ac:dyDescent="0.3">
      <c r="A2177" s="26">
        <v>19</v>
      </c>
      <c r="B2177" s="26">
        <v>8</v>
      </c>
      <c r="C2177" s="26" t="s">
        <v>113</v>
      </c>
      <c r="D2177" s="26" t="s">
        <v>102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26">
        <f t="shared" si="99"/>
        <v>121.38890000000001</v>
      </c>
      <c r="L2177" s="26">
        <f t="shared" si="100"/>
        <v>16.692399999999999</v>
      </c>
      <c r="M2177" s="26">
        <f t="shared" si="101"/>
        <v>1.3474999999999999</v>
      </c>
    </row>
    <row r="2178" spans="1:13" hidden="1" x14ac:dyDescent="0.3">
      <c r="A2178" s="26">
        <v>19</v>
      </c>
      <c r="B2178" s="26">
        <v>8</v>
      </c>
      <c r="C2178" s="26" t="s">
        <v>114</v>
      </c>
      <c r="D2178" s="26" t="s">
        <v>101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26">
        <f t="shared" si="99"/>
        <v>60.9955</v>
      </c>
      <c r="L2178" s="26">
        <f t="shared" si="100"/>
        <v>26.582599999999999</v>
      </c>
      <c r="M2178" s="26">
        <f t="shared" si="101"/>
        <v>1.4698</v>
      </c>
    </row>
    <row r="2179" spans="1:13" hidden="1" x14ac:dyDescent="0.3">
      <c r="A2179" s="26">
        <v>19</v>
      </c>
      <c r="B2179" s="26">
        <v>8</v>
      </c>
      <c r="C2179" s="26" t="s">
        <v>114</v>
      </c>
      <c r="D2179" s="26" t="s">
        <v>102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26">
        <f t="shared" ref="K2179:K2242" si="102">ABS(E2179)</f>
        <v>67.786900000000003</v>
      </c>
      <c r="L2179" s="26">
        <f t="shared" ref="L2179:L2242" si="103">ABS(F2179)</f>
        <v>26.582599999999999</v>
      </c>
      <c r="M2179" s="26">
        <f t="shared" ref="M2179:M2242" si="104">ABS(G2179)</f>
        <v>1.4698</v>
      </c>
    </row>
    <row r="2180" spans="1:13" hidden="1" x14ac:dyDescent="0.3">
      <c r="A2180" s="26">
        <v>19</v>
      </c>
      <c r="B2180" s="26">
        <v>8</v>
      </c>
      <c r="C2180" s="26" t="s">
        <v>115</v>
      </c>
      <c r="D2180" s="26" t="s">
        <v>101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26">
        <f t="shared" si="102"/>
        <v>114.5975</v>
      </c>
      <c r="L2180" s="26">
        <f t="shared" si="103"/>
        <v>16.692399999999999</v>
      </c>
      <c r="M2180" s="26">
        <f t="shared" si="104"/>
        <v>1.3474999999999999</v>
      </c>
    </row>
    <row r="2181" spans="1:13" hidden="1" x14ac:dyDescent="0.3">
      <c r="A2181" s="26">
        <v>19</v>
      </c>
      <c r="B2181" s="26">
        <v>8</v>
      </c>
      <c r="C2181" s="26" t="s">
        <v>115</v>
      </c>
      <c r="D2181" s="26" t="s">
        <v>102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26">
        <f t="shared" si="102"/>
        <v>121.38890000000001</v>
      </c>
      <c r="L2181" s="26">
        <f t="shared" si="103"/>
        <v>16.692399999999999</v>
      </c>
      <c r="M2181" s="26">
        <f t="shared" si="104"/>
        <v>1.3474999999999999</v>
      </c>
    </row>
    <row r="2182" spans="1:13" hidden="1" x14ac:dyDescent="0.3">
      <c r="A2182" s="26">
        <v>19</v>
      </c>
      <c r="B2182" s="26">
        <v>8</v>
      </c>
      <c r="C2182" s="26" t="s">
        <v>116</v>
      </c>
      <c r="D2182" s="26" t="s">
        <v>101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26">
        <f t="shared" si="102"/>
        <v>72.143100000000004</v>
      </c>
      <c r="L2182" s="26">
        <f t="shared" si="103"/>
        <v>69.779399999999995</v>
      </c>
      <c r="M2182" s="26">
        <f t="shared" si="104"/>
        <v>1.6195999999999999</v>
      </c>
    </row>
    <row r="2183" spans="1:13" hidden="1" x14ac:dyDescent="0.3">
      <c r="A2183" s="26">
        <v>19</v>
      </c>
      <c r="B2183" s="26">
        <v>8</v>
      </c>
      <c r="C2183" s="26" t="s">
        <v>116</v>
      </c>
      <c r="D2183" s="26" t="s">
        <v>102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26">
        <f t="shared" si="102"/>
        <v>81.198300000000003</v>
      </c>
      <c r="L2183" s="26">
        <f t="shared" si="103"/>
        <v>69.779399999999995</v>
      </c>
      <c r="M2183" s="26">
        <f t="shared" si="104"/>
        <v>1.6195999999999999</v>
      </c>
    </row>
    <row r="2184" spans="1:13" hidden="1" x14ac:dyDescent="0.3">
      <c r="A2184" s="26">
        <v>19</v>
      </c>
      <c r="B2184" s="26">
        <v>8</v>
      </c>
      <c r="C2184" s="26" t="s">
        <v>117</v>
      </c>
      <c r="D2184" s="26" t="s">
        <v>101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26">
        <f t="shared" si="102"/>
        <v>206.80359999999999</v>
      </c>
      <c r="L2184" s="26">
        <f t="shared" si="103"/>
        <v>53.802500000000002</v>
      </c>
      <c r="M2184" s="26">
        <f t="shared" si="104"/>
        <v>1.3340000000000001</v>
      </c>
    </row>
    <row r="2185" spans="1:13" hidden="1" x14ac:dyDescent="0.3">
      <c r="A2185" s="26">
        <v>19</v>
      </c>
      <c r="B2185" s="26">
        <v>8</v>
      </c>
      <c r="C2185" s="26" t="s">
        <v>117</v>
      </c>
      <c r="D2185" s="26" t="s">
        <v>102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26">
        <f t="shared" si="102"/>
        <v>215.8588</v>
      </c>
      <c r="L2185" s="26">
        <f t="shared" si="103"/>
        <v>53.802500000000002</v>
      </c>
      <c r="M2185" s="26">
        <f t="shared" si="104"/>
        <v>1.3340000000000001</v>
      </c>
    </row>
    <row r="2186" spans="1:13" hidden="1" x14ac:dyDescent="0.3">
      <c r="A2186" s="26">
        <v>19</v>
      </c>
      <c r="B2186" s="26">
        <v>8</v>
      </c>
      <c r="C2186" s="26" t="s">
        <v>118</v>
      </c>
      <c r="D2186" s="26" t="s">
        <v>101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26">
        <f t="shared" si="102"/>
        <v>72.143100000000004</v>
      </c>
      <c r="L2186" s="26">
        <f t="shared" si="103"/>
        <v>69.779399999999995</v>
      </c>
      <c r="M2186" s="26">
        <f t="shared" si="104"/>
        <v>1.6195999999999999</v>
      </c>
    </row>
    <row r="2187" spans="1:13" hidden="1" x14ac:dyDescent="0.3">
      <c r="A2187" s="26">
        <v>19</v>
      </c>
      <c r="B2187" s="26">
        <v>8</v>
      </c>
      <c r="C2187" s="26" t="s">
        <v>118</v>
      </c>
      <c r="D2187" s="26" t="s">
        <v>102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26">
        <f t="shared" si="102"/>
        <v>81.198300000000003</v>
      </c>
      <c r="L2187" s="26">
        <f t="shared" si="103"/>
        <v>69.779399999999995</v>
      </c>
      <c r="M2187" s="26">
        <f t="shared" si="104"/>
        <v>1.6195999999999999</v>
      </c>
    </row>
    <row r="2188" spans="1:13" hidden="1" x14ac:dyDescent="0.3">
      <c r="A2188" s="26">
        <v>19</v>
      </c>
      <c r="B2188" s="26">
        <v>8</v>
      </c>
      <c r="C2188" s="26" t="s">
        <v>119</v>
      </c>
      <c r="D2188" s="26" t="s">
        <v>101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26">
        <f t="shared" si="102"/>
        <v>206.80359999999999</v>
      </c>
      <c r="L2188" s="26">
        <f t="shared" si="103"/>
        <v>53.802500000000002</v>
      </c>
      <c r="M2188" s="26">
        <f t="shared" si="104"/>
        <v>1.3340000000000001</v>
      </c>
    </row>
    <row r="2189" spans="1:13" hidden="1" x14ac:dyDescent="0.3">
      <c r="A2189" s="26">
        <v>19</v>
      </c>
      <c r="B2189" s="26">
        <v>8</v>
      </c>
      <c r="C2189" s="26" t="s">
        <v>119</v>
      </c>
      <c r="D2189" s="26" t="s">
        <v>102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26">
        <f t="shared" si="102"/>
        <v>215.8588</v>
      </c>
      <c r="L2189" s="26">
        <f t="shared" si="103"/>
        <v>53.802500000000002</v>
      </c>
      <c r="M2189" s="26">
        <f t="shared" si="104"/>
        <v>1.3340000000000001</v>
      </c>
    </row>
    <row r="2190" spans="1:13" hidden="1" x14ac:dyDescent="0.3">
      <c r="A2190" s="26">
        <v>19</v>
      </c>
      <c r="B2190" s="26">
        <v>8</v>
      </c>
      <c r="C2190" s="26" t="s">
        <v>120</v>
      </c>
      <c r="D2190" s="26" t="s">
        <v>101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26">
        <f t="shared" si="102"/>
        <v>112.67230000000001</v>
      </c>
      <c r="L2190" s="26">
        <f t="shared" si="103"/>
        <v>29.626000000000001</v>
      </c>
      <c r="M2190" s="26">
        <f t="shared" si="104"/>
        <v>1.5515000000000001</v>
      </c>
    </row>
    <row r="2191" spans="1:13" hidden="1" x14ac:dyDescent="0.3">
      <c r="A2191" s="26">
        <v>19</v>
      </c>
      <c r="B2191" s="26">
        <v>8</v>
      </c>
      <c r="C2191" s="26" t="s">
        <v>120</v>
      </c>
      <c r="D2191" s="26" t="s">
        <v>102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26">
        <f t="shared" si="102"/>
        <v>121.72750000000001</v>
      </c>
      <c r="L2191" s="26">
        <f t="shared" si="103"/>
        <v>29.626000000000001</v>
      </c>
      <c r="M2191" s="26">
        <f t="shared" si="104"/>
        <v>1.5515000000000001</v>
      </c>
    </row>
    <row r="2192" spans="1:13" hidden="1" x14ac:dyDescent="0.3">
      <c r="A2192" s="26">
        <v>19</v>
      </c>
      <c r="B2192" s="26">
        <v>8</v>
      </c>
      <c r="C2192" s="26" t="s">
        <v>121</v>
      </c>
      <c r="D2192" s="26" t="s">
        <v>101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26">
        <f t="shared" si="102"/>
        <v>166.27430000000001</v>
      </c>
      <c r="L2192" s="26">
        <f t="shared" si="103"/>
        <v>13.649100000000001</v>
      </c>
      <c r="M2192" s="26">
        <f t="shared" si="104"/>
        <v>1.2659</v>
      </c>
    </row>
    <row r="2193" spans="1:13" hidden="1" x14ac:dyDescent="0.3">
      <c r="A2193" s="26">
        <v>19</v>
      </c>
      <c r="B2193" s="26">
        <v>8</v>
      </c>
      <c r="C2193" s="26" t="s">
        <v>121</v>
      </c>
      <c r="D2193" s="26" t="s">
        <v>102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26">
        <f t="shared" si="102"/>
        <v>175.3295</v>
      </c>
      <c r="L2193" s="26">
        <f t="shared" si="103"/>
        <v>13.649100000000001</v>
      </c>
      <c r="M2193" s="26">
        <f t="shared" si="104"/>
        <v>1.2659</v>
      </c>
    </row>
    <row r="2194" spans="1:13" hidden="1" x14ac:dyDescent="0.3">
      <c r="A2194" s="26">
        <v>19</v>
      </c>
      <c r="B2194" s="26">
        <v>8</v>
      </c>
      <c r="C2194" s="26" t="s">
        <v>122</v>
      </c>
      <c r="D2194" s="26" t="s">
        <v>101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26">
        <f t="shared" si="102"/>
        <v>112.67230000000001</v>
      </c>
      <c r="L2194" s="26">
        <f t="shared" si="103"/>
        <v>29.626000000000001</v>
      </c>
      <c r="M2194" s="26">
        <f t="shared" si="104"/>
        <v>1.5515000000000001</v>
      </c>
    </row>
    <row r="2195" spans="1:13" hidden="1" x14ac:dyDescent="0.3">
      <c r="A2195" s="26">
        <v>19</v>
      </c>
      <c r="B2195" s="26">
        <v>8</v>
      </c>
      <c r="C2195" s="26" t="s">
        <v>122</v>
      </c>
      <c r="D2195" s="26" t="s">
        <v>102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26">
        <f t="shared" si="102"/>
        <v>121.72750000000001</v>
      </c>
      <c r="L2195" s="26">
        <f t="shared" si="103"/>
        <v>29.626000000000001</v>
      </c>
      <c r="M2195" s="26">
        <f t="shared" si="104"/>
        <v>1.5515000000000001</v>
      </c>
    </row>
    <row r="2196" spans="1:13" hidden="1" x14ac:dyDescent="0.3">
      <c r="A2196" s="26">
        <v>19</v>
      </c>
      <c r="B2196" s="26">
        <v>8</v>
      </c>
      <c r="C2196" s="26" t="s">
        <v>123</v>
      </c>
      <c r="D2196" s="26" t="s">
        <v>101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26">
        <f t="shared" si="102"/>
        <v>166.27430000000001</v>
      </c>
      <c r="L2196" s="26">
        <f t="shared" si="103"/>
        <v>13.649100000000001</v>
      </c>
      <c r="M2196" s="26">
        <f t="shared" si="104"/>
        <v>1.2659</v>
      </c>
    </row>
    <row r="2197" spans="1:13" hidden="1" x14ac:dyDescent="0.3">
      <c r="A2197" s="26">
        <v>19</v>
      </c>
      <c r="B2197" s="26">
        <v>8</v>
      </c>
      <c r="C2197" s="26" t="s">
        <v>123</v>
      </c>
      <c r="D2197" s="26" t="s">
        <v>102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26">
        <f t="shared" si="102"/>
        <v>175.3295</v>
      </c>
      <c r="L2197" s="26">
        <f t="shared" si="103"/>
        <v>13.649100000000001</v>
      </c>
      <c r="M2197" s="26">
        <f t="shared" si="104"/>
        <v>1.2659</v>
      </c>
    </row>
    <row r="2198" spans="1:13" hidden="1" x14ac:dyDescent="0.3">
      <c r="A2198" s="26">
        <v>19</v>
      </c>
      <c r="B2198" s="26">
        <v>8</v>
      </c>
      <c r="C2198" s="26" t="s">
        <v>124</v>
      </c>
      <c r="D2198" s="26" t="s">
        <v>101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26">
        <f t="shared" si="102"/>
        <v>20.466200000000001</v>
      </c>
      <c r="L2198" s="26">
        <f t="shared" si="103"/>
        <v>69.779399999999995</v>
      </c>
      <c r="M2198" s="26">
        <f t="shared" si="104"/>
        <v>1.6195999999999999</v>
      </c>
    </row>
    <row r="2199" spans="1:13" hidden="1" x14ac:dyDescent="0.3">
      <c r="A2199" s="26">
        <v>19</v>
      </c>
      <c r="B2199" s="26">
        <v>8</v>
      </c>
      <c r="C2199" s="26" t="s">
        <v>124</v>
      </c>
      <c r="D2199" s="26" t="s">
        <v>102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26">
        <f t="shared" si="102"/>
        <v>27.2576</v>
      </c>
      <c r="L2199" s="26">
        <f t="shared" si="103"/>
        <v>69.779399999999995</v>
      </c>
      <c r="M2199" s="26">
        <f t="shared" si="104"/>
        <v>1.6195999999999999</v>
      </c>
    </row>
    <row r="2200" spans="1:13" hidden="1" x14ac:dyDescent="0.3">
      <c r="A2200" s="26">
        <v>19</v>
      </c>
      <c r="B2200" s="26">
        <v>8</v>
      </c>
      <c r="C2200" s="26" t="s">
        <v>125</v>
      </c>
      <c r="D2200" s="26" t="s">
        <v>101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26">
        <f t="shared" si="102"/>
        <v>206.80359999999999</v>
      </c>
      <c r="L2200" s="26">
        <f t="shared" si="103"/>
        <v>56.845799999999997</v>
      </c>
      <c r="M2200" s="26">
        <f t="shared" si="104"/>
        <v>1.4156</v>
      </c>
    </row>
    <row r="2201" spans="1:13" hidden="1" x14ac:dyDescent="0.3">
      <c r="A2201" s="26">
        <v>19</v>
      </c>
      <c r="B2201" s="26">
        <v>8</v>
      </c>
      <c r="C2201" s="26" t="s">
        <v>125</v>
      </c>
      <c r="D2201" s="26" t="s">
        <v>102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26">
        <f t="shared" si="102"/>
        <v>215.8588</v>
      </c>
      <c r="L2201" s="26">
        <f t="shared" si="103"/>
        <v>56.845799999999997</v>
      </c>
      <c r="M2201" s="26">
        <f t="shared" si="104"/>
        <v>1.4156</v>
      </c>
    </row>
    <row r="2202" spans="1:13" hidden="1" x14ac:dyDescent="0.3">
      <c r="A2202" s="26">
        <v>19</v>
      </c>
      <c r="B2202" s="26">
        <v>11</v>
      </c>
      <c r="C2202" s="26" t="s">
        <v>85</v>
      </c>
      <c r="D2202" s="26" t="s">
        <v>101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26">
        <f t="shared" si="102"/>
        <v>54.042099999999998</v>
      </c>
      <c r="L2202" s="26">
        <f t="shared" si="103"/>
        <v>4.9633000000000003</v>
      </c>
      <c r="M2202" s="26">
        <f t="shared" si="104"/>
        <v>0.1351</v>
      </c>
    </row>
    <row r="2203" spans="1:13" hidden="1" x14ac:dyDescent="0.3">
      <c r="A2203" s="26">
        <v>19</v>
      </c>
      <c r="B2203" s="26">
        <v>11</v>
      </c>
      <c r="C2203" s="26" t="s">
        <v>85</v>
      </c>
      <c r="D2203" s="26" t="s">
        <v>102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26">
        <f t="shared" si="102"/>
        <v>58.2684</v>
      </c>
      <c r="L2203" s="26">
        <f t="shared" si="103"/>
        <v>4.9633000000000003</v>
      </c>
      <c r="M2203" s="26">
        <f t="shared" si="104"/>
        <v>0.1351</v>
      </c>
    </row>
    <row r="2204" spans="1:13" hidden="1" x14ac:dyDescent="0.3">
      <c r="A2204" s="26">
        <v>19</v>
      </c>
      <c r="B2204" s="26">
        <v>11</v>
      </c>
      <c r="C2204" s="26" t="s">
        <v>86</v>
      </c>
      <c r="D2204" s="26" t="s">
        <v>101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26">
        <f t="shared" si="102"/>
        <v>13.442500000000001</v>
      </c>
      <c r="L2204" s="26">
        <f t="shared" si="103"/>
        <v>1.4109</v>
      </c>
      <c r="M2204" s="26">
        <f t="shared" si="104"/>
        <v>2.7400000000000001E-2</v>
      </c>
    </row>
    <row r="2205" spans="1:13" hidden="1" x14ac:dyDescent="0.3">
      <c r="A2205" s="26">
        <v>19</v>
      </c>
      <c r="B2205" s="26">
        <v>11</v>
      </c>
      <c r="C2205" s="26" t="s">
        <v>86</v>
      </c>
      <c r="D2205" s="26" t="s">
        <v>102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26">
        <f t="shared" si="102"/>
        <v>13.442500000000001</v>
      </c>
      <c r="L2205" s="26">
        <f t="shared" si="103"/>
        <v>1.4109</v>
      </c>
      <c r="M2205" s="26">
        <f t="shared" si="104"/>
        <v>2.7400000000000001E-2</v>
      </c>
    </row>
    <row r="2206" spans="1:13" hidden="1" x14ac:dyDescent="0.3">
      <c r="A2206" s="26">
        <v>19</v>
      </c>
      <c r="B2206" s="26">
        <v>11</v>
      </c>
      <c r="C2206" s="26" t="s">
        <v>103</v>
      </c>
      <c r="D2206" s="26" t="s">
        <v>101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26">
        <f t="shared" si="102"/>
        <v>21.701000000000001</v>
      </c>
      <c r="L2206" s="26">
        <f t="shared" si="103"/>
        <v>10.908200000000001</v>
      </c>
      <c r="M2206" s="26">
        <f t="shared" si="104"/>
        <v>0.81569999999999998</v>
      </c>
    </row>
    <row r="2207" spans="1:13" hidden="1" x14ac:dyDescent="0.3">
      <c r="A2207" s="26">
        <v>19</v>
      </c>
      <c r="B2207" s="26">
        <v>11</v>
      </c>
      <c r="C2207" s="26" t="s">
        <v>103</v>
      </c>
      <c r="D2207" s="26" t="s">
        <v>102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26">
        <f t="shared" si="102"/>
        <v>21.701000000000001</v>
      </c>
      <c r="L2207" s="26">
        <f t="shared" si="103"/>
        <v>10.908200000000001</v>
      </c>
      <c r="M2207" s="26">
        <f t="shared" si="104"/>
        <v>0.81569999999999998</v>
      </c>
    </row>
    <row r="2208" spans="1:13" hidden="1" x14ac:dyDescent="0.3">
      <c r="A2208" s="26">
        <v>19</v>
      </c>
      <c r="B2208" s="26">
        <v>11</v>
      </c>
      <c r="C2208" s="26" t="s">
        <v>104</v>
      </c>
      <c r="D2208" s="26" t="s">
        <v>101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26">
        <f t="shared" si="102"/>
        <v>8.9703999999999997</v>
      </c>
      <c r="L2208" s="26">
        <f t="shared" si="103"/>
        <v>4.6444999999999999</v>
      </c>
      <c r="M2208" s="26">
        <f t="shared" si="104"/>
        <v>1.6528</v>
      </c>
    </row>
    <row r="2209" spans="1:13" hidden="1" x14ac:dyDescent="0.3">
      <c r="A2209" s="26">
        <v>19</v>
      </c>
      <c r="B2209" s="26">
        <v>11</v>
      </c>
      <c r="C2209" s="26" t="s">
        <v>104</v>
      </c>
      <c r="D2209" s="26" t="s">
        <v>102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26">
        <f t="shared" si="102"/>
        <v>8.9703999999999997</v>
      </c>
      <c r="L2209" s="26">
        <f t="shared" si="103"/>
        <v>4.6444999999999999</v>
      </c>
      <c r="M2209" s="26">
        <f t="shared" si="104"/>
        <v>1.6528</v>
      </c>
    </row>
    <row r="2210" spans="1:13" hidden="1" x14ac:dyDescent="0.3">
      <c r="A2210" s="26">
        <v>19</v>
      </c>
      <c r="B2210" s="26">
        <v>11</v>
      </c>
      <c r="C2210" s="26" t="s">
        <v>105</v>
      </c>
      <c r="D2210" s="26" t="s">
        <v>101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26">
        <f t="shared" si="102"/>
        <v>67.4846</v>
      </c>
      <c r="L2210" s="26">
        <f t="shared" si="103"/>
        <v>6.3742000000000001</v>
      </c>
      <c r="M2210" s="26">
        <f t="shared" si="104"/>
        <v>0.1077</v>
      </c>
    </row>
    <row r="2211" spans="1:13" hidden="1" x14ac:dyDescent="0.3">
      <c r="A2211" s="26">
        <v>19</v>
      </c>
      <c r="B2211" s="26">
        <v>11</v>
      </c>
      <c r="C2211" s="26" t="s">
        <v>105</v>
      </c>
      <c r="D2211" s="26" t="s">
        <v>102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26">
        <f t="shared" si="102"/>
        <v>71.710899999999995</v>
      </c>
      <c r="L2211" s="26">
        <f t="shared" si="103"/>
        <v>6.3742000000000001</v>
      </c>
      <c r="M2211" s="26">
        <f t="shared" si="104"/>
        <v>0.1077</v>
      </c>
    </row>
    <row r="2212" spans="1:13" hidden="1" x14ac:dyDescent="0.3">
      <c r="A2212" s="26">
        <v>19</v>
      </c>
      <c r="B2212" s="26">
        <v>11</v>
      </c>
      <c r="C2212" s="26" t="s">
        <v>106</v>
      </c>
      <c r="D2212" s="26" t="s">
        <v>101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26">
        <f t="shared" si="102"/>
        <v>75.659000000000006</v>
      </c>
      <c r="L2212" s="26">
        <f t="shared" si="103"/>
        <v>6.9485999999999999</v>
      </c>
      <c r="M2212" s="26">
        <f t="shared" si="104"/>
        <v>0.18909999999999999</v>
      </c>
    </row>
    <row r="2213" spans="1:13" hidden="1" x14ac:dyDescent="0.3">
      <c r="A2213" s="26">
        <v>19</v>
      </c>
      <c r="B2213" s="26">
        <v>11</v>
      </c>
      <c r="C2213" s="26" t="s">
        <v>106</v>
      </c>
      <c r="D2213" s="26" t="s">
        <v>102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26">
        <f t="shared" si="102"/>
        <v>81.575800000000001</v>
      </c>
      <c r="L2213" s="26">
        <f t="shared" si="103"/>
        <v>6.9485999999999999</v>
      </c>
      <c r="M2213" s="26">
        <f t="shared" si="104"/>
        <v>0.18909999999999999</v>
      </c>
    </row>
    <row r="2214" spans="1:13" hidden="1" x14ac:dyDescent="0.3">
      <c r="A2214" s="26">
        <v>19</v>
      </c>
      <c r="B2214" s="26">
        <v>11</v>
      </c>
      <c r="C2214" s="26" t="s">
        <v>107</v>
      </c>
      <c r="D2214" s="26" t="s">
        <v>101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26">
        <f t="shared" si="102"/>
        <v>86.358500000000006</v>
      </c>
      <c r="L2214" s="26">
        <f t="shared" si="103"/>
        <v>8.2134</v>
      </c>
      <c r="M2214" s="26">
        <f t="shared" si="104"/>
        <v>0.1182</v>
      </c>
    </row>
    <row r="2215" spans="1:13" hidden="1" x14ac:dyDescent="0.3">
      <c r="A2215" s="26">
        <v>19</v>
      </c>
      <c r="B2215" s="26">
        <v>11</v>
      </c>
      <c r="C2215" s="26" t="s">
        <v>107</v>
      </c>
      <c r="D2215" s="26" t="s">
        <v>102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26">
        <f t="shared" si="102"/>
        <v>91.430099999999996</v>
      </c>
      <c r="L2215" s="26">
        <f t="shared" si="103"/>
        <v>8.2134</v>
      </c>
      <c r="M2215" s="26">
        <f t="shared" si="104"/>
        <v>0.1182</v>
      </c>
    </row>
    <row r="2216" spans="1:13" hidden="1" x14ac:dyDescent="0.3">
      <c r="A2216" s="26">
        <v>19</v>
      </c>
      <c r="B2216" s="26">
        <v>11</v>
      </c>
      <c r="C2216" s="26" t="s">
        <v>108</v>
      </c>
      <c r="D2216" s="26" t="s">
        <v>101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26">
        <f t="shared" si="102"/>
        <v>18.256499999999999</v>
      </c>
      <c r="L2216" s="26">
        <f t="shared" si="103"/>
        <v>10.804600000000001</v>
      </c>
      <c r="M2216" s="26">
        <f t="shared" si="104"/>
        <v>1.0204</v>
      </c>
    </row>
    <row r="2217" spans="1:13" hidden="1" x14ac:dyDescent="0.3">
      <c r="A2217" s="26">
        <v>19</v>
      </c>
      <c r="B2217" s="26">
        <v>11</v>
      </c>
      <c r="C2217" s="26" t="s">
        <v>108</v>
      </c>
      <c r="D2217" s="26" t="s">
        <v>102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26">
        <f t="shared" si="102"/>
        <v>22.060199999999998</v>
      </c>
      <c r="L2217" s="26">
        <f t="shared" si="103"/>
        <v>10.804600000000001</v>
      </c>
      <c r="M2217" s="26">
        <f t="shared" si="104"/>
        <v>1.0204</v>
      </c>
    </row>
    <row r="2218" spans="1:13" hidden="1" x14ac:dyDescent="0.3">
      <c r="A2218" s="26">
        <v>19</v>
      </c>
      <c r="B2218" s="26">
        <v>11</v>
      </c>
      <c r="C2218" s="26" t="s">
        <v>109</v>
      </c>
      <c r="D2218" s="26" t="s">
        <v>101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26">
        <f t="shared" si="102"/>
        <v>79.019300000000001</v>
      </c>
      <c r="L2218" s="26">
        <f t="shared" si="103"/>
        <v>19.738499999999998</v>
      </c>
      <c r="M2218" s="26">
        <f t="shared" si="104"/>
        <v>1.2636000000000001</v>
      </c>
    </row>
    <row r="2219" spans="1:13" hidden="1" x14ac:dyDescent="0.3">
      <c r="A2219" s="26">
        <v>19</v>
      </c>
      <c r="B2219" s="26">
        <v>11</v>
      </c>
      <c r="C2219" s="26" t="s">
        <v>109</v>
      </c>
      <c r="D2219" s="26" t="s">
        <v>102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26">
        <f t="shared" si="102"/>
        <v>82.822999999999993</v>
      </c>
      <c r="L2219" s="26">
        <f t="shared" si="103"/>
        <v>19.738499999999998</v>
      </c>
      <c r="M2219" s="26">
        <f t="shared" si="104"/>
        <v>1.2636000000000001</v>
      </c>
    </row>
    <row r="2220" spans="1:13" hidden="1" x14ac:dyDescent="0.3">
      <c r="A2220" s="26">
        <v>19</v>
      </c>
      <c r="B2220" s="26">
        <v>11</v>
      </c>
      <c r="C2220" s="26" t="s">
        <v>110</v>
      </c>
      <c r="D2220" s="26" t="s">
        <v>101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26">
        <f t="shared" si="102"/>
        <v>18.256499999999999</v>
      </c>
      <c r="L2220" s="26">
        <f t="shared" si="103"/>
        <v>10.804600000000001</v>
      </c>
      <c r="M2220" s="26">
        <f t="shared" si="104"/>
        <v>1.0204</v>
      </c>
    </row>
    <row r="2221" spans="1:13" hidden="1" x14ac:dyDescent="0.3">
      <c r="A2221" s="26">
        <v>19</v>
      </c>
      <c r="B2221" s="26">
        <v>11</v>
      </c>
      <c r="C2221" s="26" t="s">
        <v>110</v>
      </c>
      <c r="D2221" s="26" t="s">
        <v>102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26">
        <f t="shared" si="102"/>
        <v>22.060199999999998</v>
      </c>
      <c r="L2221" s="26">
        <f t="shared" si="103"/>
        <v>10.804600000000001</v>
      </c>
      <c r="M2221" s="26">
        <f t="shared" si="104"/>
        <v>1.0204</v>
      </c>
    </row>
    <row r="2222" spans="1:13" hidden="1" x14ac:dyDescent="0.3">
      <c r="A2222" s="26">
        <v>19</v>
      </c>
      <c r="B2222" s="26">
        <v>11</v>
      </c>
      <c r="C2222" s="26" t="s">
        <v>111</v>
      </c>
      <c r="D2222" s="26" t="s">
        <v>101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26">
        <f t="shared" si="102"/>
        <v>79.019300000000001</v>
      </c>
      <c r="L2222" s="26">
        <f t="shared" si="103"/>
        <v>19.738499999999998</v>
      </c>
      <c r="M2222" s="26">
        <f t="shared" si="104"/>
        <v>1.2636000000000001</v>
      </c>
    </row>
    <row r="2223" spans="1:13" hidden="1" x14ac:dyDescent="0.3">
      <c r="A2223" s="26">
        <v>19</v>
      </c>
      <c r="B2223" s="26">
        <v>11</v>
      </c>
      <c r="C2223" s="26" t="s">
        <v>111</v>
      </c>
      <c r="D2223" s="26" t="s">
        <v>102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26">
        <f t="shared" si="102"/>
        <v>82.822999999999993</v>
      </c>
      <c r="L2223" s="26">
        <f t="shared" si="103"/>
        <v>19.738499999999998</v>
      </c>
      <c r="M2223" s="26">
        <f t="shared" si="104"/>
        <v>1.2636000000000001</v>
      </c>
    </row>
    <row r="2224" spans="1:13" hidden="1" x14ac:dyDescent="0.3">
      <c r="A2224" s="26">
        <v>19</v>
      </c>
      <c r="B2224" s="26">
        <v>11</v>
      </c>
      <c r="C2224" s="26" t="s">
        <v>112</v>
      </c>
      <c r="D2224" s="26" t="s">
        <v>101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26">
        <f t="shared" si="102"/>
        <v>36.079300000000003</v>
      </c>
      <c r="L2224" s="26">
        <f t="shared" si="103"/>
        <v>2.0352999999999999</v>
      </c>
      <c r="M2224" s="26">
        <f t="shared" si="104"/>
        <v>2.1922999999999999</v>
      </c>
    </row>
    <row r="2225" spans="1:13" hidden="1" x14ac:dyDescent="0.3">
      <c r="A2225" s="26">
        <v>19</v>
      </c>
      <c r="B2225" s="26">
        <v>11</v>
      </c>
      <c r="C2225" s="26" t="s">
        <v>112</v>
      </c>
      <c r="D2225" s="26" t="s">
        <v>102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26">
        <f t="shared" si="102"/>
        <v>39.883000000000003</v>
      </c>
      <c r="L2225" s="26">
        <f t="shared" si="103"/>
        <v>2.0352999999999999</v>
      </c>
      <c r="M2225" s="26">
        <f t="shared" si="104"/>
        <v>2.1922999999999999</v>
      </c>
    </row>
    <row r="2226" spans="1:13" hidden="1" x14ac:dyDescent="0.3">
      <c r="A2226" s="26">
        <v>19</v>
      </c>
      <c r="B2226" s="26">
        <v>11</v>
      </c>
      <c r="C2226" s="26" t="s">
        <v>113</v>
      </c>
      <c r="D2226" s="26" t="s">
        <v>101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26">
        <f t="shared" si="102"/>
        <v>61.1965</v>
      </c>
      <c r="L2226" s="26">
        <f t="shared" si="103"/>
        <v>10.9693</v>
      </c>
      <c r="M2226" s="26">
        <f t="shared" si="104"/>
        <v>2.4355000000000002</v>
      </c>
    </row>
    <row r="2227" spans="1:13" hidden="1" x14ac:dyDescent="0.3">
      <c r="A2227" s="26">
        <v>19</v>
      </c>
      <c r="B2227" s="26">
        <v>11</v>
      </c>
      <c r="C2227" s="26" t="s">
        <v>113</v>
      </c>
      <c r="D2227" s="26" t="s">
        <v>102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26">
        <f t="shared" si="102"/>
        <v>65.000200000000007</v>
      </c>
      <c r="L2227" s="26">
        <f t="shared" si="103"/>
        <v>10.9693</v>
      </c>
      <c r="M2227" s="26">
        <f t="shared" si="104"/>
        <v>2.4355000000000002</v>
      </c>
    </row>
    <row r="2228" spans="1:13" hidden="1" x14ac:dyDescent="0.3">
      <c r="A2228" s="26">
        <v>19</v>
      </c>
      <c r="B2228" s="26">
        <v>11</v>
      </c>
      <c r="C2228" s="26" t="s">
        <v>114</v>
      </c>
      <c r="D2228" s="26" t="s">
        <v>101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26">
        <f t="shared" si="102"/>
        <v>36.079300000000003</v>
      </c>
      <c r="L2228" s="26">
        <f t="shared" si="103"/>
        <v>2.0352999999999999</v>
      </c>
      <c r="M2228" s="26">
        <f t="shared" si="104"/>
        <v>2.1922999999999999</v>
      </c>
    </row>
    <row r="2229" spans="1:13" hidden="1" x14ac:dyDescent="0.3">
      <c r="A2229" s="26">
        <v>19</v>
      </c>
      <c r="B2229" s="26">
        <v>11</v>
      </c>
      <c r="C2229" s="26" t="s">
        <v>114</v>
      </c>
      <c r="D2229" s="26" t="s">
        <v>102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26">
        <f t="shared" si="102"/>
        <v>39.883000000000003</v>
      </c>
      <c r="L2229" s="26">
        <f t="shared" si="103"/>
        <v>2.0352999999999999</v>
      </c>
      <c r="M2229" s="26">
        <f t="shared" si="104"/>
        <v>2.1922999999999999</v>
      </c>
    </row>
    <row r="2230" spans="1:13" hidden="1" x14ac:dyDescent="0.3">
      <c r="A2230" s="26">
        <v>19</v>
      </c>
      <c r="B2230" s="26">
        <v>11</v>
      </c>
      <c r="C2230" s="26" t="s">
        <v>115</v>
      </c>
      <c r="D2230" s="26" t="s">
        <v>101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26">
        <f t="shared" si="102"/>
        <v>61.1965</v>
      </c>
      <c r="L2230" s="26">
        <f t="shared" si="103"/>
        <v>10.9693</v>
      </c>
      <c r="M2230" s="26">
        <f t="shared" si="104"/>
        <v>2.4355000000000002</v>
      </c>
    </row>
    <row r="2231" spans="1:13" hidden="1" x14ac:dyDescent="0.3">
      <c r="A2231" s="26">
        <v>19</v>
      </c>
      <c r="B2231" s="26">
        <v>11</v>
      </c>
      <c r="C2231" s="26" t="s">
        <v>115</v>
      </c>
      <c r="D2231" s="26" t="s">
        <v>102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26">
        <f t="shared" si="102"/>
        <v>65.000200000000007</v>
      </c>
      <c r="L2231" s="26">
        <f t="shared" si="103"/>
        <v>10.9693</v>
      </c>
      <c r="M2231" s="26">
        <f t="shared" si="104"/>
        <v>2.4355000000000002</v>
      </c>
    </row>
    <row r="2232" spans="1:13" hidden="1" x14ac:dyDescent="0.3">
      <c r="A2232" s="26">
        <v>19</v>
      </c>
      <c r="B2232" s="26">
        <v>11</v>
      </c>
      <c r="C2232" s="26" t="s">
        <v>116</v>
      </c>
      <c r="D2232" s="26" t="s">
        <v>101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26">
        <f t="shared" si="102"/>
        <v>47.9116</v>
      </c>
      <c r="L2232" s="26">
        <f t="shared" si="103"/>
        <v>7.9046000000000003</v>
      </c>
      <c r="M2232" s="26">
        <f t="shared" si="104"/>
        <v>1.0073000000000001</v>
      </c>
    </row>
    <row r="2233" spans="1:13" hidden="1" x14ac:dyDescent="0.3">
      <c r="A2233" s="26">
        <v>19</v>
      </c>
      <c r="B2233" s="26">
        <v>11</v>
      </c>
      <c r="C2233" s="26" t="s">
        <v>116</v>
      </c>
      <c r="D2233" s="26" t="s">
        <v>102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26">
        <f t="shared" si="102"/>
        <v>52.983199999999997</v>
      </c>
      <c r="L2233" s="26">
        <f t="shared" si="103"/>
        <v>7.9046000000000003</v>
      </c>
      <c r="M2233" s="26">
        <f t="shared" si="104"/>
        <v>1.0073000000000001</v>
      </c>
    </row>
    <row r="2234" spans="1:13" hidden="1" x14ac:dyDescent="0.3">
      <c r="A2234" s="26">
        <v>19</v>
      </c>
      <c r="B2234" s="26">
        <v>11</v>
      </c>
      <c r="C2234" s="26" t="s">
        <v>117</v>
      </c>
      <c r="D2234" s="26" t="s">
        <v>101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26">
        <f t="shared" si="102"/>
        <v>108.67440000000001</v>
      </c>
      <c r="L2234" s="26">
        <f t="shared" si="103"/>
        <v>22.638400000000001</v>
      </c>
      <c r="M2234" s="26">
        <f t="shared" si="104"/>
        <v>1.2766999999999999</v>
      </c>
    </row>
    <row r="2235" spans="1:13" hidden="1" x14ac:dyDescent="0.3">
      <c r="A2235" s="26">
        <v>19</v>
      </c>
      <c r="B2235" s="26">
        <v>11</v>
      </c>
      <c r="C2235" s="26" t="s">
        <v>117</v>
      </c>
      <c r="D2235" s="26" t="s">
        <v>102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26">
        <f t="shared" si="102"/>
        <v>113.746</v>
      </c>
      <c r="L2235" s="26">
        <f t="shared" si="103"/>
        <v>22.638400000000001</v>
      </c>
      <c r="M2235" s="26">
        <f t="shared" si="104"/>
        <v>1.2766999999999999</v>
      </c>
    </row>
    <row r="2236" spans="1:13" hidden="1" x14ac:dyDescent="0.3">
      <c r="A2236" s="26">
        <v>19</v>
      </c>
      <c r="B2236" s="26">
        <v>11</v>
      </c>
      <c r="C2236" s="26" t="s">
        <v>118</v>
      </c>
      <c r="D2236" s="26" t="s">
        <v>101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26">
        <f t="shared" si="102"/>
        <v>47.9116</v>
      </c>
      <c r="L2236" s="26">
        <f t="shared" si="103"/>
        <v>7.9046000000000003</v>
      </c>
      <c r="M2236" s="26">
        <f t="shared" si="104"/>
        <v>1.0073000000000001</v>
      </c>
    </row>
    <row r="2237" spans="1:13" hidden="1" x14ac:dyDescent="0.3">
      <c r="A2237" s="26">
        <v>19</v>
      </c>
      <c r="B2237" s="26">
        <v>11</v>
      </c>
      <c r="C2237" s="26" t="s">
        <v>118</v>
      </c>
      <c r="D2237" s="26" t="s">
        <v>102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26">
        <f t="shared" si="102"/>
        <v>52.983199999999997</v>
      </c>
      <c r="L2237" s="26">
        <f t="shared" si="103"/>
        <v>7.9046000000000003</v>
      </c>
      <c r="M2237" s="26">
        <f t="shared" si="104"/>
        <v>1.0073000000000001</v>
      </c>
    </row>
    <row r="2238" spans="1:13" hidden="1" x14ac:dyDescent="0.3">
      <c r="A2238" s="26">
        <v>19</v>
      </c>
      <c r="B2238" s="26">
        <v>11</v>
      </c>
      <c r="C2238" s="26" t="s">
        <v>119</v>
      </c>
      <c r="D2238" s="26" t="s">
        <v>101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26">
        <f t="shared" si="102"/>
        <v>108.67440000000001</v>
      </c>
      <c r="L2238" s="26">
        <f t="shared" si="103"/>
        <v>22.638400000000001</v>
      </c>
      <c r="M2238" s="26">
        <f t="shared" si="104"/>
        <v>1.2766999999999999</v>
      </c>
    </row>
    <row r="2239" spans="1:13" hidden="1" x14ac:dyDescent="0.3">
      <c r="A2239" s="26">
        <v>19</v>
      </c>
      <c r="B2239" s="26">
        <v>11</v>
      </c>
      <c r="C2239" s="26" t="s">
        <v>119</v>
      </c>
      <c r="D2239" s="26" t="s">
        <v>102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26">
        <f t="shared" si="102"/>
        <v>113.746</v>
      </c>
      <c r="L2239" s="26">
        <f t="shared" si="103"/>
        <v>22.638400000000001</v>
      </c>
      <c r="M2239" s="26">
        <f t="shared" si="104"/>
        <v>1.2766999999999999</v>
      </c>
    </row>
    <row r="2240" spans="1:13" hidden="1" x14ac:dyDescent="0.3">
      <c r="A2240" s="26">
        <v>19</v>
      </c>
      <c r="B2240" s="26">
        <v>11</v>
      </c>
      <c r="C2240" s="26" t="s">
        <v>120</v>
      </c>
      <c r="D2240" s="26" t="s">
        <v>101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26">
        <f t="shared" si="102"/>
        <v>65.734499999999997</v>
      </c>
      <c r="L2240" s="26">
        <f t="shared" si="103"/>
        <v>0.86460000000000004</v>
      </c>
      <c r="M2240" s="26">
        <f t="shared" si="104"/>
        <v>2.1791999999999998</v>
      </c>
    </row>
    <row r="2241" spans="1:13" hidden="1" x14ac:dyDescent="0.3">
      <c r="A2241" s="26">
        <v>19</v>
      </c>
      <c r="B2241" s="26">
        <v>11</v>
      </c>
      <c r="C2241" s="26" t="s">
        <v>120</v>
      </c>
      <c r="D2241" s="26" t="s">
        <v>102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26">
        <f t="shared" si="102"/>
        <v>70.805999999999997</v>
      </c>
      <c r="L2241" s="26">
        <f t="shared" si="103"/>
        <v>0.86460000000000004</v>
      </c>
      <c r="M2241" s="26">
        <f t="shared" si="104"/>
        <v>2.1791999999999998</v>
      </c>
    </row>
    <row r="2242" spans="1:13" hidden="1" x14ac:dyDescent="0.3">
      <c r="A2242" s="26">
        <v>19</v>
      </c>
      <c r="B2242" s="26">
        <v>11</v>
      </c>
      <c r="C2242" s="26" t="s">
        <v>121</v>
      </c>
      <c r="D2242" s="26" t="s">
        <v>101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26">
        <f t="shared" si="102"/>
        <v>90.851600000000005</v>
      </c>
      <c r="L2242" s="26">
        <f t="shared" si="103"/>
        <v>13.869199999999999</v>
      </c>
      <c r="M2242" s="26">
        <f t="shared" si="104"/>
        <v>2.4485999999999999</v>
      </c>
    </row>
    <row r="2243" spans="1:13" hidden="1" x14ac:dyDescent="0.3">
      <c r="A2243" s="26">
        <v>19</v>
      </c>
      <c r="B2243" s="26">
        <v>11</v>
      </c>
      <c r="C2243" s="26" t="s">
        <v>121</v>
      </c>
      <c r="D2243" s="26" t="s">
        <v>102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26">
        <f t="shared" ref="K2243:K2306" si="105">ABS(E2243)</f>
        <v>95.923199999999994</v>
      </c>
      <c r="L2243" s="26">
        <f t="shared" ref="L2243:L2306" si="106">ABS(F2243)</f>
        <v>13.869199999999999</v>
      </c>
      <c r="M2243" s="26">
        <f t="shared" ref="M2243:M2306" si="107">ABS(G2243)</f>
        <v>2.4485999999999999</v>
      </c>
    </row>
    <row r="2244" spans="1:13" hidden="1" x14ac:dyDescent="0.3">
      <c r="A2244" s="26">
        <v>19</v>
      </c>
      <c r="B2244" s="26">
        <v>11</v>
      </c>
      <c r="C2244" s="26" t="s">
        <v>122</v>
      </c>
      <c r="D2244" s="26" t="s">
        <v>101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26">
        <f t="shared" si="105"/>
        <v>65.734499999999997</v>
      </c>
      <c r="L2244" s="26">
        <f t="shared" si="106"/>
        <v>0.86460000000000004</v>
      </c>
      <c r="M2244" s="26">
        <f t="shared" si="107"/>
        <v>2.1791999999999998</v>
      </c>
    </row>
    <row r="2245" spans="1:13" hidden="1" x14ac:dyDescent="0.3">
      <c r="A2245" s="26">
        <v>19</v>
      </c>
      <c r="B2245" s="26">
        <v>11</v>
      </c>
      <c r="C2245" s="26" t="s">
        <v>122</v>
      </c>
      <c r="D2245" s="26" t="s">
        <v>102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26">
        <f t="shared" si="105"/>
        <v>70.805999999999997</v>
      </c>
      <c r="L2245" s="26">
        <f t="shared" si="106"/>
        <v>0.86460000000000004</v>
      </c>
      <c r="M2245" s="26">
        <f t="shared" si="107"/>
        <v>2.1791999999999998</v>
      </c>
    </row>
    <row r="2246" spans="1:13" hidden="1" x14ac:dyDescent="0.3">
      <c r="A2246" s="26">
        <v>19</v>
      </c>
      <c r="B2246" s="26">
        <v>11</v>
      </c>
      <c r="C2246" s="26" t="s">
        <v>123</v>
      </c>
      <c r="D2246" s="26" t="s">
        <v>101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26">
        <f t="shared" si="105"/>
        <v>90.851600000000005</v>
      </c>
      <c r="L2246" s="26">
        <f t="shared" si="106"/>
        <v>13.869199999999999</v>
      </c>
      <c r="M2246" s="26">
        <f t="shared" si="107"/>
        <v>2.4485999999999999</v>
      </c>
    </row>
    <row r="2247" spans="1:13" hidden="1" x14ac:dyDescent="0.3">
      <c r="A2247" s="26">
        <v>19</v>
      </c>
      <c r="B2247" s="26">
        <v>11</v>
      </c>
      <c r="C2247" s="26" t="s">
        <v>123</v>
      </c>
      <c r="D2247" s="26" t="s">
        <v>102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26">
        <f t="shared" si="105"/>
        <v>95.923199999999994</v>
      </c>
      <c r="L2247" s="26">
        <f t="shared" si="106"/>
        <v>13.869199999999999</v>
      </c>
      <c r="M2247" s="26">
        <f t="shared" si="107"/>
        <v>2.4485999999999999</v>
      </c>
    </row>
    <row r="2248" spans="1:13" hidden="1" x14ac:dyDescent="0.3">
      <c r="A2248" s="26">
        <v>19</v>
      </c>
      <c r="B2248" s="26">
        <v>11</v>
      </c>
      <c r="C2248" s="26" t="s">
        <v>124</v>
      </c>
      <c r="D2248" s="26" t="s">
        <v>101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26">
        <f t="shared" si="105"/>
        <v>18.256499999999999</v>
      </c>
      <c r="L2248" s="26">
        <f t="shared" si="106"/>
        <v>10.804600000000001</v>
      </c>
      <c r="M2248" s="26">
        <f t="shared" si="107"/>
        <v>2.1922999999999999</v>
      </c>
    </row>
    <row r="2249" spans="1:13" hidden="1" x14ac:dyDescent="0.3">
      <c r="A2249" s="26">
        <v>19</v>
      </c>
      <c r="B2249" s="26">
        <v>11</v>
      </c>
      <c r="C2249" s="26" t="s">
        <v>124</v>
      </c>
      <c r="D2249" s="26" t="s">
        <v>102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26">
        <f t="shared" si="105"/>
        <v>22.060199999999998</v>
      </c>
      <c r="L2249" s="26">
        <f t="shared" si="106"/>
        <v>10.804600000000001</v>
      </c>
      <c r="M2249" s="26">
        <f t="shared" si="107"/>
        <v>2.1922999999999999</v>
      </c>
    </row>
    <row r="2250" spans="1:13" hidden="1" x14ac:dyDescent="0.3">
      <c r="A2250" s="26">
        <v>19</v>
      </c>
      <c r="B2250" s="26">
        <v>11</v>
      </c>
      <c r="C2250" s="26" t="s">
        <v>125</v>
      </c>
      <c r="D2250" s="26" t="s">
        <v>101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26">
        <f t="shared" si="105"/>
        <v>108.67440000000001</v>
      </c>
      <c r="L2250" s="26">
        <f t="shared" si="106"/>
        <v>22.638400000000001</v>
      </c>
      <c r="M2250" s="26">
        <f t="shared" si="107"/>
        <v>2.4485999999999999</v>
      </c>
    </row>
    <row r="2251" spans="1:13" hidden="1" x14ac:dyDescent="0.3">
      <c r="A2251" s="26">
        <v>19</v>
      </c>
      <c r="B2251" s="26">
        <v>11</v>
      </c>
      <c r="C2251" s="26" t="s">
        <v>125</v>
      </c>
      <c r="D2251" s="26" t="s">
        <v>102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26">
        <f t="shared" si="105"/>
        <v>113.746</v>
      </c>
      <c r="L2251" s="26">
        <f t="shared" si="106"/>
        <v>22.638400000000001</v>
      </c>
      <c r="M2251" s="26">
        <f t="shared" si="107"/>
        <v>2.4485999999999999</v>
      </c>
    </row>
    <row r="2252" spans="1:13" hidden="1" x14ac:dyDescent="0.3">
      <c r="A2252" s="26">
        <v>19</v>
      </c>
      <c r="B2252" s="26">
        <v>13</v>
      </c>
      <c r="C2252" s="26" t="s">
        <v>85</v>
      </c>
      <c r="D2252" s="26" t="s">
        <v>101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26">
        <f t="shared" si="105"/>
        <v>65.779700000000005</v>
      </c>
      <c r="L2252" s="26">
        <f t="shared" si="106"/>
        <v>0.63290000000000002</v>
      </c>
      <c r="M2252" s="26">
        <f t="shared" si="107"/>
        <v>3.1199999999999999E-2</v>
      </c>
    </row>
    <row r="2253" spans="1:13" hidden="1" x14ac:dyDescent="0.3">
      <c r="A2253" s="26">
        <v>19</v>
      </c>
      <c r="B2253" s="26">
        <v>13</v>
      </c>
      <c r="C2253" s="26" t="s">
        <v>85</v>
      </c>
      <c r="D2253" s="26" t="s">
        <v>102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26">
        <f t="shared" si="105"/>
        <v>70.740899999999996</v>
      </c>
      <c r="L2253" s="26">
        <f t="shared" si="106"/>
        <v>0.63290000000000002</v>
      </c>
      <c r="M2253" s="26">
        <f t="shared" si="107"/>
        <v>3.1199999999999999E-2</v>
      </c>
    </row>
    <row r="2254" spans="1:13" hidden="1" x14ac:dyDescent="0.3">
      <c r="A2254" s="26">
        <v>19</v>
      </c>
      <c r="B2254" s="26">
        <v>13</v>
      </c>
      <c r="C2254" s="26" t="s">
        <v>86</v>
      </c>
      <c r="D2254" s="26" t="s">
        <v>101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26">
        <f t="shared" si="105"/>
        <v>16.891200000000001</v>
      </c>
      <c r="L2254" s="26">
        <f t="shared" si="106"/>
        <v>0.378</v>
      </c>
      <c r="M2254" s="26">
        <f t="shared" si="107"/>
        <v>6.1499999999999999E-2</v>
      </c>
    </row>
    <row r="2255" spans="1:13" hidden="1" x14ac:dyDescent="0.3">
      <c r="A2255" s="26">
        <v>19</v>
      </c>
      <c r="B2255" s="26">
        <v>13</v>
      </c>
      <c r="C2255" s="26" t="s">
        <v>86</v>
      </c>
      <c r="D2255" s="26" t="s">
        <v>102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26">
        <f t="shared" si="105"/>
        <v>16.891200000000001</v>
      </c>
      <c r="L2255" s="26">
        <f t="shared" si="106"/>
        <v>0.378</v>
      </c>
      <c r="M2255" s="26">
        <f t="shared" si="107"/>
        <v>6.1499999999999999E-2</v>
      </c>
    </row>
    <row r="2256" spans="1:13" hidden="1" x14ac:dyDescent="0.3">
      <c r="A2256" s="26">
        <v>19</v>
      </c>
      <c r="B2256" s="26">
        <v>13</v>
      </c>
      <c r="C2256" s="26" t="s">
        <v>103</v>
      </c>
      <c r="D2256" s="26" t="s">
        <v>101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26">
        <f t="shared" si="105"/>
        <v>29.439699999999998</v>
      </c>
      <c r="L2256" s="26">
        <f t="shared" si="106"/>
        <v>12.433999999999999</v>
      </c>
      <c r="M2256" s="26">
        <f t="shared" si="107"/>
        <v>1.1045</v>
      </c>
    </row>
    <row r="2257" spans="1:13" hidden="1" x14ac:dyDescent="0.3">
      <c r="A2257" s="26">
        <v>19</v>
      </c>
      <c r="B2257" s="26">
        <v>13</v>
      </c>
      <c r="C2257" s="26" t="s">
        <v>103</v>
      </c>
      <c r="D2257" s="26" t="s">
        <v>102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26">
        <f t="shared" si="105"/>
        <v>29.439699999999998</v>
      </c>
      <c r="L2257" s="26">
        <f t="shared" si="106"/>
        <v>12.433999999999999</v>
      </c>
      <c r="M2257" s="26">
        <f t="shared" si="107"/>
        <v>1.1045</v>
      </c>
    </row>
    <row r="2258" spans="1:13" hidden="1" x14ac:dyDescent="0.3">
      <c r="A2258" s="26">
        <v>19</v>
      </c>
      <c r="B2258" s="26">
        <v>13</v>
      </c>
      <c r="C2258" s="26" t="s">
        <v>104</v>
      </c>
      <c r="D2258" s="26" t="s">
        <v>101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26">
        <f t="shared" si="105"/>
        <v>3.2320000000000002</v>
      </c>
      <c r="L2258" s="26">
        <f t="shared" si="106"/>
        <v>10.498699999999999</v>
      </c>
      <c r="M2258" s="26">
        <f t="shared" si="107"/>
        <v>0.15690000000000001</v>
      </c>
    </row>
    <row r="2259" spans="1:13" hidden="1" x14ac:dyDescent="0.3">
      <c r="A2259" s="26">
        <v>19</v>
      </c>
      <c r="B2259" s="26">
        <v>13</v>
      </c>
      <c r="C2259" s="26" t="s">
        <v>104</v>
      </c>
      <c r="D2259" s="26" t="s">
        <v>102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26">
        <f t="shared" si="105"/>
        <v>3.2320000000000002</v>
      </c>
      <c r="L2259" s="26">
        <f t="shared" si="106"/>
        <v>10.498699999999999</v>
      </c>
      <c r="M2259" s="26">
        <f t="shared" si="107"/>
        <v>0.15690000000000001</v>
      </c>
    </row>
    <row r="2260" spans="1:13" hidden="1" x14ac:dyDescent="0.3">
      <c r="A2260" s="26">
        <v>19</v>
      </c>
      <c r="B2260" s="26">
        <v>13</v>
      </c>
      <c r="C2260" s="26" t="s">
        <v>105</v>
      </c>
      <c r="D2260" s="26" t="s">
        <v>101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26">
        <f t="shared" si="105"/>
        <v>82.670900000000003</v>
      </c>
      <c r="L2260" s="26">
        <f t="shared" si="106"/>
        <v>0.25490000000000002</v>
      </c>
      <c r="M2260" s="26">
        <f t="shared" si="107"/>
        <v>3.0300000000000001E-2</v>
      </c>
    </row>
    <row r="2261" spans="1:13" hidden="1" x14ac:dyDescent="0.3">
      <c r="A2261" s="26">
        <v>19</v>
      </c>
      <c r="B2261" s="26">
        <v>13</v>
      </c>
      <c r="C2261" s="26" t="s">
        <v>105</v>
      </c>
      <c r="D2261" s="26" t="s">
        <v>102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26">
        <f t="shared" si="105"/>
        <v>87.632099999999994</v>
      </c>
      <c r="L2261" s="26">
        <f t="shared" si="106"/>
        <v>0.25490000000000002</v>
      </c>
      <c r="M2261" s="26">
        <f t="shared" si="107"/>
        <v>3.0300000000000001E-2</v>
      </c>
    </row>
    <row r="2262" spans="1:13" hidden="1" x14ac:dyDescent="0.3">
      <c r="A2262" s="26">
        <v>19</v>
      </c>
      <c r="B2262" s="26">
        <v>13</v>
      </c>
      <c r="C2262" s="26" t="s">
        <v>106</v>
      </c>
      <c r="D2262" s="26" t="s">
        <v>101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26">
        <f t="shared" si="105"/>
        <v>92.091499999999996</v>
      </c>
      <c r="L2262" s="26">
        <f t="shared" si="106"/>
        <v>0.8861</v>
      </c>
      <c r="M2262" s="26">
        <f t="shared" si="107"/>
        <v>4.3700000000000003E-2</v>
      </c>
    </row>
    <row r="2263" spans="1:13" hidden="1" x14ac:dyDescent="0.3">
      <c r="A2263" s="26">
        <v>19</v>
      </c>
      <c r="B2263" s="26">
        <v>13</v>
      </c>
      <c r="C2263" s="26" t="s">
        <v>106</v>
      </c>
      <c r="D2263" s="26" t="s">
        <v>102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26">
        <f t="shared" si="105"/>
        <v>99.037300000000002</v>
      </c>
      <c r="L2263" s="26">
        <f t="shared" si="106"/>
        <v>0.8861</v>
      </c>
      <c r="M2263" s="26">
        <f t="shared" si="107"/>
        <v>4.3700000000000003E-2</v>
      </c>
    </row>
    <row r="2264" spans="1:13" hidden="1" x14ac:dyDescent="0.3">
      <c r="A2264" s="26">
        <v>19</v>
      </c>
      <c r="B2264" s="26">
        <v>13</v>
      </c>
      <c r="C2264" s="26" t="s">
        <v>107</v>
      </c>
      <c r="D2264" s="26" t="s">
        <v>101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26">
        <f t="shared" si="105"/>
        <v>105.9615</v>
      </c>
      <c r="L2264" s="26">
        <f t="shared" si="106"/>
        <v>0.15479999999999999</v>
      </c>
      <c r="M2264" s="26">
        <f t="shared" si="107"/>
        <v>6.0999999999999999E-2</v>
      </c>
    </row>
    <row r="2265" spans="1:13" hidden="1" x14ac:dyDescent="0.3">
      <c r="A2265" s="26">
        <v>19</v>
      </c>
      <c r="B2265" s="26">
        <v>13</v>
      </c>
      <c r="C2265" s="26" t="s">
        <v>107</v>
      </c>
      <c r="D2265" s="26" t="s">
        <v>102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26">
        <f t="shared" si="105"/>
        <v>111.91500000000001</v>
      </c>
      <c r="L2265" s="26">
        <f t="shared" si="106"/>
        <v>0.15479999999999999</v>
      </c>
      <c r="M2265" s="26">
        <f t="shared" si="107"/>
        <v>6.0999999999999999E-2</v>
      </c>
    </row>
    <row r="2266" spans="1:13" hidden="1" x14ac:dyDescent="0.3">
      <c r="A2266" s="26">
        <v>19</v>
      </c>
      <c r="B2266" s="26">
        <v>13</v>
      </c>
      <c r="C2266" s="26" t="s">
        <v>108</v>
      </c>
      <c r="D2266" s="26" t="s">
        <v>101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26">
        <f t="shared" si="105"/>
        <v>17.9861</v>
      </c>
      <c r="L2266" s="26">
        <f t="shared" si="106"/>
        <v>16.838000000000001</v>
      </c>
      <c r="M2266" s="26">
        <f t="shared" si="107"/>
        <v>1.5182</v>
      </c>
    </row>
    <row r="2267" spans="1:13" hidden="1" x14ac:dyDescent="0.3">
      <c r="A2267" s="26">
        <v>19</v>
      </c>
      <c r="B2267" s="26">
        <v>13</v>
      </c>
      <c r="C2267" s="26" t="s">
        <v>108</v>
      </c>
      <c r="D2267" s="26" t="s">
        <v>102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26">
        <f t="shared" si="105"/>
        <v>22.4512</v>
      </c>
      <c r="L2267" s="26">
        <f t="shared" si="106"/>
        <v>16.838000000000001</v>
      </c>
      <c r="M2267" s="26">
        <f t="shared" si="107"/>
        <v>1.5182</v>
      </c>
    </row>
    <row r="2268" spans="1:13" hidden="1" x14ac:dyDescent="0.3">
      <c r="A2268" s="26">
        <v>19</v>
      </c>
      <c r="B2268" s="26">
        <v>13</v>
      </c>
      <c r="C2268" s="26" t="s">
        <v>109</v>
      </c>
      <c r="D2268" s="26" t="s">
        <v>101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26">
        <f t="shared" si="105"/>
        <v>100.4173</v>
      </c>
      <c r="L2268" s="26">
        <f t="shared" si="106"/>
        <v>17.9773</v>
      </c>
      <c r="M2268" s="26">
        <f t="shared" si="107"/>
        <v>1.5744</v>
      </c>
    </row>
    <row r="2269" spans="1:13" hidden="1" x14ac:dyDescent="0.3">
      <c r="A2269" s="26">
        <v>19</v>
      </c>
      <c r="B2269" s="26">
        <v>13</v>
      </c>
      <c r="C2269" s="26" t="s">
        <v>109</v>
      </c>
      <c r="D2269" s="26" t="s">
        <v>102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26">
        <f t="shared" si="105"/>
        <v>104.8824</v>
      </c>
      <c r="L2269" s="26">
        <f t="shared" si="106"/>
        <v>17.9773</v>
      </c>
      <c r="M2269" s="26">
        <f t="shared" si="107"/>
        <v>1.5744</v>
      </c>
    </row>
    <row r="2270" spans="1:13" hidden="1" x14ac:dyDescent="0.3">
      <c r="A2270" s="26">
        <v>19</v>
      </c>
      <c r="B2270" s="26">
        <v>13</v>
      </c>
      <c r="C2270" s="26" t="s">
        <v>110</v>
      </c>
      <c r="D2270" s="26" t="s">
        <v>101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26">
        <f t="shared" si="105"/>
        <v>17.9861</v>
      </c>
      <c r="L2270" s="26">
        <f t="shared" si="106"/>
        <v>16.838000000000001</v>
      </c>
      <c r="M2270" s="26">
        <f t="shared" si="107"/>
        <v>1.5182</v>
      </c>
    </row>
    <row r="2271" spans="1:13" hidden="1" x14ac:dyDescent="0.3">
      <c r="A2271" s="26">
        <v>19</v>
      </c>
      <c r="B2271" s="26">
        <v>13</v>
      </c>
      <c r="C2271" s="26" t="s">
        <v>110</v>
      </c>
      <c r="D2271" s="26" t="s">
        <v>102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26">
        <f t="shared" si="105"/>
        <v>22.4512</v>
      </c>
      <c r="L2271" s="26">
        <f t="shared" si="106"/>
        <v>16.838000000000001</v>
      </c>
      <c r="M2271" s="26">
        <f t="shared" si="107"/>
        <v>1.5182</v>
      </c>
    </row>
    <row r="2272" spans="1:13" hidden="1" x14ac:dyDescent="0.3">
      <c r="A2272" s="26">
        <v>19</v>
      </c>
      <c r="B2272" s="26">
        <v>13</v>
      </c>
      <c r="C2272" s="26" t="s">
        <v>111</v>
      </c>
      <c r="D2272" s="26" t="s">
        <v>101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26">
        <f t="shared" si="105"/>
        <v>100.4173</v>
      </c>
      <c r="L2272" s="26">
        <f t="shared" si="106"/>
        <v>17.9773</v>
      </c>
      <c r="M2272" s="26">
        <f t="shared" si="107"/>
        <v>1.5744</v>
      </c>
    </row>
    <row r="2273" spans="1:13" hidden="1" x14ac:dyDescent="0.3">
      <c r="A2273" s="26">
        <v>19</v>
      </c>
      <c r="B2273" s="26">
        <v>13</v>
      </c>
      <c r="C2273" s="26" t="s">
        <v>111</v>
      </c>
      <c r="D2273" s="26" t="s">
        <v>102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26">
        <f t="shared" si="105"/>
        <v>104.8824</v>
      </c>
      <c r="L2273" s="26">
        <f t="shared" si="106"/>
        <v>17.9773</v>
      </c>
      <c r="M2273" s="26">
        <f t="shared" si="107"/>
        <v>1.5744</v>
      </c>
    </row>
    <row r="2274" spans="1:13" hidden="1" x14ac:dyDescent="0.3">
      <c r="A2274" s="26">
        <v>19</v>
      </c>
      <c r="B2274" s="26">
        <v>13</v>
      </c>
      <c r="C2274" s="26" t="s">
        <v>112</v>
      </c>
      <c r="D2274" s="26" t="s">
        <v>101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26">
        <f t="shared" si="105"/>
        <v>54.6768</v>
      </c>
      <c r="L2274" s="26">
        <f t="shared" si="106"/>
        <v>14.128500000000001</v>
      </c>
      <c r="M2274" s="26">
        <f t="shared" si="107"/>
        <v>0.1915</v>
      </c>
    </row>
    <row r="2275" spans="1:13" hidden="1" x14ac:dyDescent="0.3">
      <c r="A2275" s="26">
        <v>19</v>
      </c>
      <c r="B2275" s="26">
        <v>13</v>
      </c>
      <c r="C2275" s="26" t="s">
        <v>112</v>
      </c>
      <c r="D2275" s="26" t="s">
        <v>102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26">
        <f t="shared" si="105"/>
        <v>59.142000000000003</v>
      </c>
      <c r="L2275" s="26">
        <f t="shared" si="106"/>
        <v>14.128500000000001</v>
      </c>
      <c r="M2275" s="26">
        <f t="shared" si="107"/>
        <v>0.1915</v>
      </c>
    </row>
    <row r="2276" spans="1:13" hidden="1" x14ac:dyDescent="0.3">
      <c r="A2276" s="26">
        <v>19</v>
      </c>
      <c r="B2276" s="26">
        <v>13</v>
      </c>
      <c r="C2276" s="26" t="s">
        <v>113</v>
      </c>
      <c r="D2276" s="26" t="s">
        <v>101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26">
        <f t="shared" si="105"/>
        <v>63.726599999999998</v>
      </c>
      <c r="L2276" s="26">
        <f t="shared" si="106"/>
        <v>15.267799999999999</v>
      </c>
      <c r="M2276" s="26">
        <f t="shared" si="107"/>
        <v>0.2477</v>
      </c>
    </row>
    <row r="2277" spans="1:13" hidden="1" x14ac:dyDescent="0.3">
      <c r="A2277" s="26">
        <v>19</v>
      </c>
      <c r="B2277" s="26">
        <v>13</v>
      </c>
      <c r="C2277" s="26" t="s">
        <v>113</v>
      </c>
      <c r="D2277" s="26" t="s">
        <v>102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26">
        <f t="shared" si="105"/>
        <v>68.191699999999997</v>
      </c>
      <c r="L2277" s="26">
        <f t="shared" si="106"/>
        <v>15.267799999999999</v>
      </c>
      <c r="M2277" s="26">
        <f t="shared" si="107"/>
        <v>0.2477</v>
      </c>
    </row>
    <row r="2278" spans="1:13" hidden="1" x14ac:dyDescent="0.3">
      <c r="A2278" s="26">
        <v>19</v>
      </c>
      <c r="B2278" s="26">
        <v>13</v>
      </c>
      <c r="C2278" s="26" t="s">
        <v>114</v>
      </c>
      <c r="D2278" s="26" t="s">
        <v>101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26">
        <f t="shared" si="105"/>
        <v>54.6768</v>
      </c>
      <c r="L2278" s="26">
        <f t="shared" si="106"/>
        <v>14.128500000000001</v>
      </c>
      <c r="M2278" s="26">
        <f t="shared" si="107"/>
        <v>0.1915</v>
      </c>
    </row>
    <row r="2279" spans="1:13" hidden="1" x14ac:dyDescent="0.3">
      <c r="A2279" s="26">
        <v>19</v>
      </c>
      <c r="B2279" s="26">
        <v>13</v>
      </c>
      <c r="C2279" s="26" t="s">
        <v>114</v>
      </c>
      <c r="D2279" s="26" t="s">
        <v>102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26">
        <f t="shared" si="105"/>
        <v>59.142000000000003</v>
      </c>
      <c r="L2279" s="26">
        <f t="shared" si="106"/>
        <v>14.128500000000001</v>
      </c>
      <c r="M2279" s="26">
        <f t="shared" si="107"/>
        <v>0.1915</v>
      </c>
    </row>
    <row r="2280" spans="1:13" hidden="1" x14ac:dyDescent="0.3">
      <c r="A2280" s="26">
        <v>19</v>
      </c>
      <c r="B2280" s="26">
        <v>13</v>
      </c>
      <c r="C2280" s="26" t="s">
        <v>115</v>
      </c>
      <c r="D2280" s="26" t="s">
        <v>101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26">
        <f t="shared" si="105"/>
        <v>63.726599999999998</v>
      </c>
      <c r="L2280" s="26">
        <f t="shared" si="106"/>
        <v>15.267799999999999</v>
      </c>
      <c r="M2280" s="26">
        <f t="shared" si="107"/>
        <v>0.2477</v>
      </c>
    </row>
    <row r="2281" spans="1:13" hidden="1" x14ac:dyDescent="0.3">
      <c r="A2281" s="26">
        <v>19</v>
      </c>
      <c r="B2281" s="26">
        <v>13</v>
      </c>
      <c r="C2281" s="26" t="s">
        <v>115</v>
      </c>
      <c r="D2281" s="26" t="s">
        <v>102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26">
        <f t="shared" si="105"/>
        <v>68.191699999999997</v>
      </c>
      <c r="L2281" s="26">
        <f t="shared" si="106"/>
        <v>15.267799999999999</v>
      </c>
      <c r="M2281" s="26">
        <f t="shared" si="107"/>
        <v>0.2477</v>
      </c>
    </row>
    <row r="2282" spans="1:13" hidden="1" x14ac:dyDescent="0.3">
      <c r="A2282" s="26">
        <v>19</v>
      </c>
      <c r="B2282" s="26">
        <v>13</v>
      </c>
      <c r="C2282" s="26" t="s">
        <v>116</v>
      </c>
      <c r="D2282" s="26" t="s">
        <v>101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26">
        <f t="shared" si="105"/>
        <v>54.611199999999997</v>
      </c>
      <c r="L2282" s="26">
        <f t="shared" si="106"/>
        <v>17.0261</v>
      </c>
      <c r="M2282" s="26">
        <f t="shared" si="107"/>
        <v>1.5704</v>
      </c>
    </row>
    <row r="2283" spans="1:13" hidden="1" x14ac:dyDescent="0.3">
      <c r="A2283" s="26">
        <v>19</v>
      </c>
      <c r="B2283" s="26">
        <v>13</v>
      </c>
      <c r="C2283" s="26" t="s">
        <v>116</v>
      </c>
      <c r="D2283" s="26" t="s">
        <v>102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26">
        <f t="shared" si="105"/>
        <v>60.564700000000002</v>
      </c>
      <c r="L2283" s="26">
        <f t="shared" si="106"/>
        <v>17.0261</v>
      </c>
      <c r="M2283" s="26">
        <f t="shared" si="107"/>
        <v>1.5704</v>
      </c>
    </row>
    <row r="2284" spans="1:13" hidden="1" x14ac:dyDescent="0.3">
      <c r="A2284" s="26">
        <v>19</v>
      </c>
      <c r="B2284" s="26">
        <v>13</v>
      </c>
      <c r="C2284" s="26" t="s">
        <v>117</v>
      </c>
      <c r="D2284" s="26" t="s">
        <v>101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26">
        <f t="shared" si="105"/>
        <v>137.04239999999999</v>
      </c>
      <c r="L2284" s="26">
        <f t="shared" si="106"/>
        <v>17.789200000000001</v>
      </c>
      <c r="M2284" s="26">
        <f t="shared" si="107"/>
        <v>1.5223</v>
      </c>
    </row>
    <row r="2285" spans="1:13" hidden="1" x14ac:dyDescent="0.3">
      <c r="A2285" s="26">
        <v>19</v>
      </c>
      <c r="B2285" s="26">
        <v>13</v>
      </c>
      <c r="C2285" s="26" t="s">
        <v>117</v>
      </c>
      <c r="D2285" s="26" t="s">
        <v>102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26">
        <f t="shared" si="105"/>
        <v>142.99590000000001</v>
      </c>
      <c r="L2285" s="26">
        <f t="shared" si="106"/>
        <v>17.789200000000001</v>
      </c>
      <c r="M2285" s="26">
        <f t="shared" si="107"/>
        <v>1.5223</v>
      </c>
    </row>
    <row r="2286" spans="1:13" hidden="1" x14ac:dyDescent="0.3">
      <c r="A2286" s="26">
        <v>19</v>
      </c>
      <c r="B2286" s="26">
        <v>13</v>
      </c>
      <c r="C2286" s="26" t="s">
        <v>118</v>
      </c>
      <c r="D2286" s="26" t="s">
        <v>101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26">
        <f t="shared" si="105"/>
        <v>54.611199999999997</v>
      </c>
      <c r="L2286" s="26">
        <f t="shared" si="106"/>
        <v>17.0261</v>
      </c>
      <c r="M2286" s="26">
        <f t="shared" si="107"/>
        <v>1.5704</v>
      </c>
    </row>
    <row r="2287" spans="1:13" hidden="1" x14ac:dyDescent="0.3">
      <c r="A2287" s="26">
        <v>19</v>
      </c>
      <c r="B2287" s="26">
        <v>13</v>
      </c>
      <c r="C2287" s="26" t="s">
        <v>118</v>
      </c>
      <c r="D2287" s="26" t="s">
        <v>102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26">
        <f t="shared" si="105"/>
        <v>60.564700000000002</v>
      </c>
      <c r="L2287" s="26">
        <f t="shared" si="106"/>
        <v>17.0261</v>
      </c>
      <c r="M2287" s="26">
        <f t="shared" si="107"/>
        <v>1.5704</v>
      </c>
    </row>
    <row r="2288" spans="1:13" hidden="1" x14ac:dyDescent="0.3">
      <c r="A2288" s="26">
        <v>19</v>
      </c>
      <c r="B2288" s="26">
        <v>13</v>
      </c>
      <c r="C2288" s="26" t="s">
        <v>119</v>
      </c>
      <c r="D2288" s="26" t="s">
        <v>101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26">
        <f t="shared" si="105"/>
        <v>137.04239999999999</v>
      </c>
      <c r="L2288" s="26">
        <f t="shared" si="106"/>
        <v>17.789200000000001</v>
      </c>
      <c r="M2288" s="26">
        <f t="shared" si="107"/>
        <v>1.5223</v>
      </c>
    </row>
    <row r="2289" spans="1:13" hidden="1" x14ac:dyDescent="0.3">
      <c r="A2289" s="26">
        <v>19</v>
      </c>
      <c r="B2289" s="26">
        <v>13</v>
      </c>
      <c r="C2289" s="26" t="s">
        <v>119</v>
      </c>
      <c r="D2289" s="26" t="s">
        <v>102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26">
        <f t="shared" si="105"/>
        <v>142.99590000000001</v>
      </c>
      <c r="L2289" s="26">
        <f t="shared" si="106"/>
        <v>17.789200000000001</v>
      </c>
      <c r="M2289" s="26">
        <f t="shared" si="107"/>
        <v>1.5223</v>
      </c>
    </row>
    <row r="2290" spans="1:13" hidden="1" x14ac:dyDescent="0.3">
      <c r="A2290" s="26">
        <v>19</v>
      </c>
      <c r="B2290" s="26">
        <v>13</v>
      </c>
      <c r="C2290" s="26" t="s">
        <v>120</v>
      </c>
      <c r="D2290" s="26" t="s">
        <v>101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26">
        <f t="shared" si="105"/>
        <v>91.301900000000003</v>
      </c>
      <c r="L2290" s="26">
        <f t="shared" si="106"/>
        <v>14.316599999999999</v>
      </c>
      <c r="M2290" s="26">
        <f t="shared" si="107"/>
        <v>0.2437</v>
      </c>
    </row>
    <row r="2291" spans="1:13" hidden="1" x14ac:dyDescent="0.3">
      <c r="A2291" s="26">
        <v>19</v>
      </c>
      <c r="B2291" s="26">
        <v>13</v>
      </c>
      <c r="C2291" s="26" t="s">
        <v>120</v>
      </c>
      <c r="D2291" s="26" t="s">
        <v>102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26">
        <f t="shared" si="105"/>
        <v>97.255399999999995</v>
      </c>
      <c r="L2291" s="26">
        <f t="shared" si="106"/>
        <v>14.316599999999999</v>
      </c>
      <c r="M2291" s="26">
        <f t="shared" si="107"/>
        <v>0.2437</v>
      </c>
    </row>
    <row r="2292" spans="1:13" hidden="1" x14ac:dyDescent="0.3">
      <c r="A2292" s="26">
        <v>19</v>
      </c>
      <c r="B2292" s="26">
        <v>13</v>
      </c>
      <c r="C2292" s="26" t="s">
        <v>121</v>
      </c>
      <c r="D2292" s="26" t="s">
        <v>101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26">
        <f t="shared" si="105"/>
        <v>100.35169999999999</v>
      </c>
      <c r="L2292" s="26">
        <f t="shared" si="106"/>
        <v>15.079700000000001</v>
      </c>
      <c r="M2292" s="26">
        <f t="shared" si="107"/>
        <v>0.1956</v>
      </c>
    </row>
    <row r="2293" spans="1:13" hidden="1" x14ac:dyDescent="0.3">
      <c r="A2293" s="26">
        <v>19</v>
      </c>
      <c r="B2293" s="26">
        <v>13</v>
      </c>
      <c r="C2293" s="26" t="s">
        <v>121</v>
      </c>
      <c r="D2293" s="26" t="s">
        <v>102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26">
        <f t="shared" si="105"/>
        <v>106.3052</v>
      </c>
      <c r="L2293" s="26">
        <f t="shared" si="106"/>
        <v>15.079700000000001</v>
      </c>
      <c r="M2293" s="26">
        <f t="shared" si="107"/>
        <v>0.1956</v>
      </c>
    </row>
    <row r="2294" spans="1:13" hidden="1" x14ac:dyDescent="0.3">
      <c r="A2294" s="26">
        <v>19</v>
      </c>
      <c r="B2294" s="26">
        <v>13</v>
      </c>
      <c r="C2294" s="26" t="s">
        <v>122</v>
      </c>
      <c r="D2294" s="26" t="s">
        <v>101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26">
        <f t="shared" si="105"/>
        <v>91.301900000000003</v>
      </c>
      <c r="L2294" s="26">
        <f t="shared" si="106"/>
        <v>14.316599999999999</v>
      </c>
      <c r="M2294" s="26">
        <f t="shared" si="107"/>
        <v>0.2437</v>
      </c>
    </row>
    <row r="2295" spans="1:13" hidden="1" x14ac:dyDescent="0.3">
      <c r="A2295" s="26">
        <v>19</v>
      </c>
      <c r="B2295" s="26">
        <v>13</v>
      </c>
      <c r="C2295" s="26" t="s">
        <v>122</v>
      </c>
      <c r="D2295" s="26" t="s">
        <v>102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26">
        <f t="shared" si="105"/>
        <v>97.255399999999995</v>
      </c>
      <c r="L2295" s="26">
        <f t="shared" si="106"/>
        <v>14.316599999999999</v>
      </c>
      <c r="M2295" s="26">
        <f t="shared" si="107"/>
        <v>0.2437</v>
      </c>
    </row>
    <row r="2296" spans="1:13" hidden="1" x14ac:dyDescent="0.3">
      <c r="A2296" s="26">
        <v>19</v>
      </c>
      <c r="B2296" s="26">
        <v>13</v>
      </c>
      <c r="C2296" s="26" t="s">
        <v>123</v>
      </c>
      <c r="D2296" s="26" t="s">
        <v>101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26">
        <f t="shared" si="105"/>
        <v>100.35169999999999</v>
      </c>
      <c r="L2296" s="26">
        <f t="shared" si="106"/>
        <v>15.079700000000001</v>
      </c>
      <c r="M2296" s="26">
        <f t="shared" si="107"/>
        <v>0.1956</v>
      </c>
    </row>
    <row r="2297" spans="1:13" hidden="1" x14ac:dyDescent="0.3">
      <c r="A2297" s="26">
        <v>19</v>
      </c>
      <c r="B2297" s="26">
        <v>13</v>
      </c>
      <c r="C2297" s="26" t="s">
        <v>123</v>
      </c>
      <c r="D2297" s="26" t="s">
        <v>102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26">
        <f t="shared" si="105"/>
        <v>106.3052</v>
      </c>
      <c r="L2297" s="26">
        <f t="shared" si="106"/>
        <v>15.079700000000001</v>
      </c>
      <c r="M2297" s="26">
        <f t="shared" si="107"/>
        <v>0.1956</v>
      </c>
    </row>
    <row r="2298" spans="1:13" hidden="1" x14ac:dyDescent="0.3">
      <c r="A2298" s="26">
        <v>19</v>
      </c>
      <c r="B2298" s="26">
        <v>13</v>
      </c>
      <c r="C2298" s="26" t="s">
        <v>124</v>
      </c>
      <c r="D2298" s="26" t="s">
        <v>101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26">
        <f t="shared" si="105"/>
        <v>17.9861</v>
      </c>
      <c r="L2298" s="26">
        <f t="shared" si="106"/>
        <v>17.0261</v>
      </c>
      <c r="M2298" s="26">
        <f t="shared" si="107"/>
        <v>1.5704</v>
      </c>
    </row>
    <row r="2299" spans="1:13" hidden="1" x14ac:dyDescent="0.3">
      <c r="A2299" s="26">
        <v>19</v>
      </c>
      <c r="B2299" s="26">
        <v>13</v>
      </c>
      <c r="C2299" s="26" t="s">
        <v>124</v>
      </c>
      <c r="D2299" s="26" t="s">
        <v>102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26">
        <f t="shared" si="105"/>
        <v>22.4512</v>
      </c>
      <c r="L2299" s="26">
        <f t="shared" si="106"/>
        <v>17.0261</v>
      </c>
      <c r="M2299" s="26">
        <f t="shared" si="107"/>
        <v>1.5704</v>
      </c>
    </row>
    <row r="2300" spans="1:13" hidden="1" x14ac:dyDescent="0.3">
      <c r="A2300" s="26">
        <v>19</v>
      </c>
      <c r="B2300" s="26">
        <v>13</v>
      </c>
      <c r="C2300" s="26" t="s">
        <v>125</v>
      </c>
      <c r="D2300" s="26" t="s">
        <v>101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26">
        <f t="shared" si="105"/>
        <v>137.04239999999999</v>
      </c>
      <c r="L2300" s="26">
        <f t="shared" si="106"/>
        <v>17.9773</v>
      </c>
      <c r="M2300" s="26">
        <f t="shared" si="107"/>
        <v>1.5744</v>
      </c>
    </row>
    <row r="2301" spans="1:13" hidden="1" x14ac:dyDescent="0.3">
      <c r="A2301" s="26">
        <v>19</v>
      </c>
      <c r="B2301" s="26">
        <v>13</v>
      </c>
      <c r="C2301" s="26" t="s">
        <v>125</v>
      </c>
      <c r="D2301" s="26" t="s">
        <v>102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26">
        <f t="shared" si="105"/>
        <v>142.99590000000001</v>
      </c>
      <c r="L2301" s="26">
        <f t="shared" si="106"/>
        <v>17.9773</v>
      </c>
      <c r="M2301" s="26">
        <f t="shared" si="107"/>
        <v>1.5744</v>
      </c>
    </row>
    <row r="2302" spans="1:13" hidden="1" x14ac:dyDescent="0.3">
      <c r="A2302" s="26">
        <v>19</v>
      </c>
      <c r="B2302" s="26">
        <v>14</v>
      </c>
      <c r="C2302" s="26" t="s">
        <v>85</v>
      </c>
      <c r="D2302" s="26" t="s">
        <v>101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26">
        <f t="shared" si="105"/>
        <v>11.167899999999999</v>
      </c>
      <c r="L2302" s="26">
        <f t="shared" si="106"/>
        <v>1.6306</v>
      </c>
      <c r="M2302" s="26">
        <f t="shared" si="107"/>
        <v>6.6500000000000004E-2</v>
      </c>
    </row>
    <row r="2303" spans="1:13" hidden="1" x14ac:dyDescent="0.3">
      <c r="A2303" s="26">
        <v>19</v>
      </c>
      <c r="B2303" s="26">
        <v>14</v>
      </c>
      <c r="C2303" s="26" t="s">
        <v>85</v>
      </c>
      <c r="D2303" s="26" t="s">
        <v>102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26">
        <f t="shared" si="105"/>
        <v>12.086600000000001</v>
      </c>
      <c r="L2303" s="26">
        <f t="shared" si="106"/>
        <v>1.6306</v>
      </c>
      <c r="M2303" s="26">
        <f t="shared" si="107"/>
        <v>6.6500000000000004E-2</v>
      </c>
    </row>
    <row r="2304" spans="1:13" hidden="1" x14ac:dyDescent="0.3">
      <c r="A2304" s="26">
        <v>19</v>
      </c>
      <c r="B2304" s="26">
        <v>14</v>
      </c>
      <c r="C2304" s="26" t="s">
        <v>86</v>
      </c>
      <c r="D2304" s="26" t="s">
        <v>101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26">
        <f t="shared" si="105"/>
        <v>2.9156</v>
      </c>
      <c r="L2304" s="26">
        <f t="shared" si="106"/>
        <v>1.5100000000000001E-2</v>
      </c>
      <c r="M2304" s="26">
        <f t="shared" si="107"/>
        <v>2.2100000000000002E-2</v>
      </c>
    </row>
    <row r="2305" spans="1:13" hidden="1" x14ac:dyDescent="0.3">
      <c r="A2305" s="26">
        <v>19</v>
      </c>
      <c r="B2305" s="26">
        <v>14</v>
      </c>
      <c r="C2305" s="26" t="s">
        <v>86</v>
      </c>
      <c r="D2305" s="26" t="s">
        <v>102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26">
        <f t="shared" si="105"/>
        <v>2.9156</v>
      </c>
      <c r="L2305" s="26">
        <f t="shared" si="106"/>
        <v>1.5100000000000001E-2</v>
      </c>
      <c r="M2305" s="26">
        <f t="shared" si="107"/>
        <v>2.2100000000000002E-2</v>
      </c>
    </row>
    <row r="2306" spans="1:13" hidden="1" x14ac:dyDescent="0.3">
      <c r="A2306" s="26">
        <v>19</v>
      </c>
      <c r="B2306" s="26">
        <v>14</v>
      </c>
      <c r="C2306" s="26" t="s">
        <v>103</v>
      </c>
      <c r="D2306" s="26" t="s">
        <v>101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26">
        <f t="shared" si="105"/>
        <v>10.751300000000001</v>
      </c>
      <c r="L2306" s="26">
        <f t="shared" si="106"/>
        <v>3.6251000000000002</v>
      </c>
      <c r="M2306" s="26">
        <f t="shared" si="107"/>
        <v>0.3306</v>
      </c>
    </row>
    <row r="2307" spans="1:13" hidden="1" x14ac:dyDescent="0.3">
      <c r="A2307" s="26">
        <v>19</v>
      </c>
      <c r="B2307" s="26">
        <v>14</v>
      </c>
      <c r="C2307" s="26" t="s">
        <v>103</v>
      </c>
      <c r="D2307" s="26" t="s">
        <v>102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26">
        <f t="shared" ref="K2307:K2370" si="108">ABS(E2307)</f>
        <v>10.751300000000001</v>
      </c>
      <c r="L2307" s="26">
        <f t="shared" ref="L2307:L2370" si="109">ABS(F2307)</f>
        <v>3.6251000000000002</v>
      </c>
      <c r="M2307" s="26">
        <f t="shared" ref="M2307:M2370" si="110">ABS(G2307)</f>
        <v>0.3306</v>
      </c>
    </row>
    <row r="2308" spans="1:13" hidden="1" x14ac:dyDescent="0.3">
      <c r="A2308" s="26">
        <v>19</v>
      </c>
      <c r="B2308" s="26">
        <v>14</v>
      </c>
      <c r="C2308" s="26" t="s">
        <v>104</v>
      </c>
      <c r="D2308" s="26" t="s">
        <v>101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26">
        <f t="shared" si="108"/>
        <v>3.3660000000000001</v>
      </c>
      <c r="L2308" s="26">
        <f t="shared" si="109"/>
        <v>10.668699999999999</v>
      </c>
      <c r="M2308" s="26">
        <f t="shared" si="110"/>
        <v>9.4600000000000004E-2</v>
      </c>
    </row>
    <row r="2309" spans="1:13" hidden="1" x14ac:dyDescent="0.3">
      <c r="A2309" s="26">
        <v>19</v>
      </c>
      <c r="B2309" s="26">
        <v>14</v>
      </c>
      <c r="C2309" s="26" t="s">
        <v>104</v>
      </c>
      <c r="D2309" s="26" t="s">
        <v>102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26">
        <f t="shared" si="108"/>
        <v>3.3660000000000001</v>
      </c>
      <c r="L2309" s="26">
        <f t="shared" si="109"/>
        <v>10.668699999999999</v>
      </c>
      <c r="M2309" s="26">
        <f t="shared" si="110"/>
        <v>9.4600000000000004E-2</v>
      </c>
    </row>
    <row r="2310" spans="1:13" hidden="1" x14ac:dyDescent="0.3">
      <c r="A2310" s="26">
        <v>19</v>
      </c>
      <c r="B2310" s="26">
        <v>14</v>
      </c>
      <c r="C2310" s="26" t="s">
        <v>105</v>
      </c>
      <c r="D2310" s="26" t="s">
        <v>101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26">
        <f t="shared" si="108"/>
        <v>14.083500000000001</v>
      </c>
      <c r="L2310" s="26">
        <f t="shared" si="109"/>
        <v>1.6154999999999999</v>
      </c>
      <c r="M2310" s="26">
        <f t="shared" si="110"/>
        <v>8.8499999999999995E-2</v>
      </c>
    </row>
    <row r="2311" spans="1:13" hidden="1" x14ac:dyDescent="0.3">
      <c r="A2311" s="26">
        <v>19</v>
      </c>
      <c r="B2311" s="26">
        <v>14</v>
      </c>
      <c r="C2311" s="26" t="s">
        <v>105</v>
      </c>
      <c r="D2311" s="26" t="s">
        <v>102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26">
        <f t="shared" si="108"/>
        <v>15.0022</v>
      </c>
      <c r="L2311" s="26">
        <f t="shared" si="109"/>
        <v>1.6154999999999999</v>
      </c>
      <c r="M2311" s="26">
        <f t="shared" si="110"/>
        <v>8.8499999999999995E-2</v>
      </c>
    </row>
    <row r="2312" spans="1:13" hidden="1" x14ac:dyDescent="0.3">
      <c r="A2312" s="26">
        <v>19</v>
      </c>
      <c r="B2312" s="26">
        <v>14</v>
      </c>
      <c r="C2312" s="26" t="s">
        <v>106</v>
      </c>
      <c r="D2312" s="26" t="s">
        <v>101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26">
        <f t="shared" si="108"/>
        <v>15.635</v>
      </c>
      <c r="L2312" s="26">
        <f t="shared" si="109"/>
        <v>2.2829000000000002</v>
      </c>
      <c r="M2312" s="26">
        <f t="shared" si="110"/>
        <v>9.3100000000000002E-2</v>
      </c>
    </row>
    <row r="2313" spans="1:13" hidden="1" x14ac:dyDescent="0.3">
      <c r="A2313" s="26">
        <v>19</v>
      </c>
      <c r="B2313" s="26">
        <v>14</v>
      </c>
      <c r="C2313" s="26" t="s">
        <v>106</v>
      </c>
      <c r="D2313" s="26" t="s">
        <v>102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26">
        <f t="shared" si="108"/>
        <v>16.921299999999999</v>
      </c>
      <c r="L2313" s="26">
        <f t="shared" si="109"/>
        <v>2.2829000000000002</v>
      </c>
      <c r="M2313" s="26">
        <f t="shared" si="110"/>
        <v>9.3100000000000002E-2</v>
      </c>
    </row>
    <row r="2314" spans="1:13" hidden="1" x14ac:dyDescent="0.3">
      <c r="A2314" s="26">
        <v>19</v>
      </c>
      <c r="B2314" s="26">
        <v>14</v>
      </c>
      <c r="C2314" s="26" t="s">
        <v>107</v>
      </c>
      <c r="D2314" s="26" t="s">
        <v>101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26">
        <f t="shared" si="108"/>
        <v>18.066400000000002</v>
      </c>
      <c r="L2314" s="26">
        <f t="shared" si="109"/>
        <v>1.9326000000000001</v>
      </c>
      <c r="M2314" s="26">
        <f t="shared" si="110"/>
        <v>0.11509999999999999</v>
      </c>
    </row>
    <row r="2315" spans="1:13" hidden="1" x14ac:dyDescent="0.3">
      <c r="A2315" s="26">
        <v>19</v>
      </c>
      <c r="B2315" s="26">
        <v>14</v>
      </c>
      <c r="C2315" s="26" t="s">
        <v>107</v>
      </c>
      <c r="D2315" s="26" t="s">
        <v>102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26">
        <f t="shared" si="108"/>
        <v>19.168900000000001</v>
      </c>
      <c r="L2315" s="26">
        <f t="shared" si="109"/>
        <v>1.9326000000000001</v>
      </c>
      <c r="M2315" s="26">
        <f t="shared" si="110"/>
        <v>0.11509999999999999</v>
      </c>
    </row>
    <row r="2316" spans="1:13" hidden="1" x14ac:dyDescent="0.3">
      <c r="A2316" s="26">
        <v>19</v>
      </c>
      <c r="B2316" s="26">
        <v>14</v>
      </c>
      <c r="C2316" s="26" t="s">
        <v>108</v>
      </c>
      <c r="D2316" s="26" t="s">
        <v>101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26">
        <f t="shared" si="108"/>
        <v>5.0007999999999999</v>
      </c>
      <c r="L2316" s="26">
        <f t="shared" si="109"/>
        <v>3.6076000000000001</v>
      </c>
      <c r="M2316" s="26">
        <f t="shared" si="110"/>
        <v>0.52270000000000005</v>
      </c>
    </row>
    <row r="2317" spans="1:13" hidden="1" x14ac:dyDescent="0.3">
      <c r="A2317" s="26">
        <v>19</v>
      </c>
      <c r="B2317" s="26">
        <v>14</v>
      </c>
      <c r="C2317" s="26" t="s">
        <v>108</v>
      </c>
      <c r="D2317" s="26" t="s">
        <v>102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26">
        <f t="shared" si="108"/>
        <v>4.1738999999999997</v>
      </c>
      <c r="L2317" s="26">
        <f t="shared" si="109"/>
        <v>3.6076000000000001</v>
      </c>
      <c r="M2317" s="26">
        <f t="shared" si="110"/>
        <v>0.52270000000000005</v>
      </c>
    </row>
    <row r="2318" spans="1:13" hidden="1" x14ac:dyDescent="0.3">
      <c r="A2318" s="26">
        <v>19</v>
      </c>
      <c r="B2318" s="26">
        <v>14</v>
      </c>
      <c r="C2318" s="26" t="s">
        <v>109</v>
      </c>
      <c r="D2318" s="26" t="s">
        <v>101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26">
        <f t="shared" si="108"/>
        <v>25.102900000000002</v>
      </c>
      <c r="L2318" s="26">
        <f t="shared" si="109"/>
        <v>6.5427</v>
      </c>
      <c r="M2318" s="26">
        <f t="shared" si="110"/>
        <v>0.40300000000000002</v>
      </c>
    </row>
    <row r="2319" spans="1:13" hidden="1" x14ac:dyDescent="0.3">
      <c r="A2319" s="26">
        <v>19</v>
      </c>
      <c r="B2319" s="26">
        <v>14</v>
      </c>
      <c r="C2319" s="26" t="s">
        <v>109</v>
      </c>
      <c r="D2319" s="26" t="s">
        <v>102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26">
        <f t="shared" si="108"/>
        <v>25.9298</v>
      </c>
      <c r="L2319" s="26">
        <f t="shared" si="109"/>
        <v>6.5427</v>
      </c>
      <c r="M2319" s="26">
        <f t="shared" si="110"/>
        <v>0.40300000000000002</v>
      </c>
    </row>
    <row r="2320" spans="1:13" hidden="1" x14ac:dyDescent="0.3">
      <c r="A2320" s="26">
        <v>19</v>
      </c>
      <c r="B2320" s="26">
        <v>14</v>
      </c>
      <c r="C2320" s="26" t="s">
        <v>110</v>
      </c>
      <c r="D2320" s="26" t="s">
        <v>101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26">
        <f t="shared" si="108"/>
        <v>5.0007999999999999</v>
      </c>
      <c r="L2320" s="26">
        <f t="shared" si="109"/>
        <v>3.6076000000000001</v>
      </c>
      <c r="M2320" s="26">
        <f t="shared" si="110"/>
        <v>0.52270000000000005</v>
      </c>
    </row>
    <row r="2321" spans="1:13" hidden="1" x14ac:dyDescent="0.3">
      <c r="A2321" s="26">
        <v>19</v>
      </c>
      <c r="B2321" s="26">
        <v>14</v>
      </c>
      <c r="C2321" s="26" t="s">
        <v>110</v>
      </c>
      <c r="D2321" s="26" t="s">
        <v>102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26">
        <f t="shared" si="108"/>
        <v>4.1738999999999997</v>
      </c>
      <c r="L2321" s="26">
        <f t="shared" si="109"/>
        <v>3.6076000000000001</v>
      </c>
      <c r="M2321" s="26">
        <f t="shared" si="110"/>
        <v>0.52270000000000005</v>
      </c>
    </row>
    <row r="2322" spans="1:13" hidden="1" x14ac:dyDescent="0.3">
      <c r="A2322" s="26">
        <v>19</v>
      </c>
      <c r="B2322" s="26">
        <v>14</v>
      </c>
      <c r="C2322" s="26" t="s">
        <v>111</v>
      </c>
      <c r="D2322" s="26" t="s">
        <v>101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26">
        <f t="shared" si="108"/>
        <v>25.102900000000002</v>
      </c>
      <c r="L2322" s="26">
        <f t="shared" si="109"/>
        <v>6.5427</v>
      </c>
      <c r="M2322" s="26">
        <f t="shared" si="110"/>
        <v>0.40300000000000002</v>
      </c>
    </row>
    <row r="2323" spans="1:13" hidden="1" x14ac:dyDescent="0.3">
      <c r="A2323" s="26">
        <v>19</v>
      </c>
      <c r="B2323" s="26">
        <v>14</v>
      </c>
      <c r="C2323" s="26" t="s">
        <v>111</v>
      </c>
      <c r="D2323" s="26" t="s">
        <v>102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26">
        <f t="shared" si="108"/>
        <v>25.9298</v>
      </c>
      <c r="L2323" s="26">
        <f t="shared" si="109"/>
        <v>6.5427</v>
      </c>
      <c r="M2323" s="26">
        <f t="shared" si="110"/>
        <v>0.40300000000000002</v>
      </c>
    </row>
    <row r="2324" spans="1:13" hidden="1" x14ac:dyDescent="0.3">
      <c r="A2324" s="26">
        <v>19</v>
      </c>
      <c r="B2324" s="26">
        <v>14</v>
      </c>
      <c r="C2324" s="26" t="s">
        <v>112</v>
      </c>
      <c r="D2324" s="26" t="s">
        <v>101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26">
        <f t="shared" si="108"/>
        <v>5.3388</v>
      </c>
      <c r="L2324" s="26">
        <f t="shared" si="109"/>
        <v>13.4687</v>
      </c>
      <c r="M2324" s="26">
        <f t="shared" si="110"/>
        <v>0.1923</v>
      </c>
    </row>
    <row r="2325" spans="1:13" hidden="1" x14ac:dyDescent="0.3">
      <c r="A2325" s="26">
        <v>19</v>
      </c>
      <c r="B2325" s="26">
        <v>14</v>
      </c>
      <c r="C2325" s="26" t="s">
        <v>112</v>
      </c>
      <c r="D2325" s="26" t="s">
        <v>102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26">
        <f t="shared" si="108"/>
        <v>6.1656000000000004</v>
      </c>
      <c r="L2325" s="26">
        <f t="shared" si="109"/>
        <v>13.4687</v>
      </c>
      <c r="M2325" s="26">
        <f t="shared" si="110"/>
        <v>0.1923</v>
      </c>
    </row>
    <row r="2326" spans="1:13" hidden="1" x14ac:dyDescent="0.3">
      <c r="A2326" s="26">
        <v>19</v>
      </c>
      <c r="B2326" s="26">
        <v>14</v>
      </c>
      <c r="C2326" s="26" t="s">
        <v>113</v>
      </c>
      <c r="D2326" s="26" t="s">
        <v>101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26">
        <f t="shared" si="108"/>
        <v>14.763400000000001</v>
      </c>
      <c r="L2326" s="26">
        <f t="shared" si="109"/>
        <v>16.4038</v>
      </c>
      <c r="M2326" s="26">
        <f t="shared" si="110"/>
        <v>7.2599999999999998E-2</v>
      </c>
    </row>
    <row r="2327" spans="1:13" hidden="1" x14ac:dyDescent="0.3">
      <c r="A2327" s="26">
        <v>19</v>
      </c>
      <c r="B2327" s="26">
        <v>14</v>
      </c>
      <c r="C2327" s="26" t="s">
        <v>113</v>
      </c>
      <c r="D2327" s="26" t="s">
        <v>102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26">
        <f t="shared" si="108"/>
        <v>15.590299999999999</v>
      </c>
      <c r="L2327" s="26">
        <f t="shared" si="109"/>
        <v>16.4038</v>
      </c>
      <c r="M2327" s="26">
        <f t="shared" si="110"/>
        <v>7.2599999999999998E-2</v>
      </c>
    </row>
    <row r="2328" spans="1:13" hidden="1" x14ac:dyDescent="0.3">
      <c r="A2328" s="26">
        <v>19</v>
      </c>
      <c r="B2328" s="26">
        <v>14</v>
      </c>
      <c r="C2328" s="26" t="s">
        <v>114</v>
      </c>
      <c r="D2328" s="26" t="s">
        <v>101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26">
        <f t="shared" si="108"/>
        <v>5.3388</v>
      </c>
      <c r="L2328" s="26">
        <f t="shared" si="109"/>
        <v>13.4687</v>
      </c>
      <c r="M2328" s="26">
        <f t="shared" si="110"/>
        <v>0.1923</v>
      </c>
    </row>
    <row r="2329" spans="1:13" hidden="1" x14ac:dyDescent="0.3">
      <c r="A2329" s="26">
        <v>19</v>
      </c>
      <c r="B2329" s="26">
        <v>14</v>
      </c>
      <c r="C2329" s="26" t="s">
        <v>114</v>
      </c>
      <c r="D2329" s="26" t="s">
        <v>102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26">
        <f t="shared" si="108"/>
        <v>6.1656000000000004</v>
      </c>
      <c r="L2329" s="26">
        <f t="shared" si="109"/>
        <v>13.4687</v>
      </c>
      <c r="M2329" s="26">
        <f t="shared" si="110"/>
        <v>0.1923</v>
      </c>
    </row>
    <row r="2330" spans="1:13" hidden="1" x14ac:dyDescent="0.3">
      <c r="A2330" s="26">
        <v>19</v>
      </c>
      <c r="B2330" s="26">
        <v>14</v>
      </c>
      <c r="C2330" s="26" t="s">
        <v>115</v>
      </c>
      <c r="D2330" s="26" t="s">
        <v>101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26">
        <f t="shared" si="108"/>
        <v>14.763400000000001</v>
      </c>
      <c r="L2330" s="26">
        <f t="shared" si="109"/>
        <v>16.4038</v>
      </c>
      <c r="M2330" s="26">
        <f t="shared" si="110"/>
        <v>7.2599999999999998E-2</v>
      </c>
    </row>
    <row r="2331" spans="1:13" hidden="1" x14ac:dyDescent="0.3">
      <c r="A2331" s="26">
        <v>19</v>
      </c>
      <c r="B2331" s="26">
        <v>14</v>
      </c>
      <c r="C2331" s="26" t="s">
        <v>115</v>
      </c>
      <c r="D2331" s="26" t="s">
        <v>102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26">
        <f t="shared" si="108"/>
        <v>15.590299999999999</v>
      </c>
      <c r="L2331" s="26">
        <f t="shared" si="109"/>
        <v>16.4038</v>
      </c>
      <c r="M2331" s="26">
        <f t="shared" si="110"/>
        <v>7.2599999999999998E-2</v>
      </c>
    </row>
    <row r="2332" spans="1:13" hidden="1" x14ac:dyDescent="0.3">
      <c r="A2332" s="26">
        <v>19</v>
      </c>
      <c r="B2332" s="26">
        <v>14</v>
      </c>
      <c r="C2332" s="26" t="s">
        <v>116</v>
      </c>
      <c r="D2332" s="26" t="s">
        <v>101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26">
        <f t="shared" si="108"/>
        <v>1.2652000000000001</v>
      </c>
      <c r="L2332" s="26">
        <f t="shared" si="109"/>
        <v>3.1335000000000002</v>
      </c>
      <c r="M2332" s="26">
        <f t="shared" si="110"/>
        <v>0.56469999999999998</v>
      </c>
    </row>
    <row r="2333" spans="1:13" hidden="1" x14ac:dyDescent="0.3">
      <c r="A2333" s="26">
        <v>19</v>
      </c>
      <c r="B2333" s="26">
        <v>14</v>
      </c>
      <c r="C2333" s="26" t="s">
        <v>116</v>
      </c>
      <c r="D2333" s="26" t="s">
        <v>102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26">
        <f t="shared" si="108"/>
        <v>2.3677000000000001</v>
      </c>
      <c r="L2333" s="26">
        <f t="shared" si="109"/>
        <v>3.1335000000000002</v>
      </c>
      <c r="M2333" s="26">
        <f t="shared" si="110"/>
        <v>0.56469999999999998</v>
      </c>
    </row>
    <row r="2334" spans="1:13" hidden="1" x14ac:dyDescent="0.3">
      <c r="A2334" s="26">
        <v>19</v>
      </c>
      <c r="B2334" s="26">
        <v>14</v>
      </c>
      <c r="C2334" s="26" t="s">
        <v>117</v>
      </c>
      <c r="D2334" s="26" t="s">
        <v>101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26">
        <f t="shared" si="108"/>
        <v>31.3689</v>
      </c>
      <c r="L2334" s="26">
        <f t="shared" si="109"/>
        <v>7.0167999999999999</v>
      </c>
      <c r="M2334" s="26">
        <f t="shared" si="110"/>
        <v>0.36099999999999999</v>
      </c>
    </row>
    <row r="2335" spans="1:13" hidden="1" x14ac:dyDescent="0.3">
      <c r="A2335" s="26">
        <v>19</v>
      </c>
      <c r="B2335" s="26">
        <v>14</v>
      </c>
      <c r="C2335" s="26" t="s">
        <v>117</v>
      </c>
      <c r="D2335" s="26" t="s">
        <v>102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26">
        <f t="shared" si="108"/>
        <v>32.471400000000003</v>
      </c>
      <c r="L2335" s="26">
        <f t="shared" si="109"/>
        <v>7.0167999999999999</v>
      </c>
      <c r="M2335" s="26">
        <f t="shared" si="110"/>
        <v>0.36099999999999999</v>
      </c>
    </row>
    <row r="2336" spans="1:13" hidden="1" x14ac:dyDescent="0.3">
      <c r="A2336" s="26">
        <v>19</v>
      </c>
      <c r="B2336" s="26">
        <v>14</v>
      </c>
      <c r="C2336" s="26" t="s">
        <v>118</v>
      </c>
      <c r="D2336" s="26" t="s">
        <v>101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26">
        <f t="shared" si="108"/>
        <v>1.2652000000000001</v>
      </c>
      <c r="L2336" s="26">
        <f t="shared" si="109"/>
        <v>3.1335000000000002</v>
      </c>
      <c r="M2336" s="26">
        <f t="shared" si="110"/>
        <v>0.56469999999999998</v>
      </c>
    </row>
    <row r="2337" spans="1:13" hidden="1" x14ac:dyDescent="0.3">
      <c r="A2337" s="26">
        <v>19</v>
      </c>
      <c r="B2337" s="26">
        <v>14</v>
      </c>
      <c r="C2337" s="26" t="s">
        <v>118</v>
      </c>
      <c r="D2337" s="26" t="s">
        <v>102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26">
        <f t="shared" si="108"/>
        <v>2.3677000000000001</v>
      </c>
      <c r="L2337" s="26">
        <f t="shared" si="109"/>
        <v>3.1335000000000002</v>
      </c>
      <c r="M2337" s="26">
        <f t="shared" si="110"/>
        <v>0.56469999999999998</v>
      </c>
    </row>
    <row r="2338" spans="1:13" hidden="1" x14ac:dyDescent="0.3">
      <c r="A2338" s="26">
        <v>19</v>
      </c>
      <c r="B2338" s="26">
        <v>14</v>
      </c>
      <c r="C2338" s="26" t="s">
        <v>119</v>
      </c>
      <c r="D2338" s="26" t="s">
        <v>101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26">
        <f t="shared" si="108"/>
        <v>31.3689</v>
      </c>
      <c r="L2338" s="26">
        <f t="shared" si="109"/>
        <v>7.0167999999999999</v>
      </c>
      <c r="M2338" s="26">
        <f t="shared" si="110"/>
        <v>0.36099999999999999</v>
      </c>
    </row>
    <row r="2339" spans="1:13" hidden="1" x14ac:dyDescent="0.3">
      <c r="A2339" s="26">
        <v>19</v>
      </c>
      <c r="B2339" s="26">
        <v>14</v>
      </c>
      <c r="C2339" s="26" t="s">
        <v>119</v>
      </c>
      <c r="D2339" s="26" t="s">
        <v>102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26">
        <f t="shared" si="108"/>
        <v>32.471400000000003</v>
      </c>
      <c r="L2339" s="26">
        <f t="shared" si="109"/>
        <v>7.0167999999999999</v>
      </c>
      <c r="M2339" s="26">
        <f t="shared" si="110"/>
        <v>0.36099999999999999</v>
      </c>
    </row>
    <row r="2340" spans="1:13" hidden="1" x14ac:dyDescent="0.3">
      <c r="A2340" s="26">
        <v>19</v>
      </c>
      <c r="B2340" s="26">
        <v>14</v>
      </c>
      <c r="C2340" s="26" t="s">
        <v>120</v>
      </c>
      <c r="D2340" s="26" t="s">
        <v>101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26">
        <f t="shared" si="108"/>
        <v>11.604699999999999</v>
      </c>
      <c r="L2340" s="26">
        <f t="shared" si="109"/>
        <v>12.9946</v>
      </c>
      <c r="M2340" s="26">
        <f t="shared" si="110"/>
        <v>0.23430000000000001</v>
      </c>
    </row>
    <row r="2341" spans="1:13" hidden="1" x14ac:dyDescent="0.3">
      <c r="A2341" s="26">
        <v>19</v>
      </c>
      <c r="B2341" s="26">
        <v>14</v>
      </c>
      <c r="C2341" s="26" t="s">
        <v>120</v>
      </c>
      <c r="D2341" s="26" t="s">
        <v>102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26">
        <f t="shared" si="108"/>
        <v>12.7072</v>
      </c>
      <c r="L2341" s="26">
        <f t="shared" si="109"/>
        <v>12.9946</v>
      </c>
      <c r="M2341" s="26">
        <f t="shared" si="110"/>
        <v>0.23430000000000001</v>
      </c>
    </row>
    <row r="2342" spans="1:13" hidden="1" x14ac:dyDescent="0.3">
      <c r="A2342" s="26">
        <v>19</v>
      </c>
      <c r="B2342" s="26">
        <v>14</v>
      </c>
      <c r="C2342" s="26" t="s">
        <v>121</v>
      </c>
      <c r="D2342" s="26" t="s">
        <v>101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26">
        <f t="shared" si="108"/>
        <v>21.029399999999999</v>
      </c>
      <c r="L2342" s="26">
        <f t="shared" si="109"/>
        <v>16.8779</v>
      </c>
      <c r="M2342" s="26">
        <f t="shared" si="110"/>
        <v>3.0599999999999999E-2</v>
      </c>
    </row>
    <row r="2343" spans="1:13" hidden="1" x14ac:dyDescent="0.3">
      <c r="A2343" s="26">
        <v>19</v>
      </c>
      <c r="B2343" s="26">
        <v>14</v>
      </c>
      <c r="C2343" s="26" t="s">
        <v>121</v>
      </c>
      <c r="D2343" s="26" t="s">
        <v>102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26">
        <f t="shared" si="108"/>
        <v>22.131900000000002</v>
      </c>
      <c r="L2343" s="26">
        <f t="shared" si="109"/>
        <v>16.8779</v>
      </c>
      <c r="M2343" s="26">
        <f t="shared" si="110"/>
        <v>3.0599999999999999E-2</v>
      </c>
    </row>
    <row r="2344" spans="1:13" hidden="1" x14ac:dyDescent="0.3">
      <c r="A2344" s="26">
        <v>19</v>
      </c>
      <c r="B2344" s="26">
        <v>14</v>
      </c>
      <c r="C2344" s="26" t="s">
        <v>122</v>
      </c>
      <c r="D2344" s="26" t="s">
        <v>101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26">
        <f t="shared" si="108"/>
        <v>11.604699999999999</v>
      </c>
      <c r="L2344" s="26">
        <f t="shared" si="109"/>
        <v>12.9946</v>
      </c>
      <c r="M2344" s="26">
        <f t="shared" si="110"/>
        <v>0.23430000000000001</v>
      </c>
    </row>
    <row r="2345" spans="1:13" hidden="1" x14ac:dyDescent="0.3">
      <c r="A2345" s="26">
        <v>19</v>
      </c>
      <c r="B2345" s="26">
        <v>14</v>
      </c>
      <c r="C2345" s="26" t="s">
        <v>122</v>
      </c>
      <c r="D2345" s="26" t="s">
        <v>102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26">
        <f t="shared" si="108"/>
        <v>12.7072</v>
      </c>
      <c r="L2345" s="26">
        <f t="shared" si="109"/>
        <v>12.9946</v>
      </c>
      <c r="M2345" s="26">
        <f t="shared" si="110"/>
        <v>0.23430000000000001</v>
      </c>
    </row>
    <row r="2346" spans="1:13" hidden="1" x14ac:dyDescent="0.3">
      <c r="A2346" s="26">
        <v>19</v>
      </c>
      <c r="B2346" s="26">
        <v>14</v>
      </c>
      <c r="C2346" s="26" t="s">
        <v>123</v>
      </c>
      <c r="D2346" s="26" t="s">
        <v>101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26">
        <f t="shared" si="108"/>
        <v>21.029399999999999</v>
      </c>
      <c r="L2346" s="26">
        <f t="shared" si="109"/>
        <v>16.8779</v>
      </c>
      <c r="M2346" s="26">
        <f t="shared" si="110"/>
        <v>3.0599999999999999E-2</v>
      </c>
    </row>
    <row r="2347" spans="1:13" hidden="1" x14ac:dyDescent="0.3">
      <c r="A2347" s="26">
        <v>19</v>
      </c>
      <c r="B2347" s="26">
        <v>14</v>
      </c>
      <c r="C2347" s="26" t="s">
        <v>123</v>
      </c>
      <c r="D2347" s="26" t="s">
        <v>102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26">
        <f t="shared" si="108"/>
        <v>22.131900000000002</v>
      </c>
      <c r="L2347" s="26">
        <f t="shared" si="109"/>
        <v>16.8779</v>
      </c>
      <c r="M2347" s="26">
        <f t="shared" si="110"/>
        <v>3.0599999999999999E-2</v>
      </c>
    </row>
    <row r="2348" spans="1:13" hidden="1" x14ac:dyDescent="0.3">
      <c r="A2348" s="26">
        <v>19</v>
      </c>
      <c r="B2348" s="26">
        <v>14</v>
      </c>
      <c r="C2348" s="26" t="s">
        <v>124</v>
      </c>
      <c r="D2348" s="26" t="s">
        <v>101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26">
        <f t="shared" si="108"/>
        <v>5.0007999999999999</v>
      </c>
      <c r="L2348" s="26">
        <f t="shared" si="109"/>
        <v>13.4687</v>
      </c>
      <c r="M2348" s="26">
        <f t="shared" si="110"/>
        <v>0.56469999999999998</v>
      </c>
    </row>
    <row r="2349" spans="1:13" hidden="1" x14ac:dyDescent="0.3">
      <c r="A2349" s="26">
        <v>19</v>
      </c>
      <c r="B2349" s="26">
        <v>14</v>
      </c>
      <c r="C2349" s="26" t="s">
        <v>124</v>
      </c>
      <c r="D2349" s="26" t="s">
        <v>102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26">
        <f t="shared" si="108"/>
        <v>4.1738999999999997</v>
      </c>
      <c r="L2349" s="26">
        <f t="shared" si="109"/>
        <v>13.4687</v>
      </c>
      <c r="M2349" s="26">
        <f t="shared" si="110"/>
        <v>0.56469999999999998</v>
      </c>
    </row>
    <row r="2350" spans="1:13" hidden="1" x14ac:dyDescent="0.3">
      <c r="A2350" s="26">
        <v>19</v>
      </c>
      <c r="B2350" s="26">
        <v>14</v>
      </c>
      <c r="C2350" s="26" t="s">
        <v>125</v>
      </c>
      <c r="D2350" s="26" t="s">
        <v>101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26">
        <f t="shared" si="108"/>
        <v>31.3689</v>
      </c>
      <c r="L2350" s="26">
        <f t="shared" si="109"/>
        <v>16.8779</v>
      </c>
      <c r="M2350" s="26">
        <f t="shared" si="110"/>
        <v>0.40300000000000002</v>
      </c>
    </row>
    <row r="2351" spans="1:13" hidden="1" x14ac:dyDescent="0.3">
      <c r="A2351" s="26">
        <v>19</v>
      </c>
      <c r="B2351" s="26">
        <v>14</v>
      </c>
      <c r="C2351" s="26" t="s">
        <v>125</v>
      </c>
      <c r="D2351" s="26" t="s">
        <v>102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26">
        <f t="shared" si="108"/>
        <v>32.471400000000003</v>
      </c>
      <c r="L2351" s="26">
        <f t="shared" si="109"/>
        <v>16.8779</v>
      </c>
      <c r="M2351" s="26">
        <f t="shared" si="110"/>
        <v>0.40300000000000002</v>
      </c>
    </row>
    <row r="2352" spans="1:13" hidden="1" x14ac:dyDescent="0.3">
      <c r="A2352" s="26">
        <v>19</v>
      </c>
      <c r="B2352" s="26">
        <v>19</v>
      </c>
      <c r="C2352" s="26" t="s">
        <v>85</v>
      </c>
      <c r="D2352" s="26" t="s">
        <v>101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26">
        <f t="shared" si="108"/>
        <v>69.807500000000005</v>
      </c>
      <c r="L2352" s="26">
        <f t="shared" si="109"/>
        <v>2.7766999999999999</v>
      </c>
      <c r="M2352" s="26">
        <f t="shared" si="110"/>
        <v>0.77390000000000003</v>
      </c>
    </row>
    <row r="2353" spans="1:13" hidden="1" x14ac:dyDescent="0.3">
      <c r="A2353" s="26">
        <v>19</v>
      </c>
      <c r="B2353" s="26">
        <v>19</v>
      </c>
      <c r="C2353" s="26" t="s">
        <v>85</v>
      </c>
      <c r="D2353" s="26" t="s">
        <v>102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26">
        <f t="shared" si="108"/>
        <v>75.319999999999993</v>
      </c>
      <c r="L2353" s="26">
        <f t="shared" si="109"/>
        <v>2.7766999999999999</v>
      </c>
      <c r="M2353" s="26">
        <f t="shared" si="110"/>
        <v>0.77390000000000003</v>
      </c>
    </row>
    <row r="2354" spans="1:13" hidden="1" x14ac:dyDescent="0.3">
      <c r="A2354" s="26">
        <v>19</v>
      </c>
      <c r="B2354" s="26">
        <v>19</v>
      </c>
      <c r="C2354" s="26" t="s">
        <v>86</v>
      </c>
      <c r="D2354" s="26" t="s">
        <v>101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26">
        <f t="shared" si="108"/>
        <v>16.9939</v>
      </c>
      <c r="L2354" s="26">
        <f t="shared" si="109"/>
        <v>0.97529999999999994</v>
      </c>
      <c r="M2354" s="26">
        <f t="shared" si="110"/>
        <v>0.19700000000000001</v>
      </c>
    </row>
    <row r="2355" spans="1:13" hidden="1" x14ac:dyDescent="0.3">
      <c r="A2355" s="26">
        <v>19</v>
      </c>
      <c r="B2355" s="26">
        <v>19</v>
      </c>
      <c r="C2355" s="26" t="s">
        <v>86</v>
      </c>
      <c r="D2355" s="26" t="s">
        <v>102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26">
        <f t="shared" si="108"/>
        <v>16.9939</v>
      </c>
      <c r="L2355" s="26">
        <f t="shared" si="109"/>
        <v>0.97529999999999994</v>
      </c>
      <c r="M2355" s="26">
        <f t="shared" si="110"/>
        <v>0.19700000000000001</v>
      </c>
    </row>
    <row r="2356" spans="1:13" hidden="1" x14ac:dyDescent="0.3">
      <c r="A2356" s="26">
        <v>19</v>
      </c>
      <c r="B2356" s="26">
        <v>19</v>
      </c>
      <c r="C2356" s="26" t="s">
        <v>103</v>
      </c>
      <c r="D2356" s="26" t="s">
        <v>101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26">
        <f t="shared" si="108"/>
        <v>5.7557999999999998</v>
      </c>
      <c r="L2356" s="26">
        <f t="shared" si="109"/>
        <v>5.4908999999999999</v>
      </c>
      <c r="M2356" s="26">
        <f t="shared" si="110"/>
        <v>3.8862999999999999</v>
      </c>
    </row>
    <row r="2357" spans="1:13" hidden="1" x14ac:dyDescent="0.3">
      <c r="A2357" s="26">
        <v>19</v>
      </c>
      <c r="B2357" s="26">
        <v>19</v>
      </c>
      <c r="C2357" s="26" t="s">
        <v>103</v>
      </c>
      <c r="D2357" s="26" t="s">
        <v>102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26">
        <f t="shared" si="108"/>
        <v>5.7557999999999998</v>
      </c>
      <c r="L2357" s="26">
        <f t="shared" si="109"/>
        <v>5.4908999999999999</v>
      </c>
      <c r="M2357" s="26">
        <f t="shared" si="110"/>
        <v>3.8862999999999999</v>
      </c>
    </row>
    <row r="2358" spans="1:13" hidden="1" x14ac:dyDescent="0.3">
      <c r="A2358" s="26">
        <v>19</v>
      </c>
      <c r="B2358" s="26">
        <v>19</v>
      </c>
      <c r="C2358" s="26" t="s">
        <v>104</v>
      </c>
      <c r="D2358" s="26" t="s">
        <v>101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26">
        <f t="shared" si="108"/>
        <v>46.802100000000003</v>
      </c>
      <c r="L2358" s="26">
        <f t="shared" si="109"/>
        <v>46.707299999999996</v>
      </c>
      <c r="M2358" s="26">
        <f t="shared" si="110"/>
        <v>1.131</v>
      </c>
    </row>
    <row r="2359" spans="1:13" hidden="1" x14ac:dyDescent="0.3">
      <c r="A2359" s="26">
        <v>19</v>
      </c>
      <c r="B2359" s="26">
        <v>19</v>
      </c>
      <c r="C2359" s="26" t="s">
        <v>104</v>
      </c>
      <c r="D2359" s="26" t="s">
        <v>102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26">
        <f t="shared" si="108"/>
        <v>46.802100000000003</v>
      </c>
      <c r="L2359" s="26">
        <f t="shared" si="109"/>
        <v>46.707299999999996</v>
      </c>
      <c r="M2359" s="26">
        <f t="shared" si="110"/>
        <v>1.131</v>
      </c>
    </row>
    <row r="2360" spans="1:13" hidden="1" x14ac:dyDescent="0.3">
      <c r="A2360" s="26">
        <v>19</v>
      </c>
      <c r="B2360" s="26">
        <v>19</v>
      </c>
      <c r="C2360" s="26" t="s">
        <v>105</v>
      </c>
      <c r="D2360" s="26" t="s">
        <v>101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26">
        <f t="shared" si="108"/>
        <v>86.801400000000001</v>
      </c>
      <c r="L2360" s="26">
        <f t="shared" si="109"/>
        <v>1.8012999999999999</v>
      </c>
      <c r="M2360" s="26">
        <f t="shared" si="110"/>
        <v>0.97089999999999999</v>
      </c>
    </row>
    <row r="2361" spans="1:13" hidden="1" x14ac:dyDescent="0.3">
      <c r="A2361" s="26">
        <v>19</v>
      </c>
      <c r="B2361" s="26">
        <v>19</v>
      </c>
      <c r="C2361" s="26" t="s">
        <v>105</v>
      </c>
      <c r="D2361" s="26" t="s">
        <v>102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26">
        <f t="shared" si="108"/>
        <v>92.313900000000004</v>
      </c>
      <c r="L2361" s="26">
        <f t="shared" si="109"/>
        <v>1.8012999999999999</v>
      </c>
      <c r="M2361" s="26">
        <f t="shared" si="110"/>
        <v>0.97089999999999999</v>
      </c>
    </row>
    <row r="2362" spans="1:13" hidden="1" x14ac:dyDescent="0.3">
      <c r="A2362" s="26">
        <v>19</v>
      </c>
      <c r="B2362" s="26">
        <v>19</v>
      </c>
      <c r="C2362" s="26" t="s">
        <v>106</v>
      </c>
      <c r="D2362" s="26" t="s">
        <v>101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26">
        <f t="shared" si="108"/>
        <v>97.730599999999995</v>
      </c>
      <c r="L2362" s="26">
        <f t="shared" si="109"/>
        <v>3.8873000000000002</v>
      </c>
      <c r="M2362" s="26">
        <f t="shared" si="110"/>
        <v>1.0834999999999999</v>
      </c>
    </row>
    <row r="2363" spans="1:13" hidden="1" x14ac:dyDescent="0.3">
      <c r="A2363" s="26">
        <v>19</v>
      </c>
      <c r="B2363" s="26">
        <v>19</v>
      </c>
      <c r="C2363" s="26" t="s">
        <v>106</v>
      </c>
      <c r="D2363" s="26" t="s">
        <v>102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26">
        <f t="shared" si="108"/>
        <v>105.4481</v>
      </c>
      <c r="L2363" s="26">
        <f t="shared" si="109"/>
        <v>3.8873000000000002</v>
      </c>
      <c r="M2363" s="26">
        <f t="shared" si="110"/>
        <v>1.0834999999999999</v>
      </c>
    </row>
    <row r="2364" spans="1:13" hidden="1" x14ac:dyDescent="0.3">
      <c r="A2364" s="26">
        <v>19</v>
      </c>
      <c r="B2364" s="26">
        <v>19</v>
      </c>
      <c r="C2364" s="26" t="s">
        <v>107</v>
      </c>
      <c r="D2364" s="26" t="s">
        <v>101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26">
        <f t="shared" si="108"/>
        <v>110.9593</v>
      </c>
      <c r="L2364" s="26">
        <f t="shared" si="109"/>
        <v>1.7715000000000001</v>
      </c>
      <c r="M2364" s="26">
        <f t="shared" si="110"/>
        <v>1.2439</v>
      </c>
    </row>
    <row r="2365" spans="1:13" hidden="1" x14ac:dyDescent="0.3">
      <c r="A2365" s="26">
        <v>19</v>
      </c>
      <c r="B2365" s="26">
        <v>19</v>
      </c>
      <c r="C2365" s="26" t="s">
        <v>107</v>
      </c>
      <c r="D2365" s="26" t="s">
        <v>102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26">
        <f t="shared" si="108"/>
        <v>117.57429999999999</v>
      </c>
      <c r="L2365" s="26">
        <f t="shared" si="109"/>
        <v>1.7715000000000001</v>
      </c>
      <c r="M2365" s="26">
        <f t="shared" si="110"/>
        <v>1.2439</v>
      </c>
    </row>
    <row r="2366" spans="1:13" hidden="1" x14ac:dyDescent="0.3">
      <c r="A2366" s="26">
        <v>19</v>
      </c>
      <c r="B2366" s="26">
        <v>19</v>
      </c>
      <c r="C2366" s="26" t="s">
        <v>108</v>
      </c>
      <c r="D2366" s="26" t="s">
        <v>101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26">
        <f t="shared" si="108"/>
        <v>54.768599999999999</v>
      </c>
      <c r="L2366" s="26">
        <f t="shared" si="109"/>
        <v>5.1882000000000001</v>
      </c>
      <c r="M2366" s="26">
        <f t="shared" si="110"/>
        <v>6.1374000000000004</v>
      </c>
    </row>
    <row r="2367" spans="1:13" hidden="1" x14ac:dyDescent="0.3">
      <c r="A2367" s="26">
        <v>19</v>
      </c>
      <c r="B2367" s="26">
        <v>19</v>
      </c>
      <c r="C2367" s="26" t="s">
        <v>108</v>
      </c>
      <c r="D2367" s="26" t="s">
        <v>102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26">
        <f t="shared" si="108"/>
        <v>59.729900000000001</v>
      </c>
      <c r="L2367" s="26">
        <f t="shared" si="109"/>
        <v>5.1882000000000001</v>
      </c>
      <c r="M2367" s="26">
        <f t="shared" si="110"/>
        <v>6.1374000000000004</v>
      </c>
    </row>
    <row r="2368" spans="1:13" hidden="1" x14ac:dyDescent="0.3">
      <c r="A2368" s="26">
        <v>19</v>
      </c>
      <c r="B2368" s="26">
        <v>19</v>
      </c>
      <c r="C2368" s="26" t="s">
        <v>109</v>
      </c>
      <c r="D2368" s="26" t="s">
        <v>101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26">
        <f t="shared" si="108"/>
        <v>70.885000000000005</v>
      </c>
      <c r="L2368" s="26">
        <f t="shared" si="109"/>
        <v>10.186199999999999</v>
      </c>
      <c r="M2368" s="26">
        <f t="shared" si="110"/>
        <v>4.7443999999999997</v>
      </c>
    </row>
    <row r="2369" spans="1:13" hidden="1" x14ac:dyDescent="0.3">
      <c r="A2369" s="26">
        <v>19</v>
      </c>
      <c r="B2369" s="26">
        <v>19</v>
      </c>
      <c r="C2369" s="26" t="s">
        <v>109</v>
      </c>
      <c r="D2369" s="26" t="s">
        <v>102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26">
        <f t="shared" si="108"/>
        <v>75.846199999999996</v>
      </c>
      <c r="L2369" s="26">
        <f t="shared" si="109"/>
        <v>10.186199999999999</v>
      </c>
      <c r="M2369" s="26">
        <f t="shared" si="110"/>
        <v>4.7443999999999997</v>
      </c>
    </row>
    <row r="2370" spans="1:13" hidden="1" x14ac:dyDescent="0.3">
      <c r="A2370" s="26">
        <v>19</v>
      </c>
      <c r="B2370" s="26">
        <v>19</v>
      </c>
      <c r="C2370" s="26" t="s">
        <v>110</v>
      </c>
      <c r="D2370" s="26" t="s">
        <v>101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26">
        <f t="shared" si="108"/>
        <v>54.768599999999999</v>
      </c>
      <c r="L2370" s="26">
        <f t="shared" si="109"/>
        <v>5.1882000000000001</v>
      </c>
      <c r="M2370" s="26">
        <f t="shared" si="110"/>
        <v>6.1374000000000004</v>
      </c>
    </row>
    <row r="2371" spans="1:13" hidden="1" x14ac:dyDescent="0.3">
      <c r="A2371" s="26">
        <v>19</v>
      </c>
      <c r="B2371" s="26">
        <v>19</v>
      </c>
      <c r="C2371" s="26" t="s">
        <v>110</v>
      </c>
      <c r="D2371" s="26" t="s">
        <v>102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26">
        <f t="shared" ref="K2371:K2434" si="111">ABS(E2371)</f>
        <v>59.729900000000001</v>
      </c>
      <c r="L2371" s="26">
        <f t="shared" ref="L2371:L2434" si="112">ABS(F2371)</f>
        <v>5.1882000000000001</v>
      </c>
      <c r="M2371" s="26">
        <f t="shared" ref="M2371:M2434" si="113">ABS(G2371)</f>
        <v>6.1374000000000004</v>
      </c>
    </row>
    <row r="2372" spans="1:13" hidden="1" x14ac:dyDescent="0.3">
      <c r="A2372" s="26">
        <v>19</v>
      </c>
      <c r="B2372" s="26">
        <v>19</v>
      </c>
      <c r="C2372" s="26" t="s">
        <v>111</v>
      </c>
      <c r="D2372" s="26" t="s">
        <v>101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26">
        <f t="shared" si="111"/>
        <v>70.885000000000005</v>
      </c>
      <c r="L2372" s="26">
        <f t="shared" si="112"/>
        <v>10.186199999999999</v>
      </c>
      <c r="M2372" s="26">
        <f t="shared" si="113"/>
        <v>4.7443999999999997</v>
      </c>
    </row>
    <row r="2373" spans="1:13" hidden="1" x14ac:dyDescent="0.3">
      <c r="A2373" s="26">
        <v>19</v>
      </c>
      <c r="B2373" s="26">
        <v>19</v>
      </c>
      <c r="C2373" s="26" t="s">
        <v>111</v>
      </c>
      <c r="D2373" s="26" t="s">
        <v>102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26">
        <f t="shared" si="111"/>
        <v>75.846199999999996</v>
      </c>
      <c r="L2373" s="26">
        <f t="shared" si="112"/>
        <v>10.186199999999999</v>
      </c>
      <c r="M2373" s="26">
        <f t="shared" si="113"/>
        <v>4.7443999999999997</v>
      </c>
    </row>
    <row r="2374" spans="1:13" hidden="1" x14ac:dyDescent="0.3">
      <c r="A2374" s="26">
        <v>19</v>
      </c>
      <c r="B2374" s="26">
        <v>19</v>
      </c>
      <c r="C2374" s="26" t="s">
        <v>112</v>
      </c>
      <c r="D2374" s="26" t="s">
        <v>101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26">
        <f t="shared" si="111"/>
        <v>2.6962000000000002</v>
      </c>
      <c r="L2374" s="26">
        <f t="shared" si="112"/>
        <v>62.891300000000001</v>
      </c>
      <c r="M2374" s="26">
        <f t="shared" si="113"/>
        <v>2.2799</v>
      </c>
    </row>
    <row r="2375" spans="1:13" hidden="1" x14ac:dyDescent="0.3">
      <c r="A2375" s="26">
        <v>19</v>
      </c>
      <c r="B2375" s="26">
        <v>19</v>
      </c>
      <c r="C2375" s="26" t="s">
        <v>112</v>
      </c>
      <c r="D2375" s="26" t="s">
        <v>102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26">
        <f t="shared" si="111"/>
        <v>2.2650999999999999</v>
      </c>
      <c r="L2375" s="26">
        <f t="shared" si="112"/>
        <v>62.891300000000001</v>
      </c>
      <c r="M2375" s="26">
        <f t="shared" si="113"/>
        <v>2.2799</v>
      </c>
    </row>
    <row r="2376" spans="1:13" hidden="1" x14ac:dyDescent="0.3">
      <c r="A2376" s="26">
        <v>19</v>
      </c>
      <c r="B2376" s="26">
        <v>19</v>
      </c>
      <c r="C2376" s="26" t="s">
        <v>113</v>
      </c>
      <c r="D2376" s="26" t="s">
        <v>101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26">
        <f t="shared" si="111"/>
        <v>128.34979999999999</v>
      </c>
      <c r="L2376" s="26">
        <f t="shared" si="112"/>
        <v>67.889300000000006</v>
      </c>
      <c r="M2376" s="26">
        <f t="shared" si="113"/>
        <v>0.88690000000000002</v>
      </c>
    </row>
    <row r="2377" spans="1:13" hidden="1" x14ac:dyDescent="0.3">
      <c r="A2377" s="26">
        <v>19</v>
      </c>
      <c r="B2377" s="26">
        <v>19</v>
      </c>
      <c r="C2377" s="26" t="s">
        <v>113</v>
      </c>
      <c r="D2377" s="26" t="s">
        <v>102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26">
        <f t="shared" si="111"/>
        <v>133.31100000000001</v>
      </c>
      <c r="L2377" s="26">
        <f t="shared" si="112"/>
        <v>67.889300000000006</v>
      </c>
      <c r="M2377" s="26">
        <f t="shared" si="113"/>
        <v>0.88690000000000002</v>
      </c>
    </row>
    <row r="2378" spans="1:13" hidden="1" x14ac:dyDescent="0.3">
      <c r="A2378" s="26">
        <v>19</v>
      </c>
      <c r="B2378" s="26">
        <v>19</v>
      </c>
      <c r="C2378" s="26" t="s">
        <v>114</v>
      </c>
      <c r="D2378" s="26" t="s">
        <v>101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26">
        <f t="shared" si="111"/>
        <v>2.6962000000000002</v>
      </c>
      <c r="L2378" s="26">
        <f t="shared" si="112"/>
        <v>62.891300000000001</v>
      </c>
      <c r="M2378" s="26">
        <f t="shared" si="113"/>
        <v>2.2799</v>
      </c>
    </row>
    <row r="2379" spans="1:13" hidden="1" x14ac:dyDescent="0.3">
      <c r="A2379" s="26">
        <v>19</v>
      </c>
      <c r="B2379" s="26">
        <v>19</v>
      </c>
      <c r="C2379" s="26" t="s">
        <v>114</v>
      </c>
      <c r="D2379" s="26" t="s">
        <v>102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26">
        <f t="shared" si="111"/>
        <v>2.2650999999999999</v>
      </c>
      <c r="L2379" s="26">
        <f t="shared" si="112"/>
        <v>62.891300000000001</v>
      </c>
      <c r="M2379" s="26">
        <f t="shared" si="113"/>
        <v>2.2799</v>
      </c>
    </row>
    <row r="2380" spans="1:13" hidden="1" x14ac:dyDescent="0.3">
      <c r="A2380" s="26">
        <v>19</v>
      </c>
      <c r="B2380" s="26">
        <v>19</v>
      </c>
      <c r="C2380" s="26" t="s">
        <v>115</v>
      </c>
      <c r="D2380" s="26" t="s">
        <v>101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26">
        <f t="shared" si="111"/>
        <v>128.34979999999999</v>
      </c>
      <c r="L2380" s="26">
        <f t="shared" si="112"/>
        <v>67.889300000000006</v>
      </c>
      <c r="M2380" s="26">
        <f t="shared" si="113"/>
        <v>0.88690000000000002</v>
      </c>
    </row>
    <row r="2381" spans="1:13" hidden="1" x14ac:dyDescent="0.3">
      <c r="A2381" s="26">
        <v>19</v>
      </c>
      <c r="B2381" s="26">
        <v>19</v>
      </c>
      <c r="C2381" s="26" t="s">
        <v>115</v>
      </c>
      <c r="D2381" s="26" t="s">
        <v>102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26">
        <f t="shared" si="111"/>
        <v>133.31100000000001</v>
      </c>
      <c r="L2381" s="26">
        <f t="shared" si="112"/>
        <v>67.889300000000006</v>
      </c>
      <c r="M2381" s="26">
        <f t="shared" si="113"/>
        <v>0.88690000000000002</v>
      </c>
    </row>
    <row r="2382" spans="1:13" hidden="1" x14ac:dyDescent="0.3">
      <c r="A2382" s="26">
        <v>19</v>
      </c>
      <c r="B2382" s="26">
        <v>19</v>
      </c>
      <c r="C2382" s="26" t="s">
        <v>116</v>
      </c>
      <c r="D2382" s="26" t="s">
        <v>101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26">
        <f t="shared" si="111"/>
        <v>92.704800000000006</v>
      </c>
      <c r="L2382" s="26">
        <f t="shared" si="112"/>
        <v>5.3304999999999998</v>
      </c>
      <c r="M2382" s="26">
        <f t="shared" si="113"/>
        <v>6.5664999999999996</v>
      </c>
    </row>
    <row r="2383" spans="1:13" hidden="1" x14ac:dyDescent="0.3">
      <c r="A2383" s="26">
        <v>19</v>
      </c>
      <c r="B2383" s="26">
        <v>19</v>
      </c>
      <c r="C2383" s="26" t="s">
        <v>116</v>
      </c>
      <c r="D2383" s="26" t="s">
        <v>102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26">
        <f t="shared" si="111"/>
        <v>99.319800000000001</v>
      </c>
      <c r="L2383" s="26">
        <f t="shared" si="112"/>
        <v>5.3304999999999998</v>
      </c>
      <c r="M2383" s="26">
        <f t="shared" si="113"/>
        <v>6.5664999999999996</v>
      </c>
    </row>
    <row r="2384" spans="1:13" hidden="1" x14ac:dyDescent="0.3">
      <c r="A2384" s="26">
        <v>19</v>
      </c>
      <c r="B2384" s="26">
        <v>19</v>
      </c>
      <c r="C2384" s="26" t="s">
        <v>117</v>
      </c>
      <c r="D2384" s="26" t="s">
        <v>101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26">
        <f t="shared" si="111"/>
        <v>108.8211</v>
      </c>
      <c r="L2384" s="26">
        <f t="shared" si="112"/>
        <v>10.043900000000001</v>
      </c>
      <c r="M2384" s="26">
        <f t="shared" si="113"/>
        <v>4.3151999999999999</v>
      </c>
    </row>
    <row r="2385" spans="1:13" hidden="1" x14ac:dyDescent="0.3">
      <c r="A2385" s="26">
        <v>19</v>
      </c>
      <c r="B2385" s="26">
        <v>19</v>
      </c>
      <c r="C2385" s="26" t="s">
        <v>117</v>
      </c>
      <c r="D2385" s="26" t="s">
        <v>102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26">
        <f t="shared" si="111"/>
        <v>115.4361</v>
      </c>
      <c r="L2385" s="26">
        <f t="shared" si="112"/>
        <v>10.043900000000001</v>
      </c>
      <c r="M2385" s="26">
        <f t="shared" si="113"/>
        <v>4.3151999999999999</v>
      </c>
    </row>
    <row r="2386" spans="1:13" hidden="1" x14ac:dyDescent="0.3">
      <c r="A2386" s="26">
        <v>19</v>
      </c>
      <c r="B2386" s="26">
        <v>19</v>
      </c>
      <c r="C2386" s="26" t="s">
        <v>118</v>
      </c>
      <c r="D2386" s="26" t="s">
        <v>101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26">
        <f t="shared" si="111"/>
        <v>92.704800000000006</v>
      </c>
      <c r="L2386" s="26">
        <f t="shared" si="112"/>
        <v>5.3304999999999998</v>
      </c>
      <c r="M2386" s="26">
        <f t="shared" si="113"/>
        <v>6.5664999999999996</v>
      </c>
    </row>
    <row r="2387" spans="1:13" hidden="1" x14ac:dyDescent="0.3">
      <c r="A2387" s="26">
        <v>19</v>
      </c>
      <c r="B2387" s="26">
        <v>19</v>
      </c>
      <c r="C2387" s="26" t="s">
        <v>118</v>
      </c>
      <c r="D2387" s="26" t="s">
        <v>102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26">
        <f t="shared" si="111"/>
        <v>99.319800000000001</v>
      </c>
      <c r="L2387" s="26">
        <f t="shared" si="112"/>
        <v>5.3304999999999998</v>
      </c>
      <c r="M2387" s="26">
        <f t="shared" si="113"/>
        <v>6.5664999999999996</v>
      </c>
    </row>
    <row r="2388" spans="1:13" hidden="1" x14ac:dyDescent="0.3">
      <c r="A2388" s="26">
        <v>19</v>
      </c>
      <c r="B2388" s="26">
        <v>19</v>
      </c>
      <c r="C2388" s="26" t="s">
        <v>119</v>
      </c>
      <c r="D2388" s="26" t="s">
        <v>101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26">
        <f t="shared" si="111"/>
        <v>108.8211</v>
      </c>
      <c r="L2388" s="26">
        <f t="shared" si="112"/>
        <v>10.043900000000001</v>
      </c>
      <c r="M2388" s="26">
        <f t="shared" si="113"/>
        <v>4.3151999999999999</v>
      </c>
    </row>
    <row r="2389" spans="1:13" hidden="1" x14ac:dyDescent="0.3">
      <c r="A2389" s="26">
        <v>19</v>
      </c>
      <c r="B2389" s="26">
        <v>19</v>
      </c>
      <c r="C2389" s="26" t="s">
        <v>119</v>
      </c>
      <c r="D2389" s="26" t="s">
        <v>102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26">
        <f t="shared" si="111"/>
        <v>115.4361</v>
      </c>
      <c r="L2389" s="26">
        <f t="shared" si="112"/>
        <v>10.043900000000001</v>
      </c>
      <c r="M2389" s="26">
        <f t="shared" si="113"/>
        <v>4.3151999999999999</v>
      </c>
    </row>
    <row r="2390" spans="1:13" hidden="1" x14ac:dyDescent="0.3">
      <c r="A2390" s="26">
        <v>19</v>
      </c>
      <c r="B2390" s="26">
        <v>19</v>
      </c>
      <c r="C2390" s="26" t="s">
        <v>120</v>
      </c>
      <c r="D2390" s="26" t="s">
        <v>101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26">
        <f t="shared" si="111"/>
        <v>35.24</v>
      </c>
      <c r="L2390" s="26">
        <f t="shared" si="112"/>
        <v>63.0336</v>
      </c>
      <c r="M2390" s="26">
        <f t="shared" si="113"/>
        <v>2.7090000000000001</v>
      </c>
    </row>
    <row r="2391" spans="1:13" hidden="1" x14ac:dyDescent="0.3">
      <c r="A2391" s="26">
        <v>19</v>
      </c>
      <c r="B2391" s="26">
        <v>19</v>
      </c>
      <c r="C2391" s="26" t="s">
        <v>120</v>
      </c>
      <c r="D2391" s="26" t="s">
        <v>102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26">
        <f t="shared" si="111"/>
        <v>41.854999999999997</v>
      </c>
      <c r="L2391" s="26">
        <f t="shared" si="112"/>
        <v>63.0336</v>
      </c>
      <c r="M2391" s="26">
        <f t="shared" si="113"/>
        <v>2.7090000000000001</v>
      </c>
    </row>
    <row r="2392" spans="1:13" hidden="1" x14ac:dyDescent="0.3">
      <c r="A2392" s="26">
        <v>19</v>
      </c>
      <c r="B2392" s="26">
        <v>19</v>
      </c>
      <c r="C2392" s="26" t="s">
        <v>121</v>
      </c>
      <c r="D2392" s="26" t="s">
        <v>101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26">
        <f t="shared" si="111"/>
        <v>166.2859</v>
      </c>
      <c r="L2392" s="26">
        <f t="shared" si="112"/>
        <v>67.746899999999997</v>
      </c>
      <c r="M2392" s="26">
        <f t="shared" si="113"/>
        <v>0.4577</v>
      </c>
    </row>
    <row r="2393" spans="1:13" hidden="1" x14ac:dyDescent="0.3">
      <c r="A2393" s="26">
        <v>19</v>
      </c>
      <c r="B2393" s="26">
        <v>19</v>
      </c>
      <c r="C2393" s="26" t="s">
        <v>121</v>
      </c>
      <c r="D2393" s="26" t="s">
        <v>102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26">
        <f t="shared" si="111"/>
        <v>172.90090000000001</v>
      </c>
      <c r="L2393" s="26">
        <f t="shared" si="112"/>
        <v>67.746899999999997</v>
      </c>
      <c r="M2393" s="26">
        <f t="shared" si="113"/>
        <v>0.4577</v>
      </c>
    </row>
    <row r="2394" spans="1:13" hidden="1" x14ac:dyDescent="0.3">
      <c r="A2394" s="26">
        <v>19</v>
      </c>
      <c r="B2394" s="26">
        <v>19</v>
      </c>
      <c r="C2394" s="26" t="s">
        <v>122</v>
      </c>
      <c r="D2394" s="26" t="s">
        <v>101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26">
        <f t="shared" si="111"/>
        <v>35.24</v>
      </c>
      <c r="L2394" s="26">
        <f t="shared" si="112"/>
        <v>63.0336</v>
      </c>
      <c r="M2394" s="26">
        <f t="shared" si="113"/>
        <v>2.7090000000000001</v>
      </c>
    </row>
    <row r="2395" spans="1:13" hidden="1" x14ac:dyDescent="0.3">
      <c r="A2395" s="26">
        <v>19</v>
      </c>
      <c r="B2395" s="26">
        <v>19</v>
      </c>
      <c r="C2395" s="26" t="s">
        <v>122</v>
      </c>
      <c r="D2395" s="26" t="s">
        <v>102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26">
        <f t="shared" si="111"/>
        <v>41.854999999999997</v>
      </c>
      <c r="L2395" s="26">
        <f t="shared" si="112"/>
        <v>63.0336</v>
      </c>
      <c r="M2395" s="26">
        <f t="shared" si="113"/>
        <v>2.7090000000000001</v>
      </c>
    </row>
    <row r="2396" spans="1:13" hidden="1" x14ac:dyDescent="0.3">
      <c r="A2396" s="26">
        <v>19</v>
      </c>
      <c r="B2396" s="26">
        <v>19</v>
      </c>
      <c r="C2396" s="26" t="s">
        <v>123</v>
      </c>
      <c r="D2396" s="26" t="s">
        <v>101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26">
        <f t="shared" si="111"/>
        <v>166.2859</v>
      </c>
      <c r="L2396" s="26">
        <f t="shared" si="112"/>
        <v>67.746899999999997</v>
      </c>
      <c r="M2396" s="26">
        <f t="shared" si="113"/>
        <v>0.4577</v>
      </c>
    </row>
    <row r="2397" spans="1:13" hidden="1" x14ac:dyDescent="0.3">
      <c r="A2397" s="26">
        <v>19</v>
      </c>
      <c r="B2397" s="26">
        <v>19</v>
      </c>
      <c r="C2397" s="26" t="s">
        <v>123</v>
      </c>
      <c r="D2397" s="26" t="s">
        <v>102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26">
        <f t="shared" si="111"/>
        <v>172.90090000000001</v>
      </c>
      <c r="L2397" s="26">
        <f t="shared" si="112"/>
        <v>67.746899999999997</v>
      </c>
      <c r="M2397" s="26">
        <f t="shared" si="113"/>
        <v>0.4577</v>
      </c>
    </row>
    <row r="2398" spans="1:13" hidden="1" x14ac:dyDescent="0.3">
      <c r="A2398" s="26">
        <v>19</v>
      </c>
      <c r="B2398" s="26">
        <v>19</v>
      </c>
      <c r="C2398" s="26" t="s">
        <v>124</v>
      </c>
      <c r="D2398" s="26" t="s">
        <v>101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26">
        <f t="shared" si="111"/>
        <v>2.6962000000000002</v>
      </c>
      <c r="L2398" s="26">
        <f t="shared" si="112"/>
        <v>63.0336</v>
      </c>
      <c r="M2398" s="26">
        <f t="shared" si="113"/>
        <v>6.5664999999999996</v>
      </c>
    </row>
    <row r="2399" spans="1:13" hidden="1" x14ac:dyDescent="0.3">
      <c r="A2399" s="26">
        <v>19</v>
      </c>
      <c r="B2399" s="26">
        <v>19</v>
      </c>
      <c r="C2399" s="26" t="s">
        <v>124</v>
      </c>
      <c r="D2399" s="26" t="s">
        <v>102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26">
        <f t="shared" si="111"/>
        <v>2.2650999999999999</v>
      </c>
      <c r="L2399" s="26">
        <f t="shared" si="112"/>
        <v>63.0336</v>
      </c>
      <c r="M2399" s="26">
        <f t="shared" si="113"/>
        <v>6.5664999999999996</v>
      </c>
    </row>
    <row r="2400" spans="1:13" hidden="1" x14ac:dyDescent="0.3">
      <c r="A2400" s="26">
        <v>19</v>
      </c>
      <c r="B2400" s="26">
        <v>19</v>
      </c>
      <c r="C2400" s="26" t="s">
        <v>125</v>
      </c>
      <c r="D2400" s="26" t="s">
        <v>101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26">
        <f t="shared" si="111"/>
        <v>166.2859</v>
      </c>
      <c r="L2400" s="26">
        <f t="shared" si="112"/>
        <v>67.889300000000006</v>
      </c>
      <c r="M2400" s="26">
        <f t="shared" si="113"/>
        <v>4.7443999999999997</v>
      </c>
    </row>
    <row r="2401" spans="1:13" hidden="1" x14ac:dyDescent="0.3">
      <c r="A2401" s="26">
        <v>19</v>
      </c>
      <c r="B2401" s="26">
        <v>19</v>
      </c>
      <c r="C2401" s="26" t="s">
        <v>125</v>
      </c>
      <c r="D2401" s="26" t="s">
        <v>102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26">
        <f t="shared" si="111"/>
        <v>172.90090000000001</v>
      </c>
      <c r="L2401" s="26">
        <f t="shared" si="112"/>
        <v>67.889300000000006</v>
      </c>
      <c r="M2401" s="26">
        <f t="shared" si="113"/>
        <v>4.7443999999999997</v>
      </c>
    </row>
    <row r="2402" spans="1:13" hidden="1" x14ac:dyDescent="0.3">
      <c r="A2402" s="26">
        <v>19</v>
      </c>
      <c r="B2402" s="26">
        <v>21</v>
      </c>
      <c r="C2402" s="26" t="s">
        <v>85</v>
      </c>
      <c r="D2402" s="26" t="s">
        <v>101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26">
        <f t="shared" si="111"/>
        <v>71.125799999999998</v>
      </c>
      <c r="L2402" s="26">
        <f t="shared" si="112"/>
        <v>3.9980000000000002</v>
      </c>
      <c r="M2402" s="26">
        <f t="shared" si="113"/>
        <v>0.7923</v>
      </c>
    </row>
    <row r="2403" spans="1:13" hidden="1" x14ac:dyDescent="0.3">
      <c r="A2403" s="26">
        <v>19</v>
      </c>
      <c r="B2403" s="26">
        <v>21</v>
      </c>
      <c r="C2403" s="26" t="s">
        <v>85</v>
      </c>
      <c r="D2403" s="26" t="s">
        <v>102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26">
        <f t="shared" si="111"/>
        <v>76.638300000000001</v>
      </c>
      <c r="L2403" s="26">
        <f t="shared" si="112"/>
        <v>3.9980000000000002</v>
      </c>
      <c r="M2403" s="26">
        <f t="shared" si="113"/>
        <v>0.7923</v>
      </c>
    </row>
    <row r="2404" spans="1:13" hidden="1" x14ac:dyDescent="0.3">
      <c r="A2404" s="26">
        <v>19</v>
      </c>
      <c r="B2404" s="26">
        <v>21</v>
      </c>
      <c r="C2404" s="26" t="s">
        <v>86</v>
      </c>
      <c r="D2404" s="26" t="s">
        <v>101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26">
        <f t="shared" si="111"/>
        <v>17.663399999999999</v>
      </c>
      <c r="L2404" s="26">
        <f t="shared" si="112"/>
        <v>1.1184000000000001</v>
      </c>
      <c r="M2404" s="26">
        <f t="shared" si="113"/>
        <v>0.17580000000000001</v>
      </c>
    </row>
    <row r="2405" spans="1:13" hidden="1" x14ac:dyDescent="0.3">
      <c r="A2405" s="26">
        <v>19</v>
      </c>
      <c r="B2405" s="26">
        <v>21</v>
      </c>
      <c r="C2405" s="26" t="s">
        <v>86</v>
      </c>
      <c r="D2405" s="26" t="s">
        <v>102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26">
        <f t="shared" si="111"/>
        <v>17.663399999999999</v>
      </c>
      <c r="L2405" s="26">
        <f t="shared" si="112"/>
        <v>1.1184000000000001</v>
      </c>
      <c r="M2405" s="26">
        <f t="shared" si="113"/>
        <v>0.17580000000000001</v>
      </c>
    </row>
    <row r="2406" spans="1:13" hidden="1" x14ac:dyDescent="0.3">
      <c r="A2406" s="26">
        <v>19</v>
      </c>
      <c r="B2406" s="26">
        <v>21</v>
      </c>
      <c r="C2406" s="26" t="s">
        <v>103</v>
      </c>
      <c r="D2406" s="26" t="s">
        <v>101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26">
        <f t="shared" si="111"/>
        <v>9.2918000000000003</v>
      </c>
      <c r="L2406" s="26">
        <f t="shared" si="112"/>
        <v>13.9499</v>
      </c>
      <c r="M2406" s="26">
        <f t="shared" si="113"/>
        <v>2.6248999999999998</v>
      </c>
    </row>
    <row r="2407" spans="1:13" hidden="1" x14ac:dyDescent="0.3">
      <c r="A2407" s="26">
        <v>19</v>
      </c>
      <c r="B2407" s="26">
        <v>21</v>
      </c>
      <c r="C2407" s="26" t="s">
        <v>103</v>
      </c>
      <c r="D2407" s="26" t="s">
        <v>102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26">
        <f t="shared" si="111"/>
        <v>9.2918000000000003</v>
      </c>
      <c r="L2407" s="26">
        <f t="shared" si="112"/>
        <v>13.9499</v>
      </c>
      <c r="M2407" s="26">
        <f t="shared" si="113"/>
        <v>2.6248999999999998</v>
      </c>
    </row>
    <row r="2408" spans="1:13" hidden="1" x14ac:dyDescent="0.3">
      <c r="A2408" s="26">
        <v>19</v>
      </c>
      <c r="B2408" s="26">
        <v>21</v>
      </c>
      <c r="C2408" s="26" t="s">
        <v>104</v>
      </c>
      <c r="D2408" s="26" t="s">
        <v>101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26">
        <f t="shared" si="111"/>
        <v>46.843800000000002</v>
      </c>
      <c r="L2408" s="26">
        <f t="shared" si="112"/>
        <v>42.9724</v>
      </c>
      <c r="M2408" s="26">
        <f t="shared" si="113"/>
        <v>1.6326000000000001</v>
      </c>
    </row>
    <row r="2409" spans="1:13" hidden="1" x14ac:dyDescent="0.3">
      <c r="A2409" s="26">
        <v>19</v>
      </c>
      <c r="B2409" s="26">
        <v>21</v>
      </c>
      <c r="C2409" s="26" t="s">
        <v>104</v>
      </c>
      <c r="D2409" s="26" t="s">
        <v>102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26">
        <f t="shared" si="111"/>
        <v>46.843800000000002</v>
      </c>
      <c r="L2409" s="26">
        <f t="shared" si="112"/>
        <v>42.9724</v>
      </c>
      <c r="M2409" s="26">
        <f t="shared" si="113"/>
        <v>1.6326000000000001</v>
      </c>
    </row>
    <row r="2410" spans="1:13" hidden="1" x14ac:dyDescent="0.3">
      <c r="A2410" s="26">
        <v>19</v>
      </c>
      <c r="B2410" s="26">
        <v>21</v>
      </c>
      <c r="C2410" s="26" t="s">
        <v>105</v>
      </c>
      <c r="D2410" s="26" t="s">
        <v>101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26">
        <f t="shared" si="111"/>
        <v>88.789299999999997</v>
      </c>
      <c r="L2410" s="26">
        <f t="shared" si="112"/>
        <v>2.8795999999999999</v>
      </c>
      <c r="M2410" s="26">
        <f t="shared" si="113"/>
        <v>0.96809999999999996</v>
      </c>
    </row>
    <row r="2411" spans="1:13" hidden="1" x14ac:dyDescent="0.3">
      <c r="A2411" s="26">
        <v>19</v>
      </c>
      <c r="B2411" s="26">
        <v>21</v>
      </c>
      <c r="C2411" s="26" t="s">
        <v>105</v>
      </c>
      <c r="D2411" s="26" t="s">
        <v>102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26">
        <f t="shared" si="111"/>
        <v>94.3018</v>
      </c>
      <c r="L2411" s="26">
        <f t="shared" si="112"/>
        <v>2.8795999999999999</v>
      </c>
      <c r="M2411" s="26">
        <f t="shared" si="113"/>
        <v>0.96809999999999996</v>
      </c>
    </row>
    <row r="2412" spans="1:13" hidden="1" x14ac:dyDescent="0.3">
      <c r="A2412" s="26">
        <v>19</v>
      </c>
      <c r="B2412" s="26">
        <v>21</v>
      </c>
      <c r="C2412" s="26" t="s">
        <v>106</v>
      </c>
      <c r="D2412" s="26" t="s">
        <v>101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26">
        <f t="shared" si="111"/>
        <v>99.5762</v>
      </c>
      <c r="L2412" s="26">
        <f t="shared" si="112"/>
        <v>5.5972</v>
      </c>
      <c r="M2412" s="26">
        <f t="shared" si="113"/>
        <v>1.1092</v>
      </c>
    </row>
    <row r="2413" spans="1:13" hidden="1" x14ac:dyDescent="0.3">
      <c r="A2413" s="26">
        <v>19</v>
      </c>
      <c r="B2413" s="26">
        <v>21</v>
      </c>
      <c r="C2413" s="26" t="s">
        <v>106</v>
      </c>
      <c r="D2413" s="26" t="s">
        <v>102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26">
        <f t="shared" si="111"/>
        <v>107.2937</v>
      </c>
      <c r="L2413" s="26">
        <f t="shared" si="112"/>
        <v>5.5972</v>
      </c>
      <c r="M2413" s="26">
        <f t="shared" si="113"/>
        <v>1.1092</v>
      </c>
    </row>
    <row r="2414" spans="1:13" hidden="1" x14ac:dyDescent="0.3">
      <c r="A2414" s="26">
        <v>19</v>
      </c>
      <c r="B2414" s="26">
        <v>21</v>
      </c>
      <c r="C2414" s="26" t="s">
        <v>107</v>
      </c>
      <c r="D2414" s="26" t="s">
        <v>101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26">
        <f t="shared" si="111"/>
        <v>113.6125</v>
      </c>
      <c r="L2414" s="26">
        <f t="shared" si="112"/>
        <v>3.0081000000000002</v>
      </c>
      <c r="M2414" s="26">
        <f t="shared" si="113"/>
        <v>1.232</v>
      </c>
    </row>
    <row r="2415" spans="1:13" hidden="1" x14ac:dyDescent="0.3">
      <c r="A2415" s="26">
        <v>19</v>
      </c>
      <c r="B2415" s="26">
        <v>21</v>
      </c>
      <c r="C2415" s="26" t="s">
        <v>107</v>
      </c>
      <c r="D2415" s="26" t="s">
        <v>102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26">
        <f t="shared" si="111"/>
        <v>120.22750000000001</v>
      </c>
      <c r="L2415" s="26">
        <f t="shared" si="112"/>
        <v>3.0081000000000002</v>
      </c>
      <c r="M2415" s="26">
        <f t="shared" si="113"/>
        <v>1.232</v>
      </c>
    </row>
    <row r="2416" spans="1:13" hidden="1" x14ac:dyDescent="0.3">
      <c r="A2416" s="26">
        <v>19</v>
      </c>
      <c r="B2416" s="26">
        <v>21</v>
      </c>
      <c r="C2416" s="26" t="s">
        <v>108</v>
      </c>
      <c r="D2416" s="26" t="s">
        <v>101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26">
        <f t="shared" si="111"/>
        <v>51.0047</v>
      </c>
      <c r="L2416" s="26">
        <f t="shared" si="112"/>
        <v>23.1281</v>
      </c>
      <c r="M2416" s="26">
        <f t="shared" si="113"/>
        <v>4.3879000000000001</v>
      </c>
    </row>
    <row r="2417" spans="1:13" hidden="1" x14ac:dyDescent="0.3">
      <c r="A2417" s="26">
        <v>19</v>
      </c>
      <c r="B2417" s="26">
        <v>21</v>
      </c>
      <c r="C2417" s="26" t="s">
        <v>108</v>
      </c>
      <c r="D2417" s="26" t="s">
        <v>102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26">
        <f t="shared" si="111"/>
        <v>55.965899999999998</v>
      </c>
      <c r="L2417" s="26">
        <f t="shared" si="112"/>
        <v>23.1281</v>
      </c>
      <c r="M2417" s="26">
        <f t="shared" si="113"/>
        <v>4.3879000000000001</v>
      </c>
    </row>
    <row r="2418" spans="1:13" hidden="1" x14ac:dyDescent="0.3">
      <c r="A2418" s="26">
        <v>19</v>
      </c>
      <c r="B2418" s="26">
        <v>21</v>
      </c>
      <c r="C2418" s="26" t="s">
        <v>109</v>
      </c>
      <c r="D2418" s="26" t="s">
        <v>101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26">
        <f t="shared" si="111"/>
        <v>77.021900000000002</v>
      </c>
      <c r="L2418" s="26">
        <f t="shared" si="112"/>
        <v>15.931699999999999</v>
      </c>
      <c r="M2418" s="26">
        <f t="shared" si="113"/>
        <v>2.9618000000000002</v>
      </c>
    </row>
    <row r="2419" spans="1:13" hidden="1" x14ac:dyDescent="0.3">
      <c r="A2419" s="26">
        <v>19</v>
      </c>
      <c r="B2419" s="26">
        <v>21</v>
      </c>
      <c r="C2419" s="26" t="s">
        <v>109</v>
      </c>
      <c r="D2419" s="26" t="s">
        <v>102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26">
        <f t="shared" si="111"/>
        <v>81.983099999999993</v>
      </c>
      <c r="L2419" s="26">
        <f t="shared" si="112"/>
        <v>15.931699999999999</v>
      </c>
      <c r="M2419" s="26">
        <f t="shared" si="113"/>
        <v>2.9618000000000002</v>
      </c>
    </row>
    <row r="2420" spans="1:13" hidden="1" x14ac:dyDescent="0.3">
      <c r="A2420" s="26">
        <v>19</v>
      </c>
      <c r="B2420" s="26">
        <v>21</v>
      </c>
      <c r="C2420" s="26" t="s">
        <v>110</v>
      </c>
      <c r="D2420" s="26" t="s">
        <v>101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26">
        <f t="shared" si="111"/>
        <v>51.0047</v>
      </c>
      <c r="L2420" s="26">
        <f t="shared" si="112"/>
        <v>23.1281</v>
      </c>
      <c r="M2420" s="26">
        <f t="shared" si="113"/>
        <v>4.3879000000000001</v>
      </c>
    </row>
    <row r="2421" spans="1:13" hidden="1" x14ac:dyDescent="0.3">
      <c r="A2421" s="26">
        <v>19</v>
      </c>
      <c r="B2421" s="26">
        <v>21</v>
      </c>
      <c r="C2421" s="26" t="s">
        <v>110</v>
      </c>
      <c r="D2421" s="26" t="s">
        <v>102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26">
        <f t="shared" si="111"/>
        <v>55.965899999999998</v>
      </c>
      <c r="L2421" s="26">
        <f t="shared" si="112"/>
        <v>23.1281</v>
      </c>
      <c r="M2421" s="26">
        <f t="shared" si="113"/>
        <v>4.3879000000000001</v>
      </c>
    </row>
    <row r="2422" spans="1:13" hidden="1" x14ac:dyDescent="0.3">
      <c r="A2422" s="26">
        <v>19</v>
      </c>
      <c r="B2422" s="26">
        <v>21</v>
      </c>
      <c r="C2422" s="26" t="s">
        <v>111</v>
      </c>
      <c r="D2422" s="26" t="s">
        <v>101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26">
        <f t="shared" si="111"/>
        <v>77.021900000000002</v>
      </c>
      <c r="L2422" s="26">
        <f t="shared" si="112"/>
        <v>15.931699999999999</v>
      </c>
      <c r="M2422" s="26">
        <f t="shared" si="113"/>
        <v>2.9618000000000002</v>
      </c>
    </row>
    <row r="2423" spans="1:13" hidden="1" x14ac:dyDescent="0.3">
      <c r="A2423" s="26">
        <v>19</v>
      </c>
      <c r="B2423" s="26">
        <v>21</v>
      </c>
      <c r="C2423" s="26" t="s">
        <v>111</v>
      </c>
      <c r="D2423" s="26" t="s">
        <v>102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26">
        <f t="shared" si="111"/>
        <v>81.983099999999993</v>
      </c>
      <c r="L2423" s="26">
        <f t="shared" si="112"/>
        <v>15.931699999999999</v>
      </c>
      <c r="M2423" s="26">
        <f t="shared" si="113"/>
        <v>2.9618000000000002</v>
      </c>
    </row>
    <row r="2424" spans="1:13" hidden="1" x14ac:dyDescent="0.3">
      <c r="A2424" s="26">
        <v>19</v>
      </c>
      <c r="B2424" s="26">
        <v>21</v>
      </c>
      <c r="C2424" s="26" t="s">
        <v>112</v>
      </c>
      <c r="D2424" s="26" t="s">
        <v>101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26">
        <f t="shared" si="111"/>
        <v>1.5680000000000001</v>
      </c>
      <c r="L2424" s="26">
        <f t="shared" si="112"/>
        <v>63.759599999999999</v>
      </c>
      <c r="M2424" s="26">
        <f t="shared" si="113"/>
        <v>2.9986999999999999</v>
      </c>
    </row>
    <row r="2425" spans="1:13" hidden="1" x14ac:dyDescent="0.3">
      <c r="A2425" s="26">
        <v>19</v>
      </c>
      <c r="B2425" s="26">
        <v>21</v>
      </c>
      <c r="C2425" s="26" t="s">
        <v>112</v>
      </c>
      <c r="D2425" s="26" t="s">
        <v>102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26">
        <f t="shared" si="111"/>
        <v>3.3932000000000002</v>
      </c>
      <c r="L2425" s="26">
        <f t="shared" si="112"/>
        <v>63.759599999999999</v>
      </c>
      <c r="M2425" s="26">
        <f t="shared" si="113"/>
        <v>2.9986999999999999</v>
      </c>
    </row>
    <row r="2426" spans="1:13" hidden="1" x14ac:dyDescent="0.3">
      <c r="A2426" s="26">
        <v>19</v>
      </c>
      <c r="B2426" s="26">
        <v>21</v>
      </c>
      <c r="C2426" s="26" t="s">
        <v>113</v>
      </c>
      <c r="D2426" s="26" t="s">
        <v>101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26">
        <f t="shared" si="111"/>
        <v>129.59460000000001</v>
      </c>
      <c r="L2426" s="26">
        <f t="shared" si="112"/>
        <v>56.563200000000002</v>
      </c>
      <c r="M2426" s="26">
        <f t="shared" si="113"/>
        <v>1.5726</v>
      </c>
    </row>
    <row r="2427" spans="1:13" hidden="1" x14ac:dyDescent="0.3">
      <c r="A2427" s="26">
        <v>19</v>
      </c>
      <c r="B2427" s="26">
        <v>21</v>
      </c>
      <c r="C2427" s="26" t="s">
        <v>113</v>
      </c>
      <c r="D2427" s="26" t="s">
        <v>102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26">
        <f t="shared" si="111"/>
        <v>134.5558</v>
      </c>
      <c r="L2427" s="26">
        <f t="shared" si="112"/>
        <v>56.563200000000002</v>
      </c>
      <c r="M2427" s="26">
        <f t="shared" si="113"/>
        <v>1.5726</v>
      </c>
    </row>
    <row r="2428" spans="1:13" hidden="1" x14ac:dyDescent="0.3">
      <c r="A2428" s="26">
        <v>19</v>
      </c>
      <c r="B2428" s="26">
        <v>21</v>
      </c>
      <c r="C2428" s="26" t="s">
        <v>114</v>
      </c>
      <c r="D2428" s="26" t="s">
        <v>101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26">
        <f t="shared" si="111"/>
        <v>1.5680000000000001</v>
      </c>
      <c r="L2428" s="26">
        <f t="shared" si="112"/>
        <v>63.759599999999999</v>
      </c>
      <c r="M2428" s="26">
        <f t="shared" si="113"/>
        <v>2.9986999999999999</v>
      </c>
    </row>
    <row r="2429" spans="1:13" hidden="1" x14ac:dyDescent="0.3">
      <c r="A2429" s="26">
        <v>19</v>
      </c>
      <c r="B2429" s="26">
        <v>21</v>
      </c>
      <c r="C2429" s="26" t="s">
        <v>114</v>
      </c>
      <c r="D2429" s="26" t="s">
        <v>102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26">
        <f t="shared" si="111"/>
        <v>3.3932000000000002</v>
      </c>
      <c r="L2429" s="26">
        <f t="shared" si="112"/>
        <v>63.759599999999999</v>
      </c>
      <c r="M2429" s="26">
        <f t="shared" si="113"/>
        <v>2.9986999999999999</v>
      </c>
    </row>
    <row r="2430" spans="1:13" hidden="1" x14ac:dyDescent="0.3">
      <c r="A2430" s="26">
        <v>19</v>
      </c>
      <c r="B2430" s="26">
        <v>21</v>
      </c>
      <c r="C2430" s="26" t="s">
        <v>115</v>
      </c>
      <c r="D2430" s="26" t="s">
        <v>101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26">
        <f t="shared" si="111"/>
        <v>129.59460000000001</v>
      </c>
      <c r="L2430" s="26">
        <f t="shared" si="112"/>
        <v>56.563200000000002</v>
      </c>
      <c r="M2430" s="26">
        <f t="shared" si="113"/>
        <v>1.5726</v>
      </c>
    </row>
    <row r="2431" spans="1:13" hidden="1" x14ac:dyDescent="0.3">
      <c r="A2431" s="26">
        <v>19</v>
      </c>
      <c r="B2431" s="26">
        <v>21</v>
      </c>
      <c r="C2431" s="26" t="s">
        <v>115</v>
      </c>
      <c r="D2431" s="26" t="s">
        <v>102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26">
        <f t="shared" si="111"/>
        <v>134.5558</v>
      </c>
      <c r="L2431" s="26">
        <f t="shared" si="112"/>
        <v>56.563200000000002</v>
      </c>
      <c r="M2431" s="26">
        <f t="shared" si="113"/>
        <v>1.5726</v>
      </c>
    </row>
    <row r="2432" spans="1:13" hidden="1" x14ac:dyDescent="0.3">
      <c r="A2432" s="26">
        <v>19</v>
      </c>
      <c r="B2432" s="26">
        <v>21</v>
      </c>
      <c r="C2432" s="26" t="s">
        <v>116</v>
      </c>
      <c r="D2432" s="26" t="s">
        <v>101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26">
        <f t="shared" si="111"/>
        <v>90.005899999999997</v>
      </c>
      <c r="L2432" s="26">
        <f t="shared" si="112"/>
        <v>23.209</v>
      </c>
      <c r="M2432" s="26">
        <f t="shared" si="113"/>
        <v>4.8014000000000001</v>
      </c>
    </row>
    <row r="2433" spans="1:13" hidden="1" x14ac:dyDescent="0.3">
      <c r="A2433" s="26">
        <v>19</v>
      </c>
      <c r="B2433" s="26">
        <v>21</v>
      </c>
      <c r="C2433" s="26" t="s">
        <v>116</v>
      </c>
      <c r="D2433" s="26" t="s">
        <v>102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26">
        <f t="shared" si="111"/>
        <v>96.620900000000006</v>
      </c>
      <c r="L2433" s="26">
        <f t="shared" si="112"/>
        <v>23.209</v>
      </c>
      <c r="M2433" s="26">
        <f t="shared" si="113"/>
        <v>4.8014000000000001</v>
      </c>
    </row>
    <row r="2434" spans="1:13" hidden="1" x14ac:dyDescent="0.3">
      <c r="A2434" s="26">
        <v>19</v>
      </c>
      <c r="B2434" s="26">
        <v>21</v>
      </c>
      <c r="C2434" s="26" t="s">
        <v>117</v>
      </c>
      <c r="D2434" s="26" t="s">
        <v>101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26">
        <f t="shared" si="111"/>
        <v>116.023</v>
      </c>
      <c r="L2434" s="26">
        <f t="shared" si="112"/>
        <v>15.8507</v>
      </c>
      <c r="M2434" s="26">
        <f t="shared" si="113"/>
        <v>2.5482999999999998</v>
      </c>
    </row>
    <row r="2435" spans="1:13" hidden="1" x14ac:dyDescent="0.3">
      <c r="A2435" s="26">
        <v>19</v>
      </c>
      <c r="B2435" s="26">
        <v>21</v>
      </c>
      <c r="C2435" s="26" t="s">
        <v>117</v>
      </c>
      <c r="D2435" s="26" t="s">
        <v>102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26">
        <f t="shared" ref="K2435:K2498" si="114">ABS(E2435)</f>
        <v>122.63800000000001</v>
      </c>
      <c r="L2435" s="26">
        <f t="shared" ref="L2435:L2498" si="115">ABS(F2435)</f>
        <v>15.8507</v>
      </c>
      <c r="M2435" s="26">
        <f t="shared" ref="M2435:M2498" si="116">ABS(G2435)</f>
        <v>2.5482999999999998</v>
      </c>
    </row>
    <row r="2436" spans="1:13" hidden="1" x14ac:dyDescent="0.3">
      <c r="A2436" s="26">
        <v>19</v>
      </c>
      <c r="B2436" s="26">
        <v>21</v>
      </c>
      <c r="C2436" s="26" t="s">
        <v>118</v>
      </c>
      <c r="D2436" s="26" t="s">
        <v>101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26">
        <f t="shared" si="114"/>
        <v>90.005899999999997</v>
      </c>
      <c r="L2436" s="26">
        <f t="shared" si="115"/>
        <v>23.209</v>
      </c>
      <c r="M2436" s="26">
        <f t="shared" si="116"/>
        <v>4.8014000000000001</v>
      </c>
    </row>
    <row r="2437" spans="1:13" hidden="1" x14ac:dyDescent="0.3">
      <c r="A2437" s="26">
        <v>19</v>
      </c>
      <c r="B2437" s="26">
        <v>21</v>
      </c>
      <c r="C2437" s="26" t="s">
        <v>118</v>
      </c>
      <c r="D2437" s="26" t="s">
        <v>102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26">
        <f t="shared" si="114"/>
        <v>96.620900000000006</v>
      </c>
      <c r="L2437" s="26">
        <f t="shared" si="115"/>
        <v>23.209</v>
      </c>
      <c r="M2437" s="26">
        <f t="shared" si="116"/>
        <v>4.8014000000000001</v>
      </c>
    </row>
    <row r="2438" spans="1:13" hidden="1" x14ac:dyDescent="0.3">
      <c r="A2438" s="26">
        <v>19</v>
      </c>
      <c r="B2438" s="26">
        <v>21</v>
      </c>
      <c r="C2438" s="26" t="s">
        <v>119</v>
      </c>
      <c r="D2438" s="26" t="s">
        <v>101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26">
        <f t="shared" si="114"/>
        <v>116.023</v>
      </c>
      <c r="L2438" s="26">
        <f t="shared" si="115"/>
        <v>15.8507</v>
      </c>
      <c r="M2438" s="26">
        <f t="shared" si="116"/>
        <v>2.5482999999999998</v>
      </c>
    </row>
    <row r="2439" spans="1:13" hidden="1" x14ac:dyDescent="0.3">
      <c r="A2439" s="26">
        <v>19</v>
      </c>
      <c r="B2439" s="26">
        <v>21</v>
      </c>
      <c r="C2439" s="26" t="s">
        <v>119</v>
      </c>
      <c r="D2439" s="26" t="s">
        <v>102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26">
        <f t="shared" si="114"/>
        <v>122.63800000000001</v>
      </c>
      <c r="L2439" s="26">
        <f t="shared" si="115"/>
        <v>15.8507</v>
      </c>
      <c r="M2439" s="26">
        <f t="shared" si="116"/>
        <v>2.5482999999999998</v>
      </c>
    </row>
    <row r="2440" spans="1:13" hidden="1" x14ac:dyDescent="0.3">
      <c r="A2440" s="26">
        <v>19</v>
      </c>
      <c r="B2440" s="26">
        <v>21</v>
      </c>
      <c r="C2440" s="26" t="s">
        <v>120</v>
      </c>
      <c r="D2440" s="26" t="s">
        <v>101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26">
        <f t="shared" si="114"/>
        <v>37.433199999999999</v>
      </c>
      <c r="L2440" s="26">
        <f t="shared" si="115"/>
        <v>63.840499999999999</v>
      </c>
      <c r="M2440" s="26">
        <f t="shared" si="116"/>
        <v>3.4121999999999999</v>
      </c>
    </row>
    <row r="2441" spans="1:13" hidden="1" x14ac:dyDescent="0.3">
      <c r="A2441" s="26">
        <v>19</v>
      </c>
      <c r="B2441" s="26">
        <v>21</v>
      </c>
      <c r="C2441" s="26" t="s">
        <v>120</v>
      </c>
      <c r="D2441" s="26" t="s">
        <v>102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26">
        <f t="shared" si="114"/>
        <v>44.048200000000001</v>
      </c>
      <c r="L2441" s="26">
        <f t="shared" si="115"/>
        <v>63.840499999999999</v>
      </c>
      <c r="M2441" s="26">
        <f t="shared" si="116"/>
        <v>3.4121999999999999</v>
      </c>
    </row>
    <row r="2442" spans="1:13" hidden="1" x14ac:dyDescent="0.3">
      <c r="A2442" s="26">
        <v>19</v>
      </c>
      <c r="B2442" s="26">
        <v>21</v>
      </c>
      <c r="C2442" s="26" t="s">
        <v>121</v>
      </c>
      <c r="D2442" s="26" t="s">
        <v>101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26">
        <f t="shared" si="114"/>
        <v>168.5958</v>
      </c>
      <c r="L2442" s="26">
        <f t="shared" si="115"/>
        <v>56.482199999999999</v>
      </c>
      <c r="M2442" s="26">
        <f t="shared" si="116"/>
        <v>1.1591</v>
      </c>
    </row>
    <row r="2443" spans="1:13" hidden="1" x14ac:dyDescent="0.3">
      <c r="A2443" s="26">
        <v>19</v>
      </c>
      <c r="B2443" s="26">
        <v>21</v>
      </c>
      <c r="C2443" s="26" t="s">
        <v>121</v>
      </c>
      <c r="D2443" s="26" t="s">
        <v>102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26">
        <f t="shared" si="114"/>
        <v>175.21080000000001</v>
      </c>
      <c r="L2443" s="26">
        <f t="shared" si="115"/>
        <v>56.482199999999999</v>
      </c>
      <c r="M2443" s="26">
        <f t="shared" si="116"/>
        <v>1.1591</v>
      </c>
    </row>
    <row r="2444" spans="1:13" hidden="1" x14ac:dyDescent="0.3">
      <c r="A2444" s="26">
        <v>19</v>
      </c>
      <c r="B2444" s="26">
        <v>21</v>
      </c>
      <c r="C2444" s="26" t="s">
        <v>122</v>
      </c>
      <c r="D2444" s="26" t="s">
        <v>101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26">
        <f t="shared" si="114"/>
        <v>37.433199999999999</v>
      </c>
      <c r="L2444" s="26">
        <f t="shared" si="115"/>
        <v>63.840499999999999</v>
      </c>
      <c r="M2444" s="26">
        <f t="shared" si="116"/>
        <v>3.4121999999999999</v>
      </c>
    </row>
    <row r="2445" spans="1:13" hidden="1" x14ac:dyDescent="0.3">
      <c r="A2445" s="26">
        <v>19</v>
      </c>
      <c r="B2445" s="26">
        <v>21</v>
      </c>
      <c r="C2445" s="26" t="s">
        <v>122</v>
      </c>
      <c r="D2445" s="26" t="s">
        <v>102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26">
        <f t="shared" si="114"/>
        <v>44.048200000000001</v>
      </c>
      <c r="L2445" s="26">
        <f t="shared" si="115"/>
        <v>63.840499999999999</v>
      </c>
      <c r="M2445" s="26">
        <f t="shared" si="116"/>
        <v>3.4121999999999999</v>
      </c>
    </row>
    <row r="2446" spans="1:13" hidden="1" x14ac:dyDescent="0.3">
      <c r="A2446" s="26">
        <v>19</v>
      </c>
      <c r="B2446" s="26">
        <v>21</v>
      </c>
      <c r="C2446" s="26" t="s">
        <v>123</v>
      </c>
      <c r="D2446" s="26" t="s">
        <v>101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26">
        <f t="shared" si="114"/>
        <v>168.5958</v>
      </c>
      <c r="L2446" s="26">
        <f t="shared" si="115"/>
        <v>56.482199999999999</v>
      </c>
      <c r="M2446" s="26">
        <f t="shared" si="116"/>
        <v>1.1591</v>
      </c>
    </row>
    <row r="2447" spans="1:13" hidden="1" x14ac:dyDescent="0.3">
      <c r="A2447" s="26">
        <v>19</v>
      </c>
      <c r="B2447" s="26">
        <v>21</v>
      </c>
      <c r="C2447" s="26" t="s">
        <v>123</v>
      </c>
      <c r="D2447" s="26" t="s">
        <v>102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26">
        <f t="shared" si="114"/>
        <v>175.21080000000001</v>
      </c>
      <c r="L2447" s="26">
        <f t="shared" si="115"/>
        <v>56.482199999999999</v>
      </c>
      <c r="M2447" s="26">
        <f t="shared" si="116"/>
        <v>1.1591</v>
      </c>
    </row>
    <row r="2448" spans="1:13" hidden="1" x14ac:dyDescent="0.3">
      <c r="A2448" s="26">
        <v>19</v>
      </c>
      <c r="B2448" s="26">
        <v>21</v>
      </c>
      <c r="C2448" s="26" t="s">
        <v>124</v>
      </c>
      <c r="D2448" s="26" t="s">
        <v>101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26">
        <f t="shared" si="114"/>
        <v>1.5680000000000001</v>
      </c>
      <c r="L2448" s="26">
        <f t="shared" si="115"/>
        <v>63.840499999999999</v>
      </c>
      <c r="M2448" s="26">
        <f t="shared" si="116"/>
        <v>4.8014000000000001</v>
      </c>
    </row>
    <row r="2449" spans="1:13" hidden="1" x14ac:dyDescent="0.3">
      <c r="A2449" s="26">
        <v>19</v>
      </c>
      <c r="B2449" s="26">
        <v>21</v>
      </c>
      <c r="C2449" s="26" t="s">
        <v>124</v>
      </c>
      <c r="D2449" s="26" t="s">
        <v>102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26">
        <f t="shared" si="114"/>
        <v>3.3932000000000002</v>
      </c>
      <c r="L2449" s="26">
        <f t="shared" si="115"/>
        <v>63.840499999999999</v>
      </c>
      <c r="M2449" s="26">
        <f t="shared" si="116"/>
        <v>4.8014000000000001</v>
      </c>
    </row>
    <row r="2450" spans="1:13" hidden="1" x14ac:dyDescent="0.3">
      <c r="A2450" s="26">
        <v>19</v>
      </c>
      <c r="B2450" s="26">
        <v>21</v>
      </c>
      <c r="C2450" s="26" t="s">
        <v>125</v>
      </c>
      <c r="D2450" s="26" t="s">
        <v>101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26">
        <f t="shared" si="114"/>
        <v>168.5958</v>
      </c>
      <c r="L2450" s="26">
        <f t="shared" si="115"/>
        <v>56.563200000000002</v>
      </c>
      <c r="M2450" s="26">
        <f t="shared" si="116"/>
        <v>2.9618000000000002</v>
      </c>
    </row>
    <row r="2451" spans="1:13" hidden="1" x14ac:dyDescent="0.3">
      <c r="A2451" s="26">
        <v>19</v>
      </c>
      <c r="B2451" s="26">
        <v>21</v>
      </c>
      <c r="C2451" s="26" t="s">
        <v>125</v>
      </c>
      <c r="D2451" s="26" t="s">
        <v>102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26">
        <f t="shared" si="114"/>
        <v>175.21080000000001</v>
      </c>
      <c r="L2451" s="26">
        <f t="shared" si="115"/>
        <v>56.563200000000002</v>
      </c>
      <c r="M2451" s="26">
        <f t="shared" si="116"/>
        <v>2.9618000000000002</v>
      </c>
    </row>
    <row r="2452" spans="1:13" hidden="1" x14ac:dyDescent="0.3">
      <c r="A2452" s="26">
        <v>19</v>
      </c>
      <c r="B2452" s="26">
        <v>22</v>
      </c>
      <c r="C2452" s="26" t="s">
        <v>85</v>
      </c>
      <c r="D2452" s="26" t="s">
        <v>101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26">
        <f t="shared" si="114"/>
        <v>11.4367</v>
      </c>
      <c r="L2452" s="26">
        <f t="shared" si="115"/>
        <v>0.26490000000000002</v>
      </c>
      <c r="M2452" s="26">
        <f t="shared" si="116"/>
        <v>5.7799999999999997E-2</v>
      </c>
    </row>
    <row r="2453" spans="1:13" hidden="1" x14ac:dyDescent="0.3">
      <c r="A2453" s="26">
        <v>19</v>
      </c>
      <c r="B2453" s="26">
        <v>22</v>
      </c>
      <c r="C2453" s="26" t="s">
        <v>85</v>
      </c>
      <c r="D2453" s="26" t="s">
        <v>102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26">
        <f t="shared" si="114"/>
        <v>12.355499999999999</v>
      </c>
      <c r="L2453" s="26">
        <f t="shared" si="115"/>
        <v>0.26490000000000002</v>
      </c>
      <c r="M2453" s="26">
        <f t="shared" si="116"/>
        <v>5.7799999999999997E-2</v>
      </c>
    </row>
    <row r="2454" spans="1:13" hidden="1" x14ac:dyDescent="0.3">
      <c r="A2454" s="26">
        <v>19</v>
      </c>
      <c r="B2454" s="26">
        <v>22</v>
      </c>
      <c r="C2454" s="26" t="s">
        <v>86</v>
      </c>
      <c r="D2454" s="26" t="s">
        <v>101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26">
        <f t="shared" si="114"/>
        <v>3.0270999999999999</v>
      </c>
      <c r="L2454" s="26">
        <f t="shared" si="115"/>
        <v>0.49509999999999998</v>
      </c>
      <c r="M2454" s="26">
        <f t="shared" si="116"/>
        <v>1.44E-2</v>
      </c>
    </row>
    <row r="2455" spans="1:13" hidden="1" x14ac:dyDescent="0.3">
      <c r="A2455" s="26">
        <v>19</v>
      </c>
      <c r="B2455" s="26">
        <v>22</v>
      </c>
      <c r="C2455" s="26" t="s">
        <v>86</v>
      </c>
      <c r="D2455" s="26" t="s">
        <v>102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26">
        <f t="shared" si="114"/>
        <v>3.0270999999999999</v>
      </c>
      <c r="L2455" s="26">
        <f t="shared" si="115"/>
        <v>0.49509999999999998</v>
      </c>
      <c r="M2455" s="26">
        <f t="shared" si="116"/>
        <v>1.44E-2</v>
      </c>
    </row>
    <row r="2456" spans="1:13" hidden="1" x14ac:dyDescent="0.3">
      <c r="A2456" s="26">
        <v>19</v>
      </c>
      <c r="B2456" s="26">
        <v>22</v>
      </c>
      <c r="C2456" s="26" t="s">
        <v>103</v>
      </c>
      <c r="D2456" s="26" t="s">
        <v>101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26">
        <f t="shared" si="114"/>
        <v>7.6398999999999999</v>
      </c>
      <c r="L2456" s="26">
        <f t="shared" si="115"/>
        <v>4.883</v>
      </c>
      <c r="M2456" s="26">
        <f t="shared" si="116"/>
        <v>0.25740000000000002</v>
      </c>
    </row>
    <row r="2457" spans="1:13" hidden="1" x14ac:dyDescent="0.3">
      <c r="A2457" s="26">
        <v>19</v>
      </c>
      <c r="B2457" s="26">
        <v>22</v>
      </c>
      <c r="C2457" s="26" t="s">
        <v>103</v>
      </c>
      <c r="D2457" s="26" t="s">
        <v>102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26">
        <f t="shared" si="114"/>
        <v>7.6398999999999999</v>
      </c>
      <c r="L2457" s="26">
        <f t="shared" si="115"/>
        <v>4.883</v>
      </c>
      <c r="M2457" s="26">
        <f t="shared" si="116"/>
        <v>0.25740000000000002</v>
      </c>
    </row>
    <row r="2458" spans="1:13" hidden="1" x14ac:dyDescent="0.3">
      <c r="A2458" s="26">
        <v>19</v>
      </c>
      <c r="B2458" s="26">
        <v>22</v>
      </c>
      <c r="C2458" s="26" t="s">
        <v>104</v>
      </c>
      <c r="D2458" s="26" t="s">
        <v>101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26">
        <f t="shared" si="114"/>
        <v>3.4857</v>
      </c>
      <c r="L2458" s="26">
        <f t="shared" si="115"/>
        <v>7.9358000000000004</v>
      </c>
      <c r="M2458" s="26">
        <f t="shared" si="116"/>
        <v>0.1111</v>
      </c>
    </row>
    <row r="2459" spans="1:13" hidden="1" x14ac:dyDescent="0.3">
      <c r="A2459" s="26">
        <v>19</v>
      </c>
      <c r="B2459" s="26">
        <v>22</v>
      </c>
      <c r="C2459" s="26" t="s">
        <v>104</v>
      </c>
      <c r="D2459" s="26" t="s">
        <v>102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26">
        <f t="shared" si="114"/>
        <v>3.4857</v>
      </c>
      <c r="L2459" s="26">
        <f t="shared" si="115"/>
        <v>7.9358000000000004</v>
      </c>
      <c r="M2459" s="26">
        <f t="shared" si="116"/>
        <v>0.1111</v>
      </c>
    </row>
    <row r="2460" spans="1:13" hidden="1" x14ac:dyDescent="0.3">
      <c r="A2460" s="26">
        <v>19</v>
      </c>
      <c r="B2460" s="26">
        <v>22</v>
      </c>
      <c r="C2460" s="26" t="s">
        <v>105</v>
      </c>
      <c r="D2460" s="26" t="s">
        <v>101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26">
        <f t="shared" si="114"/>
        <v>14.463800000000001</v>
      </c>
      <c r="L2460" s="26">
        <f t="shared" si="115"/>
        <v>0.23019999999999999</v>
      </c>
      <c r="M2460" s="26">
        <f t="shared" si="116"/>
        <v>7.22E-2</v>
      </c>
    </row>
    <row r="2461" spans="1:13" hidden="1" x14ac:dyDescent="0.3">
      <c r="A2461" s="26">
        <v>19</v>
      </c>
      <c r="B2461" s="26">
        <v>22</v>
      </c>
      <c r="C2461" s="26" t="s">
        <v>105</v>
      </c>
      <c r="D2461" s="26" t="s">
        <v>102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26">
        <f t="shared" si="114"/>
        <v>15.3826</v>
      </c>
      <c r="L2461" s="26">
        <f t="shared" si="115"/>
        <v>0.23019999999999999</v>
      </c>
      <c r="M2461" s="26">
        <f t="shared" si="116"/>
        <v>7.22E-2</v>
      </c>
    </row>
    <row r="2462" spans="1:13" hidden="1" x14ac:dyDescent="0.3">
      <c r="A2462" s="26">
        <v>19</v>
      </c>
      <c r="B2462" s="26">
        <v>22</v>
      </c>
      <c r="C2462" s="26" t="s">
        <v>106</v>
      </c>
      <c r="D2462" s="26" t="s">
        <v>101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26">
        <f t="shared" si="114"/>
        <v>16.011399999999998</v>
      </c>
      <c r="L2462" s="26">
        <f t="shared" si="115"/>
        <v>0.37090000000000001</v>
      </c>
      <c r="M2462" s="26">
        <f t="shared" si="116"/>
        <v>8.09E-2</v>
      </c>
    </row>
    <row r="2463" spans="1:13" hidden="1" x14ac:dyDescent="0.3">
      <c r="A2463" s="26">
        <v>19</v>
      </c>
      <c r="B2463" s="26">
        <v>22</v>
      </c>
      <c r="C2463" s="26" t="s">
        <v>106</v>
      </c>
      <c r="D2463" s="26" t="s">
        <v>102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26">
        <f t="shared" si="114"/>
        <v>17.297599999999999</v>
      </c>
      <c r="L2463" s="26">
        <f t="shared" si="115"/>
        <v>0.37090000000000001</v>
      </c>
      <c r="M2463" s="26">
        <f t="shared" si="116"/>
        <v>8.09E-2</v>
      </c>
    </row>
    <row r="2464" spans="1:13" hidden="1" x14ac:dyDescent="0.3">
      <c r="A2464" s="26">
        <v>19</v>
      </c>
      <c r="B2464" s="26">
        <v>22</v>
      </c>
      <c r="C2464" s="26" t="s">
        <v>107</v>
      </c>
      <c r="D2464" s="26" t="s">
        <v>101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26">
        <f t="shared" si="114"/>
        <v>18.567499999999999</v>
      </c>
      <c r="L2464" s="26">
        <f t="shared" si="115"/>
        <v>0.4743</v>
      </c>
      <c r="M2464" s="26">
        <f t="shared" si="116"/>
        <v>9.2399999999999996E-2</v>
      </c>
    </row>
    <row r="2465" spans="1:13" hidden="1" x14ac:dyDescent="0.3">
      <c r="A2465" s="26">
        <v>19</v>
      </c>
      <c r="B2465" s="26">
        <v>22</v>
      </c>
      <c r="C2465" s="26" t="s">
        <v>107</v>
      </c>
      <c r="D2465" s="26" t="s">
        <v>102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26">
        <f t="shared" si="114"/>
        <v>19.670000000000002</v>
      </c>
      <c r="L2465" s="26">
        <f t="shared" si="115"/>
        <v>0.4743</v>
      </c>
      <c r="M2465" s="26">
        <f t="shared" si="116"/>
        <v>9.2399999999999996E-2</v>
      </c>
    </row>
    <row r="2466" spans="1:13" hidden="1" x14ac:dyDescent="0.3">
      <c r="A2466" s="26">
        <v>19</v>
      </c>
      <c r="B2466" s="26">
        <v>22</v>
      </c>
      <c r="C2466" s="26" t="s">
        <v>108</v>
      </c>
      <c r="D2466" s="26" t="s">
        <v>101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26">
        <f t="shared" si="114"/>
        <v>0.40279999999999999</v>
      </c>
      <c r="L2466" s="26">
        <f t="shared" si="115"/>
        <v>7.0746000000000002</v>
      </c>
      <c r="M2466" s="26">
        <f t="shared" si="116"/>
        <v>0.41239999999999999</v>
      </c>
    </row>
    <row r="2467" spans="1:13" hidden="1" x14ac:dyDescent="0.3">
      <c r="A2467" s="26">
        <v>19</v>
      </c>
      <c r="B2467" s="26">
        <v>22</v>
      </c>
      <c r="C2467" s="26" t="s">
        <v>108</v>
      </c>
      <c r="D2467" s="26" t="s">
        <v>102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26">
        <f t="shared" si="114"/>
        <v>0.42399999999999999</v>
      </c>
      <c r="L2467" s="26">
        <f t="shared" si="115"/>
        <v>7.0746000000000002</v>
      </c>
      <c r="M2467" s="26">
        <f t="shared" si="116"/>
        <v>0.41239999999999999</v>
      </c>
    </row>
    <row r="2468" spans="1:13" hidden="1" x14ac:dyDescent="0.3">
      <c r="A2468" s="26">
        <v>19</v>
      </c>
      <c r="B2468" s="26">
        <v>22</v>
      </c>
      <c r="C2468" s="26" t="s">
        <v>109</v>
      </c>
      <c r="D2468" s="26" t="s">
        <v>101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26">
        <f t="shared" si="114"/>
        <v>20.988900000000001</v>
      </c>
      <c r="L2468" s="26">
        <f t="shared" si="115"/>
        <v>6.5976999999999997</v>
      </c>
      <c r="M2468" s="26">
        <f t="shared" si="116"/>
        <v>0.30830000000000002</v>
      </c>
    </row>
    <row r="2469" spans="1:13" hidden="1" x14ac:dyDescent="0.3">
      <c r="A2469" s="26">
        <v>19</v>
      </c>
      <c r="B2469" s="26">
        <v>22</v>
      </c>
      <c r="C2469" s="26" t="s">
        <v>109</v>
      </c>
      <c r="D2469" s="26" t="s">
        <v>102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26">
        <f t="shared" si="114"/>
        <v>21.815799999999999</v>
      </c>
      <c r="L2469" s="26">
        <f t="shared" si="115"/>
        <v>6.5976999999999997</v>
      </c>
      <c r="M2469" s="26">
        <f t="shared" si="116"/>
        <v>0.30830000000000002</v>
      </c>
    </row>
    <row r="2470" spans="1:13" hidden="1" x14ac:dyDescent="0.3">
      <c r="A2470" s="26">
        <v>19</v>
      </c>
      <c r="B2470" s="26">
        <v>22</v>
      </c>
      <c r="C2470" s="26" t="s">
        <v>110</v>
      </c>
      <c r="D2470" s="26" t="s">
        <v>101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26">
        <f t="shared" si="114"/>
        <v>0.40279999999999999</v>
      </c>
      <c r="L2470" s="26">
        <f t="shared" si="115"/>
        <v>7.0746000000000002</v>
      </c>
      <c r="M2470" s="26">
        <f t="shared" si="116"/>
        <v>0.41239999999999999</v>
      </c>
    </row>
    <row r="2471" spans="1:13" hidden="1" x14ac:dyDescent="0.3">
      <c r="A2471" s="26">
        <v>19</v>
      </c>
      <c r="B2471" s="26">
        <v>22</v>
      </c>
      <c r="C2471" s="26" t="s">
        <v>110</v>
      </c>
      <c r="D2471" s="26" t="s">
        <v>102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26">
        <f t="shared" si="114"/>
        <v>0.42399999999999999</v>
      </c>
      <c r="L2471" s="26">
        <f t="shared" si="115"/>
        <v>7.0746000000000002</v>
      </c>
      <c r="M2471" s="26">
        <f t="shared" si="116"/>
        <v>0.41239999999999999</v>
      </c>
    </row>
    <row r="2472" spans="1:13" hidden="1" x14ac:dyDescent="0.3">
      <c r="A2472" s="26">
        <v>19</v>
      </c>
      <c r="B2472" s="26">
        <v>22</v>
      </c>
      <c r="C2472" s="26" t="s">
        <v>111</v>
      </c>
      <c r="D2472" s="26" t="s">
        <v>101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26">
        <f t="shared" si="114"/>
        <v>20.988900000000001</v>
      </c>
      <c r="L2472" s="26">
        <f t="shared" si="115"/>
        <v>6.5976999999999997</v>
      </c>
      <c r="M2472" s="26">
        <f t="shared" si="116"/>
        <v>0.30830000000000002</v>
      </c>
    </row>
    <row r="2473" spans="1:13" hidden="1" x14ac:dyDescent="0.3">
      <c r="A2473" s="26">
        <v>19</v>
      </c>
      <c r="B2473" s="26">
        <v>22</v>
      </c>
      <c r="C2473" s="26" t="s">
        <v>111</v>
      </c>
      <c r="D2473" s="26" t="s">
        <v>102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26">
        <f t="shared" si="114"/>
        <v>21.815799999999999</v>
      </c>
      <c r="L2473" s="26">
        <f t="shared" si="115"/>
        <v>6.5976999999999997</v>
      </c>
      <c r="M2473" s="26">
        <f t="shared" si="116"/>
        <v>0.30830000000000002</v>
      </c>
    </row>
    <row r="2474" spans="1:13" hidden="1" x14ac:dyDescent="0.3">
      <c r="A2474" s="26">
        <v>19</v>
      </c>
      <c r="B2474" s="26">
        <v>22</v>
      </c>
      <c r="C2474" s="26" t="s">
        <v>112</v>
      </c>
      <c r="D2474" s="26" t="s">
        <v>101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26">
        <f t="shared" si="114"/>
        <v>5.4130000000000003</v>
      </c>
      <c r="L2474" s="26">
        <f t="shared" si="115"/>
        <v>11.348599999999999</v>
      </c>
      <c r="M2474" s="26">
        <f t="shared" si="116"/>
        <v>0.20760000000000001</v>
      </c>
    </row>
    <row r="2475" spans="1:13" hidden="1" x14ac:dyDescent="0.3">
      <c r="A2475" s="26">
        <v>19</v>
      </c>
      <c r="B2475" s="26">
        <v>22</v>
      </c>
      <c r="C2475" s="26" t="s">
        <v>112</v>
      </c>
      <c r="D2475" s="26" t="s">
        <v>102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26">
        <f t="shared" si="114"/>
        <v>6.2398999999999996</v>
      </c>
      <c r="L2475" s="26">
        <f t="shared" si="115"/>
        <v>11.348599999999999</v>
      </c>
      <c r="M2475" s="26">
        <f t="shared" si="116"/>
        <v>0.20760000000000001</v>
      </c>
    </row>
    <row r="2476" spans="1:13" hidden="1" x14ac:dyDescent="0.3">
      <c r="A2476" s="26">
        <v>19</v>
      </c>
      <c r="B2476" s="26">
        <v>22</v>
      </c>
      <c r="C2476" s="26" t="s">
        <v>113</v>
      </c>
      <c r="D2476" s="26" t="s">
        <v>101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26">
        <f t="shared" si="114"/>
        <v>15.1731</v>
      </c>
      <c r="L2476" s="26">
        <f t="shared" si="115"/>
        <v>10.871700000000001</v>
      </c>
      <c r="M2476" s="26">
        <f t="shared" si="116"/>
        <v>0.10349999999999999</v>
      </c>
    </row>
    <row r="2477" spans="1:13" hidden="1" x14ac:dyDescent="0.3">
      <c r="A2477" s="26">
        <v>19</v>
      </c>
      <c r="B2477" s="26">
        <v>22</v>
      </c>
      <c r="C2477" s="26" t="s">
        <v>113</v>
      </c>
      <c r="D2477" s="26" t="s">
        <v>102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26">
        <f t="shared" si="114"/>
        <v>15.9999</v>
      </c>
      <c r="L2477" s="26">
        <f t="shared" si="115"/>
        <v>10.871700000000001</v>
      </c>
      <c r="M2477" s="26">
        <f t="shared" si="116"/>
        <v>0.10349999999999999</v>
      </c>
    </row>
    <row r="2478" spans="1:13" hidden="1" x14ac:dyDescent="0.3">
      <c r="A2478" s="26">
        <v>19</v>
      </c>
      <c r="B2478" s="26">
        <v>22</v>
      </c>
      <c r="C2478" s="26" t="s">
        <v>114</v>
      </c>
      <c r="D2478" s="26" t="s">
        <v>101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26">
        <f t="shared" si="114"/>
        <v>5.4130000000000003</v>
      </c>
      <c r="L2478" s="26">
        <f t="shared" si="115"/>
        <v>11.348599999999999</v>
      </c>
      <c r="M2478" s="26">
        <f t="shared" si="116"/>
        <v>0.20760000000000001</v>
      </c>
    </row>
    <row r="2479" spans="1:13" hidden="1" x14ac:dyDescent="0.3">
      <c r="A2479" s="26">
        <v>19</v>
      </c>
      <c r="B2479" s="26">
        <v>22</v>
      </c>
      <c r="C2479" s="26" t="s">
        <v>114</v>
      </c>
      <c r="D2479" s="26" t="s">
        <v>102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26">
        <f t="shared" si="114"/>
        <v>6.2398999999999996</v>
      </c>
      <c r="L2479" s="26">
        <f t="shared" si="115"/>
        <v>11.348599999999999</v>
      </c>
      <c r="M2479" s="26">
        <f t="shared" si="116"/>
        <v>0.20760000000000001</v>
      </c>
    </row>
    <row r="2480" spans="1:13" hidden="1" x14ac:dyDescent="0.3">
      <c r="A2480" s="26">
        <v>19</v>
      </c>
      <c r="B2480" s="26">
        <v>22</v>
      </c>
      <c r="C2480" s="26" t="s">
        <v>115</v>
      </c>
      <c r="D2480" s="26" t="s">
        <v>101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26">
        <f t="shared" si="114"/>
        <v>15.1731</v>
      </c>
      <c r="L2480" s="26">
        <f t="shared" si="115"/>
        <v>10.871700000000001</v>
      </c>
      <c r="M2480" s="26">
        <f t="shared" si="116"/>
        <v>0.10349999999999999</v>
      </c>
    </row>
    <row r="2481" spans="1:13" hidden="1" x14ac:dyDescent="0.3">
      <c r="A2481" s="26">
        <v>19</v>
      </c>
      <c r="B2481" s="26">
        <v>22</v>
      </c>
      <c r="C2481" s="26" t="s">
        <v>115</v>
      </c>
      <c r="D2481" s="26" t="s">
        <v>102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26">
        <f t="shared" si="114"/>
        <v>15.9999</v>
      </c>
      <c r="L2481" s="26">
        <f t="shared" si="115"/>
        <v>10.871700000000001</v>
      </c>
      <c r="M2481" s="26">
        <f t="shared" si="116"/>
        <v>0.10349999999999999</v>
      </c>
    </row>
    <row r="2482" spans="1:13" hidden="1" x14ac:dyDescent="0.3">
      <c r="A2482" s="26">
        <v>19</v>
      </c>
      <c r="B2482" s="26">
        <v>22</v>
      </c>
      <c r="C2482" s="26" t="s">
        <v>116</v>
      </c>
      <c r="D2482" s="26" t="s">
        <v>101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26">
        <f t="shared" si="114"/>
        <v>6.0552999999999999</v>
      </c>
      <c r="L2482" s="26">
        <f t="shared" si="115"/>
        <v>6.6589</v>
      </c>
      <c r="M2482" s="26">
        <f t="shared" si="116"/>
        <v>0.44409999999999999</v>
      </c>
    </row>
    <row r="2483" spans="1:13" hidden="1" x14ac:dyDescent="0.3">
      <c r="A2483" s="26">
        <v>19</v>
      </c>
      <c r="B2483" s="26">
        <v>22</v>
      </c>
      <c r="C2483" s="26" t="s">
        <v>116</v>
      </c>
      <c r="D2483" s="26" t="s">
        <v>102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26">
        <f t="shared" si="114"/>
        <v>7.1577999999999999</v>
      </c>
      <c r="L2483" s="26">
        <f t="shared" si="115"/>
        <v>6.6589</v>
      </c>
      <c r="M2483" s="26">
        <f t="shared" si="116"/>
        <v>0.44409999999999999</v>
      </c>
    </row>
    <row r="2484" spans="1:13" hidden="1" x14ac:dyDescent="0.3">
      <c r="A2484" s="26">
        <v>19</v>
      </c>
      <c r="B2484" s="26">
        <v>22</v>
      </c>
      <c r="C2484" s="26" t="s">
        <v>117</v>
      </c>
      <c r="D2484" s="26" t="s">
        <v>101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26">
        <f t="shared" si="114"/>
        <v>27.447099999999999</v>
      </c>
      <c r="L2484" s="26">
        <f t="shared" si="115"/>
        <v>7.0133000000000001</v>
      </c>
      <c r="M2484" s="26">
        <f t="shared" si="116"/>
        <v>0.27660000000000001</v>
      </c>
    </row>
    <row r="2485" spans="1:13" hidden="1" x14ac:dyDescent="0.3">
      <c r="A2485" s="26">
        <v>19</v>
      </c>
      <c r="B2485" s="26">
        <v>22</v>
      </c>
      <c r="C2485" s="26" t="s">
        <v>117</v>
      </c>
      <c r="D2485" s="26" t="s">
        <v>102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26">
        <f t="shared" si="114"/>
        <v>28.549600000000002</v>
      </c>
      <c r="L2485" s="26">
        <f t="shared" si="115"/>
        <v>7.0133000000000001</v>
      </c>
      <c r="M2485" s="26">
        <f t="shared" si="116"/>
        <v>0.27660000000000001</v>
      </c>
    </row>
    <row r="2486" spans="1:13" hidden="1" x14ac:dyDescent="0.3">
      <c r="A2486" s="26">
        <v>19</v>
      </c>
      <c r="B2486" s="26">
        <v>22</v>
      </c>
      <c r="C2486" s="26" t="s">
        <v>118</v>
      </c>
      <c r="D2486" s="26" t="s">
        <v>101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26">
        <f t="shared" si="114"/>
        <v>6.0552999999999999</v>
      </c>
      <c r="L2486" s="26">
        <f t="shared" si="115"/>
        <v>6.6589</v>
      </c>
      <c r="M2486" s="26">
        <f t="shared" si="116"/>
        <v>0.44409999999999999</v>
      </c>
    </row>
    <row r="2487" spans="1:13" hidden="1" x14ac:dyDescent="0.3">
      <c r="A2487" s="26">
        <v>19</v>
      </c>
      <c r="B2487" s="26">
        <v>22</v>
      </c>
      <c r="C2487" s="26" t="s">
        <v>118</v>
      </c>
      <c r="D2487" s="26" t="s">
        <v>102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26">
        <f t="shared" si="114"/>
        <v>7.1577999999999999</v>
      </c>
      <c r="L2487" s="26">
        <f t="shared" si="115"/>
        <v>6.6589</v>
      </c>
      <c r="M2487" s="26">
        <f t="shared" si="116"/>
        <v>0.44409999999999999</v>
      </c>
    </row>
    <row r="2488" spans="1:13" hidden="1" x14ac:dyDescent="0.3">
      <c r="A2488" s="26">
        <v>19</v>
      </c>
      <c r="B2488" s="26">
        <v>22</v>
      </c>
      <c r="C2488" s="26" t="s">
        <v>119</v>
      </c>
      <c r="D2488" s="26" t="s">
        <v>101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26">
        <f t="shared" si="114"/>
        <v>27.447099999999999</v>
      </c>
      <c r="L2488" s="26">
        <f t="shared" si="115"/>
        <v>7.0133000000000001</v>
      </c>
      <c r="M2488" s="26">
        <f t="shared" si="116"/>
        <v>0.27660000000000001</v>
      </c>
    </row>
    <row r="2489" spans="1:13" hidden="1" x14ac:dyDescent="0.3">
      <c r="A2489" s="26">
        <v>19</v>
      </c>
      <c r="B2489" s="26">
        <v>22</v>
      </c>
      <c r="C2489" s="26" t="s">
        <v>119</v>
      </c>
      <c r="D2489" s="26" t="s">
        <v>102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26">
        <f t="shared" si="114"/>
        <v>28.549600000000002</v>
      </c>
      <c r="L2489" s="26">
        <f t="shared" si="115"/>
        <v>7.0133000000000001</v>
      </c>
      <c r="M2489" s="26">
        <f t="shared" si="116"/>
        <v>0.27660000000000001</v>
      </c>
    </row>
    <row r="2490" spans="1:13" hidden="1" x14ac:dyDescent="0.3">
      <c r="A2490" s="26">
        <v>19</v>
      </c>
      <c r="B2490" s="26">
        <v>22</v>
      </c>
      <c r="C2490" s="26" t="s">
        <v>120</v>
      </c>
      <c r="D2490" s="26" t="s">
        <v>101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26">
        <f t="shared" si="114"/>
        <v>11.8712</v>
      </c>
      <c r="L2490" s="26">
        <f t="shared" si="115"/>
        <v>10.933</v>
      </c>
      <c r="M2490" s="26">
        <f t="shared" si="116"/>
        <v>0.23930000000000001</v>
      </c>
    </row>
    <row r="2491" spans="1:13" hidden="1" x14ac:dyDescent="0.3">
      <c r="A2491" s="26">
        <v>19</v>
      </c>
      <c r="B2491" s="26">
        <v>22</v>
      </c>
      <c r="C2491" s="26" t="s">
        <v>120</v>
      </c>
      <c r="D2491" s="26" t="s">
        <v>102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26">
        <f t="shared" si="114"/>
        <v>12.973699999999999</v>
      </c>
      <c r="L2491" s="26">
        <f t="shared" si="115"/>
        <v>10.933</v>
      </c>
      <c r="M2491" s="26">
        <f t="shared" si="116"/>
        <v>0.23930000000000001</v>
      </c>
    </row>
    <row r="2492" spans="1:13" hidden="1" x14ac:dyDescent="0.3">
      <c r="A2492" s="26">
        <v>19</v>
      </c>
      <c r="B2492" s="26">
        <v>22</v>
      </c>
      <c r="C2492" s="26" t="s">
        <v>121</v>
      </c>
      <c r="D2492" s="26" t="s">
        <v>101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26">
        <f t="shared" si="114"/>
        <v>21.6312</v>
      </c>
      <c r="L2492" s="26">
        <f t="shared" si="115"/>
        <v>11.2874</v>
      </c>
      <c r="M2492" s="26">
        <f t="shared" si="116"/>
        <v>7.1800000000000003E-2</v>
      </c>
    </row>
    <row r="2493" spans="1:13" hidden="1" x14ac:dyDescent="0.3">
      <c r="A2493" s="26">
        <v>19</v>
      </c>
      <c r="B2493" s="26">
        <v>22</v>
      </c>
      <c r="C2493" s="26" t="s">
        <v>121</v>
      </c>
      <c r="D2493" s="26" t="s">
        <v>102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26">
        <f t="shared" si="114"/>
        <v>22.733699999999999</v>
      </c>
      <c r="L2493" s="26">
        <f t="shared" si="115"/>
        <v>11.2874</v>
      </c>
      <c r="M2493" s="26">
        <f t="shared" si="116"/>
        <v>7.1800000000000003E-2</v>
      </c>
    </row>
    <row r="2494" spans="1:13" hidden="1" x14ac:dyDescent="0.3">
      <c r="A2494" s="26">
        <v>19</v>
      </c>
      <c r="B2494" s="26">
        <v>22</v>
      </c>
      <c r="C2494" s="26" t="s">
        <v>122</v>
      </c>
      <c r="D2494" s="26" t="s">
        <v>101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26">
        <f t="shared" si="114"/>
        <v>11.8712</v>
      </c>
      <c r="L2494" s="26">
        <f t="shared" si="115"/>
        <v>10.933</v>
      </c>
      <c r="M2494" s="26">
        <f t="shared" si="116"/>
        <v>0.23930000000000001</v>
      </c>
    </row>
    <row r="2495" spans="1:13" hidden="1" x14ac:dyDescent="0.3">
      <c r="A2495" s="26">
        <v>19</v>
      </c>
      <c r="B2495" s="26">
        <v>22</v>
      </c>
      <c r="C2495" s="26" t="s">
        <v>122</v>
      </c>
      <c r="D2495" s="26" t="s">
        <v>102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26">
        <f t="shared" si="114"/>
        <v>12.973699999999999</v>
      </c>
      <c r="L2495" s="26">
        <f t="shared" si="115"/>
        <v>10.933</v>
      </c>
      <c r="M2495" s="26">
        <f t="shared" si="116"/>
        <v>0.23930000000000001</v>
      </c>
    </row>
    <row r="2496" spans="1:13" hidden="1" x14ac:dyDescent="0.3">
      <c r="A2496" s="26">
        <v>19</v>
      </c>
      <c r="B2496" s="26">
        <v>22</v>
      </c>
      <c r="C2496" s="26" t="s">
        <v>123</v>
      </c>
      <c r="D2496" s="26" t="s">
        <v>101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26">
        <f t="shared" si="114"/>
        <v>21.6312</v>
      </c>
      <c r="L2496" s="26">
        <f t="shared" si="115"/>
        <v>11.2874</v>
      </c>
      <c r="M2496" s="26">
        <f t="shared" si="116"/>
        <v>7.1800000000000003E-2</v>
      </c>
    </row>
    <row r="2497" spans="1:13" hidden="1" x14ac:dyDescent="0.3">
      <c r="A2497" s="26">
        <v>19</v>
      </c>
      <c r="B2497" s="26">
        <v>22</v>
      </c>
      <c r="C2497" s="26" t="s">
        <v>123</v>
      </c>
      <c r="D2497" s="26" t="s">
        <v>102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26">
        <f t="shared" si="114"/>
        <v>22.733699999999999</v>
      </c>
      <c r="L2497" s="26">
        <f t="shared" si="115"/>
        <v>11.2874</v>
      </c>
      <c r="M2497" s="26">
        <f t="shared" si="116"/>
        <v>7.1800000000000003E-2</v>
      </c>
    </row>
    <row r="2498" spans="1:13" hidden="1" x14ac:dyDescent="0.3">
      <c r="A2498" s="26">
        <v>19</v>
      </c>
      <c r="B2498" s="26">
        <v>22</v>
      </c>
      <c r="C2498" s="26" t="s">
        <v>124</v>
      </c>
      <c r="D2498" s="26" t="s">
        <v>101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26">
        <f t="shared" si="114"/>
        <v>0.40279999999999999</v>
      </c>
      <c r="L2498" s="26">
        <f t="shared" si="115"/>
        <v>11.348599999999999</v>
      </c>
      <c r="M2498" s="26">
        <f t="shared" si="116"/>
        <v>0.44409999999999999</v>
      </c>
    </row>
    <row r="2499" spans="1:13" hidden="1" x14ac:dyDescent="0.3">
      <c r="A2499" s="26">
        <v>19</v>
      </c>
      <c r="B2499" s="26">
        <v>22</v>
      </c>
      <c r="C2499" s="26" t="s">
        <v>124</v>
      </c>
      <c r="D2499" s="26" t="s">
        <v>102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26">
        <f t="shared" ref="K2499:K2562" si="117">ABS(E2499)</f>
        <v>0.42399999999999999</v>
      </c>
      <c r="L2499" s="26">
        <f t="shared" ref="L2499:L2562" si="118">ABS(F2499)</f>
        <v>11.348599999999999</v>
      </c>
      <c r="M2499" s="26">
        <f t="shared" ref="M2499:M2562" si="119">ABS(G2499)</f>
        <v>0.44409999999999999</v>
      </c>
    </row>
    <row r="2500" spans="1:13" hidden="1" x14ac:dyDescent="0.3">
      <c r="A2500" s="26">
        <v>19</v>
      </c>
      <c r="B2500" s="26">
        <v>22</v>
      </c>
      <c r="C2500" s="26" t="s">
        <v>125</v>
      </c>
      <c r="D2500" s="26" t="s">
        <v>101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26">
        <f t="shared" si="117"/>
        <v>27.447099999999999</v>
      </c>
      <c r="L2500" s="26">
        <f t="shared" si="118"/>
        <v>11.2874</v>
      </c>
      <c r="M2500" s="26">
        <f t="shared" si="119"/>
        <v>0.30830000000000002</v>
      </c>
    </row>
    <row r="2501" spans="1:13" hidden="1" x14ac:dyDescent="0.3">
      <c r="A2501" s="26">
        <v>19</v>
      </c>
      <c r="B2501" s="26">
        <v>22</v>
      </c>
      <c r="C2501" s="26" t="s">
        <v>125</v>
      </c>
      <c r="D2501" s="26" t="s">
        <v>102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26">
        <f t="shared" si="117"/>
        <v>28.549600000000002</v>
      </c>
      <c r="L2501" s="26">
        <f t="shared" si="118"/>
        <v>11.2874</v>
      </c>
      <c r="M2501" s="26">
        <f t="shared" si="119"/>
        <v>0.30830000000000002</v>
      </c>
    </row>
    <row r="2502" spans="1:13" hidden="1" x14ac:dyDescent="0.3">
      <c r="A2502" s="26">
        <v>19</v>
      </c>
      <c r="B2502" s="26">
        <v>23</v>
      </c>
      <c r="C2502" s="26" t="s">
        <v>85</v>
      </c>
      <c r="D2502" s="26" t="s">
        <v>101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26">
        <f t="shared" si="117"/>
        <v>35.300199999999997</v>
      </c>
      <c r="L2502" s="26">
        <f t="shared" si="118"/>
        <v>1.3734</v>
      </c>
      <c r="M2502" s="26">
        <f t="shared" si="119"/>
        <v>4.6699999999999998E-2</v>
      </c>
    </row>
    <row r="2503" spans="1:13" hidden="1" x14ac:dyDescent="0.3">
      <c r="A2503" s="26">
        <v>19</v>
      </c>
      <c r="B2503" s="26">
        <v>23</v>
      </c>
      <c r="C2503" s="26" t="s">
        <v>85</v>
      </c>
      <c r="D2503" s="26" t="s">
        <v>102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26">
        <f t="shared" si="117"/>
        <v>37.995199999999997</v>
      </c>
      <c r="L2503" s="26">
        <f t="shared" si="118"/>
        <v>1.3734</v>
      </c>
      <c r="M2503" s="26">
        <f t="shared" si="119"/>
        <v>4.6699999999999998E-2</v>
      </c>
    </row>
    <row r="2504" spans="1:13" hidden="1" x14ac:dyDescent="0.3">
      <c r="A2504" s="26">
        <v>19</v>
      </c>
      <c r="B2504" s="26">
        <v>23</v>
      </c>
      <c r="C2504" s="26" t="s">
        <v>86</v>
      </c>
      <c r="D2504" s="26" t="s">
        <v>101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26">
        <f t="shared" si="117"/>
        <v>9.7330000000000005</v>
      </c>
      <c r="L2504" s="26">
        <f t="shared" si="118"/>
        <v>1.056</v>
      </c>
      <c r="M2504" s="26">
        <f t="shared" si="119"/>
        <v>7.4999999999999997E-3</v>
      </c>
    </row>
    <row r="2505" spans="1:13" hidden="1" x14ac:dyDescent="0.3">
      <c r="A2505" s="26">
        <v>19</v>
      </c>
      <c r="B2505" s="26">
        <v>23</v>
      </c>
      <c r="C2505" s="26" t="s">
        <v>86</v>
      </c>
      <c r="D2505" s="26" t="s">
        <v>102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26">
        <f t="shared" si="117"/>
        <v>9.7330000000000005</v>
      </c>
      <c r="L2505" s="26">
        <f t="shared" si="118"/>
        <v>1.056</v>
      </c>
      <c r="M2505" s="26">
        <f t="shared" si="119"/>
        <v>7.4999999999999997E-3</v>
      </c>
    </row>
    <row r="2506" spans="1:13" hidden="1" x14ac:dyDescent="0.3">
      <c r="A2506" s="26">
        <v>19</v>
      </c>
      <c r="B2506" s="26">
        <v>23</v>
      </c>
      <c r="C2506" s="26" t="s">
        <v>103</v>
      </c>
      <c r="D2506" s="26" t="s">
        <v>101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26">
        <f t="shared" si="117"/>
        <v>17.792000000000002</v>
      </c>
      <c r="L2506" s="26">
        <f t="shared" si="118"/>
        <v>2.9893999999999998</v>
      </c>
      <c r="M2506" s="26">
        <f t="shared" si="119"/>
        <v>0.27510000000000001</v>
      </c>
    </row>
    <row r="2507" spans="1:13" hidden="1" x14ac:dyDescent="0.3">
      <c r="A2507" s="26">
        <v>19</v>
      </c>
      <c r="B2507" s="26">
        <v>23</v>
      </c>
      <c r="C2507" s="26" t="s">
        <v>103</v>
      </c>
      <c r="D2507" s="26" t="s">
        <v>102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26">
        <f t="shared" si="117"/>
        <v>17.792000000000002</v>
      </c>
      <c r="L2507" s="26">
        <f t="shared" si="118"/>
        <v>2.9893999999999998</v>
      </c>
      <c r="M2507" s="26">
        <f t="shared" si="119"/>
        <v>0.27510000000000001</v>
      </c>
    </row>
    <row r="2508" spans="1:13" hidden="1" x14ac:dyDescent="0.3">
      <c r="A2508" s="26">
        <v>19</v>
      </c>
      <c r="B2508" s="26">
        <v>23</v>
      </c>
      <c r="C2508" s="26" t="s">
        <v>104</v>
      </c>
      <c r="D2508" s="26" t="s">
        <v>101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26">
        <f t="shared" si="117"/>
        <v>8.1112000000000002</v>
      </c>
      <c r="L2508" s="26">
        <f t="shared" si="118"/>
        <v>3.7505000000000002</v>
      </c>
      <c r="M2508" s="26">
        <f t="shared" si="119"/>
        <v>0.20030000000000001</v>
      </c>
    </row>
    <row r="2509" spans="1:13" hidden="1" x14ac:dyDescent="0.3">
      <c r="A2509" s="26">
        <v>19</v>
      </c>
      <c r="B2509" s="26">
        <v>23</v>
      </c>
      <c r="C2509" s="26" t="s">
        <v>104</v>
      </c>
      <c r="D2509" s="26" t="s">
        <v>102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26">
        <f t="shared" si="117"/>
        <v>8.1112000000000002</v>
      </c>
      <c r="L2509" s="26">
        <f t="shared" si="118"/>
        <v>3.7505000000000002</v>
      </c>
      <c r="M2509" s="26">
        <f t="shared" si="119"/>
        <v>0.20030000000000001</v>
      </c>
    </row>
    <row r="2510" spans="1:13" hidden="1" x14ac:dyDescent="0.3">
      <c r="A2510" s="26">
        <v>19</v>
      </c>
      <c r="B2510" s="26">
        <v>23</v>
      </c>
      <c r="C2510" s="26" t="s">
        <v>105</v>
      </c>
      <c r="D2510" s="26" t="s">
        <v>101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26">
        <f t="shared" si="117"/>
        <v>45.033099999999997</v>
      </c>
      <c r="L2510" s="26">
        <f t="shared" si="118"/>
        <v>2.4295</v>
      </c>
      <c r="M2510" s="26">
        <f t="shared" si="119"/>
        <v>5.4199999999999998E-2</v>
      </c>
    </row>
    <row r="2511" spans="1:13" hidden="1" x14ac:dyDescent="0.3">
      <c r="A2511" s="26">
        <v>19</v>
      </c>
      <c r="B2511" s="26">
        <v>23</v>
      </c>
      <c r="C2511" s="26" t="s">
        <v>105</v>
      </c>
      <c r="D2511" s="26" t="s">
        <v>102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26">
        <f t="shared" si="117"/>
        <v>47.728099999999998</v>
      </c>
      <c r="L2511" s="26">
        <f t="shared" si="118"/>
        <v>2.4295</v>
      </c>
      <c r="M2511" s="26">
        <f t="shared" si="119"/>
        <v>5.4199999999999998E-2</v>
      </c>
    </row>
    <row r="2512" spans="1:13" hidden="1" x14ac:dyDescent="0.3">
      <c r="A2512" s="26">
        <v>19</v>
      </c>
      <c r="B2512" s="26">
        <v>23</v>
      </c>
      <c r="C2512" s="26" t="s">
        <v>106</v>
      </c>
      <c r="D2512" s="26" t="s">
        <v>101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26">
        <f t="shared" si="117"/>
        <v>49.420200000000001</v>
      </c>
      <c r="L2512" s="26">
        <f t="shared" si="118"/>
        <v>1.9228000000000001</v>
      </c>
      <c r="M2512" s="26">
        <f t="shared" si="119"/>
        <v>6.5299999999999997E-2</v>
      </c>
    </row>
    <row r="2513" spans="1:13" hidden="1" x14ac:dyDescent="0.3">
      <c r="A2513" s="26">
        <v>19</v>
      </c>
      <c r="B2513" s="26">
        <v>23</v>
      </c>
      <c r="C2513" s="26" t="s">
        <v>106</v>
      </c>
      <c r="D2513" s="26" t="s">
        <v>102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26">
        <f t="shared" si="117"/>
        <v>53.193199999999997</v>
      </c>
      <c r="L2513" s="26">
        <f t="shared" si="118"/>
        <v>1.9228000000000001</v>
      </c>
      <c r="M2513" s="26">
        <f t="shared" si="119"/>
        <v>6.5299999999999997E-2</v>
      </c>
    </row>
    <row r="2514" spans="1:13" hidden="1" x14ac:dyDescent="0.3">
      <c r="A2514" s="26">
        <v>19</v>
      </c>
      <c r="B2514" s="26">
        <v>23</v>
      </c>
      <c r="C2514" s="26" t="s">
        <v>107</v>
      </c>
      <c r="D2514" s="26" t="s">
        <v>101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26">
        <f t="shared" si="117"/>
        <v>57.932899999999997</v>
      </c>
      <c r="L2514" s="26">
        <f t="shared" si="118"/>
        <v>3.3378000000000001</v>
      </c>
      <c r="M2514" s="26">
        <f t="shared" si="119"/>
        <v>6.8000000000000005E-2</v>
      </c>
    </row>
    <row r="2515" spans="1:13" hidden="1" x14ac:dyDescent="0.3">
      <c r="A2515" s="26">
        <v>19</v>
      </c>
      <c r="B2515" s="26">
        <v>23</v>
      </c>
      <c r="C2515" s="26" t="s">
        <v>107</v>
      </c>
      <c r="D2515" s="26" t="s">
        <v>102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26">
        <f t="shared" si="117"/>
        <v>61.166899999999998</v>
      </c>
      <c r="L2515" s="26">
        <f t="shared" si="118"/>
        <v>3.3378000000000001</v>
      </c>
      <c r="M2515" s="26">
        <f t="shared" si="119"/>
        <v>6.8000000000000005E-2</v>
      </c>
    </row>
    <row r="2516" spans="1:13" hidden="1" x14ac:dyDescent="0.3">
      <c r="A2516" s="26">
        <v>19</v>
      </c>
      <c r="B2516" s="26">
        <v>23</v>
      </c>
      <c r="C2516" s="26" t="s">
        <v>108</v>
      </c>
      <c r="D2516" s="26" t="s">
        <v>101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26">
        <f t="shared" si="117"/>
        <v>6.8613999999999997</v>
      </c>
      <c r="L2516" s="26">
        <f t="shared" si="118"/>
        <v>5.4212999999999996</v>
      </c>
      <c r="M2516" s="26">
        <f t="shared" si="119"/>
        <v>0.42709999999999998</v>
      </c>
    </row>
    <row r="2517" spans="1:13" hidden="1" x14ac:dyDescent="0.3">
      <c r="A2517" s="26">
        <v>19</v>
      </c>
      <c r="B2517" s="26">
        <v>23</v>
      </c>
      <c r="C2517" s="26" t="s">
        <v>108</v>
      </c>
      <c r="D2517" s="26" t="s">
        <v>102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26">
        <f t="shared" si="117"/>
        <v>9.2868999999999993</v>
      </c>
      <c r="L2517" s="26">
        <f t="shared" si="118"/>
        <v>5.4212999999999996</v>
      </c>
      <c r="M2517" s="26">
        <f t="shared" si="119"/>
        <v>0.42709999999999998</v>
      </c>
    </row>
    <row r="2518" spans="1:13" hidden="1" x14ac:dyDescent="0.3">
      <c r="A2518" s="26">
        <v>19</v>
      </c>
      <c r="B2518" s="26">
        <v>23</v>
      </c>
      <c r="C2518" s="26" t="s">
        <v>109</v>
      </c>
      <c r="D2518" s="26" t="s">
        <v>101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26">
        <f t="shared" si="117"/>
        <v>56.678899999999999</v>
      </c>
      <c r="L2518" s="26">
        <f t="shared" si="118"/>
        <v>2.9491000000000001</v>
      </c>
      <c r="M2518" s="26">
        <f t="shared" si="119"/>
        <v>0.34310000000000002</v>
      </c>
    </row>
    <row r="2519" spans="1:13" hidden="1" x14ac:dyDescent="0.3">
      <c r="A2519" s="26">
        <v>19</v>
      </c>
      <c r="B2519" s="26">
        <v>23</v>
      </c>
      <c r="C2519" s="26" t="s">
        <v>109</v>
      </c>
      <c r="D2519" s="26" t="s">
        <v>102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26">
        <f t="shared" si="117"/>
        <v>59.104399999999998</v>
      </c>
      <c r="L2519" s="26">
        <f t="shared" si="118"/>
        <v>2.9491000000000001</v>
      </c>
      <c r="M2519" s="26">
        <f t="shared" si="119"/>
        <v>0.34310000000000002</v>
      </c>
    </row>
    <row r="2520" spans="1:13" hidden="1" x14ac:dyDescent="0.3">
      <c r="A2520" s="26">
        <v>19</v>
      </c>
      <c r="B2520" s="26">
        <v>23</v>
      </c>
      <c r="C2520" s="26" t="s">
        <v>110</v>
      </c>
      <c r="D2520" s="26" t="s">
        <v>101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26">
        <f t="shared" si="117"/>
        <v>6.8613999999999997</v>
      </c>
      <c r="L2520" s="26">
        <f t="shared" si="118"/>
        <v>5.4212999999999996</v>
      </c>
      <c r="M2520" s="26">
        <f t="shared" si="119"/>
        <v>0.42709999999999998</v>
      </c>
    </row>
    <row r="2521" spans="1:13" hidden="1" x14ac:dyDescent="0.3">
      <c r="A2521" s="26">
        <v>19</v>
      </c>
      <c r="B2521" s="26">
        <v>23</v>
      </c>
      <c r="C2521" s="26" t="s">
        <v>110</v>
      </c>
      <c r="D2521" s="26" t="s">
        <v>102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26">
        <f t="shared" si="117"/>
        <v>9.2868999999999993</v>
      </c>
      <c r="L2521" s="26">
        <f t="shared" si="118"/>
        <v>5.4212999999999996</v>
      </c>
      <c r="M2521" s="26">
        <f t="shared" si="119"/>
        <v>0.42709999999999998</v>
      </c>
    </row>
    <row r="2522" spans="1:13" hidden="1" x14ac:dyDescent="0.3">
      <c r="A2522" s="26">
        <v>19</v>
      </c>
      <c r="B2522" s="26">
        <v>23</v>
      </c>
      <c r="C2522" s="26" t="s">
        <v>111</v>
      </c>
      <c r="D2522" s="26" t="s">
        <v>101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26">
        <f t="shared" si="117"/>
        <v>56.678899999999999</v>
      </c>
      <c r="L2522" s="26">
        <f t="shared" si="118"/>
        <v>2.9491000000000001</v>
      </c>
      <c r="M2522" s="26">
        <f t="shared" si="119"/>
        <v>0.34310000000000002</v>
      </c>
    </row>
    <row r="2523" spans="1:13" hidden="1" x14ac:dyDescent="0.3">
      <c r="A2523" s="26">
        <v>19</v>
      </c>
      <c r="B2523" s="26">
        <v>23</v>
      </c>
      <c r="C2523" s="26" t="s">
        <v>111</v>
      </c>
      <c r="D2523" s="26" t="s">
        <v>102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26">
        <f t="shared" si="117"/>
        <v>59.104399999999998</v>
      </c>
      <c r="L2523" s="26">
        <f t="shared" si="118"/>
        <v>2.9491000000000001</v>
      </c>
      <c r="M2523" s="26">
        <f t="shared" si="119"/>
        <v>0.34310000000000002</v>
      </c>
    </row>
    <row r="2524" spans="1:13" hidden="1" x14ac:dyDescent="0.3">
      <c r="A2524" s="26">
        <v>19</v>
      </c>
      <c r="B2524" s="26">
        <v>23</v>
      </c>
      <c r="C2524" s="26" t="s">
        <v>112</v>
      </c>
      <c r="D2524" s="26" t="s">
        <v>101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26">
        <f t="shared" si="117"/>
        <v>20.4145</v>
      </c>
      <c r="L2524" s="26">
        <f t="shared" si="118"/>
        <v>6.4867999999999997</v>
      </c>
      <c r="M2524" s="26">
        <f t="shared" si="119"/>
        <v>0.32240000000000002</v>
      </c>
    </row>
    <row r="2525" spans="1:13" hidden="1" x14ac:dyDescent="0.3">
      <c r="A2525" s="26">
        <v>19</v>
      </c>
      <c r="B2525" s="26">
        <v>23</v>
      </c>
      <c r="C2525" s="26" t="s">
        <v>112</v>
      </c>
      <c r="D2525" s="26" t="s">
        <v>102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26">
        <f t="shared" si="117"/>
        <v>22.84</v>
      </c>
      <c r="L2525" s="26">
        <f t="shared" si="118"/>
        <v>6.4867999999999997</v>
      </c>
      <c r="M2525" s="26">
        <f t="shared" si="119"/>
        <v>0.32240000000000002</v>
      </c>
    </row>
    <row r="2526" spans="1:13" hidden="1" x14ac:dyDescent="0.3">
      <c r="A2526" s="26">
        <v>19</v>
      </c>
      <c r="B2526" s="26">
        <v>23</v>
      </c>
      <c r="C2526" s="26" t="s">
        <v>113</v>
      </c>
      <c r="D2526" s="26" t="s">
        <v>101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26">
        <f t="shared" si="117"/>
        <v>43.125799999999998</v>
      </c>
      <c r="L2526" s="26">
        <f t="shared" si="118"/>
        <v>4.0145999999999997</v>
      </c>
      <c r="M2526" s="26">
        <f t="shared" si="119"/>
        <v>0.2384</v>
      </c>
    </row>
    <row r="2527" spans="1:13" hidden="1" x14ac:dyDescent="0.3">
      <c r="A2527" s="26">
        <v>19</v>
      </c>
      <c r="B2527" s="26">
        <v>23</v>
      </c>
      <c r="C2527" s="26" t="s">
        <v>113</v>
      </c>
      <c r="D2527" s="26" t="s">
        <v>102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26">
        <f t="shared" si="117"/>
        <v>45.551299999999998</v>
      </c>
      <c r="L2527" s="26">
        <f t="shared" si="118"/>
        <v>4.0145999999999997</v>
      </c>
      <c r="M2527" s="26">
        <f t="shared" si="119"/>
        <v>0.2384</v>
      </c>
    </row>
    <row r="2528" spans="1:13" hidden="1" x14ac:dyDescent="0.3">
      <c r="A2528" s="26">
        <v>19</v>
      </c>
      <c r="B2528" s="26">
        <v>23</v>
      </c>
      <c r="C2528" s="26" t="s">
        <v>114</v>
      </c>
      <c r="D2528" s="26" t="s">
        <v>101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26">
        <f t="shared" si="117"/>
        <v>20.4145</v>
      </c>
      <c r="L2528" s="26">
        <f t="shared" si="118"/>
        <v>6.4867999999999997</v>
      </c>
      <c r="M2528" s="26">
        <f t="shared" si="119"/>
        <v>0.32240000000000002</v>
      </c>
    </row>
    <row r="2529" spans="1:13" hidden="1" x14ac:dyDescent="0.3">
      <c r="A2529" s="26">
        <v>19</v>
      </c>
      <c r="B2529" s="26">
        <v>23</v>
      </c>
      <c r="C2529" s="26" t="s">
        <v>114</v>
      </c>
      <c r="D2529" s="26" t="s">
        <v>102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26">
        <f t="shared" si="117"/>
        <v>22.84</v>
      </c>
      <c r="L2529" s="26">
        <f t="shared" si="118"/>
        <v>6.4867999999999997</v>
      </c>
      <c r="M2529" s="26">
        <f t="shared" si="119"/>
        <v>0.32240000000000002</v>
      </c>
    </row>
    <row r="2530" spans="1:13" hidden="1" x14ac:dyDescent="0.3">
      <c r="A2530" s="26">
        <v>19</v>
      </c>
      <c r="B2530" s="26">
        <v>23</v>
      </c>
      <c r="C2530" s="26" t="s">
        <v>115</v>
      </c>
      <c r="D2530" s="26" t="s">
        <v>101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26">
        <f t="shared" si="117"/>
        <v>43.125799999999998</v>
      </c>
      <c r="L2530" s="26">
        <f t="shared" si="118"/>
        <v>4.0145999999999997</v>
      </c>
      <c r="M2530" s="26">
        <f t="shared" si="119"/>
        <v>0.2384</v>
      </c>
    </row>
    <row r="2531" spans="1:13" hidden="1" x14ac:dyDescent="0.3">
      <c r="A2531" s="26">
        <v>19</v>
      </c>
      <c r="B2531" s="26">
        <v>23</v>
      </c>
      <c r="C2531" s="26" t="s">
        <v>115</v>
      </c>
      <c r="D2531" s="26" t="s">
        <v>102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26">
        <f t="shared" si="117"/>
        <v>45.551299999999998</v>
      </c>
      <c r="L2531" s="26">
        <f t="shared" si="118"/>
        <v>4.0145999999999997</v>
      </c>
      <c r="M2531" s="26">
        <f t="shared" si="119"/>
        <v>0.2384</v>
      </c>
    </row>
    <row r="2532" spans="1:13" hidden="1" x14ac:dyDescent="0.3">
      <c r="A2532" s="26">
        <v>19</v>
      </c>
      <c r="B2532" s="26">
        <v>23</v>
      </c>
      <c r="C2532" s="26" t="s">
        <v>116</v>
      </c>
      <c r="D2532" s="26" t="s">
        <v>101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26">
        <f t="shared" si="117"/>
        <v>27.1844</v>
      </c>
      <c r="L2532" s="26">
        <f t="shared" si="118"/>
        <v>6.8894000000000002</v>
      </c>
      <c r="M2532" s="26">
        <f t="shared" si="119"/>
        <v>0.4486</v>
      </c>
    </row>
    <row r="2533" spans="1:13" hidden="1" x14ac:dyDescent="0.3">
      <c r="A2533" s="26">
        <v>19</v>
      </c>
      <c r="B2533" s="26">
        <v>23</v>
      </c>
      <c r="C2533" s="26" t="s">
        <v>116</v>
      </c>
      <c r="D2533" s="26" t="s">
        <v>102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26">
        <f t="shared" si="117"/>
        <v>30.418399999999998</v>
      </c>
      <c r="L2533" s="26">
        <f t="shared" si="118"/>
        <v>6.8894000000000002</v>
      </c>
      <c r="M2533" s="26">
        <f t="shared" si="119"/>
        <v>0.4486</v>
      </c>
    </row>
    <row r="2534" spans="1:13" hidden="1" x14ac:dyDescent="0.3">
      <c r="A2534" s="26">
        <v>19</v>
      </c>
      <c r="B2534" s="26">
        <v>23</v>
      </c>
      <c r="C2534" s="26" t="s">
        <v>117</v>
      </c>
      <c r="D2534" s="26" t="s">
        <v>101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26">
        <f t="shared" si="117"/>
        <v>77.001900000000006</v>
      </c>
      <c r="L2534" s="26">
        <f t="shared" si="118"/>
        <v>1.4810000000000001</v>
      </c>
      <c r="M2534" s="26">
        <f t="shared" si="119"/>
        <v>0.3216</v>
      </c>
    </row>
    <row r="2535" spans="1:13" hidden="1" x14ac:dyDescent="0.3">
      <c r="A2535" s="26">
        <v>19</v>
      </c>
      <c r="B2535" s="26">
        <v>23</v>
      </c>
      <c r="C2535" s="26" t="s">
        <v>117</v>
      </c>
      <c r="D2535" s="26" t="s">
        <v>102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26">
        <f t="shared" si="117"/>
        <v>80.235900000000001</v>
      </c>
      <c r="L2535" s="26">
        <f t="shared" si="118"/>
        <v>1.4810000000000001</v>
      </c>
      <c r="M2535" s="26">
        <f t="shared" si="119"/>
        <v>0.3216</v>
      </c>
    </row>
    <row r="2536" spans="1:13" hidden="1" x14ac:dyDescent="0.3">
      <c r="A2536" s="26">
        <v>19</v>
      </c>
      <c r="B2536" s="26">
        <v>23</v>
      </c>
      <c r="C2536" s="26" t="s">
        <v>118</v>
      </c>
      <c r="D2536" s="26" t="s">
        <v>101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26">
        <f t="shared" si="117"/>
        <v>27.1844</v>
      </c>
      <c r="L2536" s="26">
        <f t="shared" si="118"/>
        <v>6.8894000000000002</v>
      </c>
      <c r="M2536" s="26">
        <f t="shared" si="119"/>
        <v>0.4486</v>
      </c>
    </row>
    <row r="2537" spans="1:13" hidden="1" x14ac:dyDescent="0.3">
      <c r="A2537" s="26">
        <v>19</v>
      </c>
      <c r="B2537" s="26">
        <v>23</v>
      </c>
      <c r="C2537" s="26" t="s">
        <v>118</v>
      </c>
      <c r="D2537" s="26" t="s">
        <v>102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26">
        <f t="shared" si="117"/>
        <v>30.418399999999998</v>
      </c>
      <c r="L2537" s="26">
        <f t="shared" si="118"/>
        <v>6.8894000000000002</v>
      </c>
      <c r="M2537" s="26">
        <f t="shared" si="119"/>
        <v>0.4486</v>
      </c>
    </row>
    <row r="2538" spans="1:13" hidden="1" x14ac:dyDescent="0.3">
      <c r="A2538" s="26">
        <v>19</v>
      </c>
      <c r="B2538" s="26">
        <v>23</v>
      </c>
      <c r="C2538" s="26" t="s">
        <v>119</v>
      </c>
      <c r="D2538" s="26" t="s">
        <v>101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26">
        <f t="shared" si="117"/>
        <v>77.001900000000006</v>
      </c>
      <c r="L2538" s="26">
        <f t="shared" si="118"/>
        <v>1.4810000000000001</v>
      </c>
      <c r="M2538" s="26">
        <f t="shared" si="119"/>
        <v>0.3216</v>
      </c>
    </row>
    <row r="2539" spans="1:13" hidden="1" x14ac:dyDescent="0.3">
      <c r="A2539" s="26">
        <v>19</v>
      </c>
      <c r="B2539" s="26">
        <v>23</v>
      </c>
      <c r="C2539" s="26" t="s">
        <v>119</v>
      </c>
      <c r="D2539" s="26" t="s">
        <v>102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26">
        <f t="shared" si="117"/>
        <v>80.235900000000001</v>
      </c>
      <c r="L2539" s="26">
        <f t="shared" si="118"/>
        <v>1.4810000000000001</v>
      </c>
      <c r="M2539" s="26">
        <f t="shared" si="119"/>
        <v>0.3216</v>
      </c>
    </row>
    <row r="2540" spans="1:13" hidden="1" x14ac:dyDescent="0.3">
      <c r="A2540" s="26">
        <v>19</v>
      </c>
      <c r="B2540" s="26">
        <v>23</v>
      </c>
      <c r="C2540" s="26" t="s">
        <v>120</v>
      </c>
      <c r="D2540" s="26" t="s">
        <v>101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26">
        <f t="shared" si="117"/>
        <v>40.737499999999997</v>
      </c>
      <c r="L2540" s="26">
        <f t="shared" si="118"/>
        <v>7.9549000000000003</v>
      </c>
      <c r="M2540" s="26">
        <f t="shared" si="119"/>
        <v>0.34389999999999998</v>
      </c>
    </row>
    <row r="2541" spans="1:13" hidden="1" x14ac:dyDescent="0.3">
      <c r="A2541" s="26">
        <v>19</v>
      </c>
      <c r="B2541" s="26">
        <v>23</v>
      </c>
      <c r="C2541" s="26" t="s">
        <v>120</v>
      </c>
      <c r="D2541" s="26" t="s">
        <v>102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26">
        <f t="shared" si="117"/>
        <v>43.971499999999999</v>
      </c>
      <c r="L2541" s="26">
        <f t="shared" si="118"/>
        <v>7.9549000000000003</v>
      </c>
      <c r="M2541" s="26">
        <f t="shared" si="119"/>
        <v>0.34389999999999998</v>
      </c>
    </row>
    <row r="2542" spans="1:13" hidden="1" x14ac:dyDescent="0.3">
      <c r="A2542" s="26">
        <v>19</v>
      </c>
      <c r="B2542" s="26">
        <v>23</v>
      </c>
      <c r="C2542" s="26" t="s">
        <v>121</v>
      </c>
      <c r="D2542" s="26" t="s">
        <v>101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26">
        <f t="shared" si="117"/>
        <v>63.448799999999999</v>
      </c>
      <c r="L2542" s="26">
        <f t="shared" si="118"/>
        <v>2.5465</v>
      </c>
      <c r="M2542" s="26">
        <f t="shared" si="119"/>
        <v>0.21690000000000001</v>
      </c>
    </row>
    <row r="2543" spans="1:13" hidden="1" x14ac:dyDescent="0.3">
      <c r="A2543" s="26">
        <v>19</v>
      </c>
      <c r="B2543" s="26">
        <v>23</v>
      </c>
      <c r="C2543" s="26" t="s">
        <v>121</v>
      </c>
      <c r="D2543" s="26" t="s">
        <v>102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26">
        <f t="shared" si="117"/>
        <v>66.6828</v>
      </c>
      <c r="L2543" s="26">
        <f t="shared" si="118"/>
        <v>2.5465</v>
      </c>
      <c r="M2543" s="26">
        <f t="shared" si="119"/>
        <v>0.21690000000000001</v>
      </c>
    </row>
    <row r="2544" spans="1:13" hidden="1" x14ac:dyDescent="0.3">
      <c r="A2544" s="26">
        <v>19</v>
      </c>
      <c r="B2544" s="26">
        <v>23</v>
      </c>
      <c r="C2544" s="26" t="s">
        <v>122</v>
      </c>
      <c r="D2544" s="26" t="s">
        <v>101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26">
        <f t="shared" si="117"/>
        <v>40.737499999999997</v>
      </c>
      <c r="L2544" s="26">
        <f t="shared" si="118"/>
        <v>7.9549000000000003</v>
      </c>
      <c r="M2544" s="26">
        <f t="shared" si="119"/>
        <v>0.34389999999999998</v>
      </c>
    </row>
    <row r="2545" spans="1:13" hidden="1" x14ac:dyDescent="0.3">
      <c r="A2545" s="26">
        <v>19</v>
      </c>
      <c r="B2545" s="26">
        <v>23</v>
      </c>
      <c r="C2545" s="26" t="s">
        <v>122</v>
      </c>
      <c r="D2545" s="26" t="s">
        <v>102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26">
        <f t="shared" si="117"/>
        <v>43.971499999999999</v>
      </c>
      <c r="L2545" s="26">
        <f t="shared" si="118"/>
        <v>7.9549000000000003</v>
      </c>
      <c r="M2545" s="26">
        <f t="shared" si="119"/>
        <v>0.34389999999999998</v>
      </c>
    </row>
    <row r="2546" spans="1:13" hidden="1" x14ac:dyDescent="0.3">
      <c r="A2546" s="26">
        <v>19</v>
      </c>
      <c r="B2546" s="26">
        <v>23</v>
      </c>
      <c r="C2546" s="26" t="s">
        <v>123</v>
      </c>
      <c r="D2546" s="26" t="s">
        <v>101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26">
        <f t="shared" si="117"/>
        <v>63.448799999999999</v>
      </c>
      <c r="L2546" s="26">
        <f t="shared" si="118"/>
        <v>2.5465</v>
      </c>
      <c r="M2546" s="26">
        <f t="shared" si="119"/>
        <v>0.21690000000000001</v>
      </c>
    </row>
    <row r="2547" spans="1:13" hidden="1" x14ac:dyDescent="0.3">
      <c r="A2547" s="26">
        <v>19</v>
      </c>
      <c r="B2547" s="26">
        <v>23</v>
      </c>
      <c r="C2547" s="26" t="s">
        <v>123</v>
      </c>
      <c r="D2547" s="26" t="s">
        <v>102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26">
        <f t="shared" si="117"/>
        <v>66.6828</v>
      </c>
      <c r="L2547" s="26">
        <f t="shared" si="118"/>
        <v>2.5465</v>
      </c>
      <c r="M2547" s="26">
        <f t="shared" si="119"/>
        <v>0.21690000000000001</v>
      </c>
    </row>
    <row r="2548" spans="1:13" hidden="1" x14ac:dyDescent="0.3">
      <c r="A2548" s="26">
        <v>19</v>
      </c>
      <c r="B2548" s="26">
        <v>23</v>
      </c>
      <c r="C2548" s="26" t="s">
        <v>124</v>
      </c>
      <c r="D2548" s="26" t="s">
        <v>101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26">
        <f t="shared" si="117"/>
        <v>6.8613999999999997</v>
      </c>
      <c r="L2548" s="26">
        <f t="shared" si="118"/>
        <v>7.9549000000000003</v>
      </c>
      <c r="M2548" s="26">
        <f t="shared" si="119"/>
        <v>0.4486</v>
      </c>
    </row>
    <row r="2549" spans="1:13" hidden="1" x14ac:dyDescent="0.3">
      <c r="A2549" s="26">
        <v>19</v>
      </c>
      <c r="B2549" s="26">
        <v>23</v>
      </c>
      <c r="C2549" s="26" t="s">
        <v>124</v>
      </c>
      <c r="D2549" s="26" t="s">
        <v>102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26">
        <f t="shared" si="117"/>
        <v>9.2868999999999993</v>
      </c>
      <c r="L2549" s="26">
        <f t="shared" si="118"/>
        <v>7.9549000000000003</v>
      </c>
      <c r="M2549" s="26">
        <f t="shared" si="119"/>
        <v>0.4486</v>
      </c>
    </row>
    <row r="2550" spans="1:13" hidden="1" x14ac:dyDescent="0.3">
      <c r="A2550" s="26">
        <v>19</v>
      </c>
      <c r="B2550" s="26">
        <v>23</v>
      </c>
      <c r="C2550" s="26" t="s">
        <v>125</v>
      </c>
      <c r="D2550" s="26" t="s">
        <v>101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26">
        <f t="shared" si="117"/>
        <v>77.001900000000006</v>
      </c>
      <c r="L2550" s="26">
        <f t="shared" si="118"/>
        <v>4.0145999999999997</v>
      </c>
      <c r="M2550" s="26">
        <f t="shared" si="119"/>
        <v>0.34310000000000002</v>
      </c>
    </row>
    <row r="2551" spans="1:13" hidden="1" x14ac:dyDescent="0.3">
      <c r="A2551" s="26">
        <v>19</v>
      </c>
      <c r="B2551" s="26">
        <v>23</v>
      </c>
      <c r="C2551" s="26" t="s">
        <v>125</v>
      </c>
      <c r="D2551" s="26" t="s">
        <v>102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26">
        <f t="shared" si="117"/>
        <v>80.235900000000001</v>
      </c>
      <c r="L2551" s="26">
        <f t="shared" si="118"/>
        <v>4.0145999999999997</v>
      </c>
      <c r="M2551" s="26">
        <f t="shared" si="119"/>
        <v>0.34310000000000002</v>
      </c>
    </row>
    <row r="2552" spans="1:13" hidden="1" x14ac:dyDescent="0.3">
      <c r="A2552" s="26">
        <v>18</v>
      </c>
      <c r="B2552" s="26">
        <v>5</v>
      </c>
      <c r="C2552" s="26" t="s">
        <v>85</v>
      </c>
      <c r="D2552" s="26" t="s">
        <v>101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26">
        <f t="shared" si="117"/>
        <v>120.7067</v>
      </c>
      <c r="L2552" s="26">
        <f t="shared" si="118"/>
        <v>6.0795000000000003</v>
      </c>
      <c r="M2552" s="26">
        <f t="shared" si="119"/>
        <v>0.57920000000000005</v>
      </c>
    </row>
    <row r="2553" spans="1:13" hidden="1" x14ac:dyDescent="0.3">
      <c r="A2553" s="26">
        <v>18</v>
      </c>
      <c r="B2553" s="26">
        <v>5</v>
      </c>
      <c r="C2553" s="26" t="s">
        <v>85</v>
      </c>
      <c r="D2553" s="26" t="s">
        <v>102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26">
        <f t="shared" si="117"/>
        <v>128.2527</v>
      </c>
      <c r="L2553" s="26">
        <f t="shared" si="118"/>
        <v>6.0795000000000003</v>
      </c>
      <c r="M2553" s="26">
        <f t="shared" si="119"/>
        <v>0.57920000000000005</v>
      </c>
    </row>
    <row r="2554" spans="1:13" hidden="1" x14ac:dyDescent="0.3">
      <c r="A2554" s="26">
        <v>18</v>
      </c>
      <c r="B2554" s="26">
        <v>5</v>
      </c>
      <c r="C2554" s="26" t="s">
        <v>86</v>
      </c>
      <c r="D2554" s="26" t="s">
        <v>101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26">
        <f t="shared" si="117"/>
        <v>28.345700000000001</v>
      </c>
      <c r="L2554" s="26">
        <f t="shared" si="118"/>
        <v>1.3593</v>
      </c>
      <c r="M2554" s="26">
        <f t="shared" si="119"/>
        <v>0.2475</v>
      </c>
    </row>
    <row r="2555" spans="1:13" hidden="1" x14ac:dyDescent="0.3">
      <c r="A2555" s="26">
        <v>18</v>
      </c>
      <c r="B2555" s="26">
        <v>5</v>
      </c>
      <c r="C2555" s="26" t="s">
        <v>86</v>
      </c>
      <c r="D2555" s="26" t="s">
        <v>102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26">
        <f t="shared" si="117"/>
        <v>28.345700000000001</v>
      </c>
      <c r="L2555" s="26">
        <f t="shared" si="118"/>
        <v>1.3593</v>
      </c>
      <c r="M2555" s="26">
        <f t="shared" si="119"/>
        <v>0.2475</v>
      </c>
    </row>
    <row r="2556" spans="1:13" hidden="1" x14ac:dyDescent="0.3">
      <c r="A2556" s="26">
        <v>18</v>
      </c>
      <c r="B2556" s="26">
        <v>5</v>
      </c>
      <c r="C2556" s="26" t="s">
        <v>103</v>
      </c>
      <c r="D2556" s="26" t="s">
        <v>101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26">
        <f t="shared" si="117"/>
        <v>55.835299999999997</v>
      </c>
      <c r="L2556" s="26">
        <f t="shared" si="118"/>
        <v>42.138100000000001</v>
      </c>
      <c r="M2556" s="26">
        <f t="shared" si="119"/>
        <v>1.5290999999999999</v>
      </c>
    </row>
    <row r="2557" spans="1:13" hidden="1" x14ac:dyDescent="0.3">
      <c r="A2557" s="26">
        <v>18</v>
      </c>
      <c r="B2557" s="26">
        <v>5</v>
      </c>
      <c r="C2557" s="26" t="s">
        <v>103</v>
      </c>
      <c r="D2557" s="26" t="s">
        <v>102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26">
        <f t="shared" si="117"/>
        <v>55.835299999999997</v>
      </c>
      <c r="L2557" s="26">
        <f t="shared" si="118"/>
        <v>42.138100000000001</v>
      </c>
      <c r="M2557" s="26">
        <f t="shared" si="119"/>
        <v>1.5290999999999999</v>
      </c>
    </row>
    <row r="2558" spans="1:13" hidden="1" x14ac:dyDescent="0.3">
      <c r="A2558" s="26">
        <v>18</v>
      </c>
      <c r="B2558" s="26">
        <v>5</v>
      </c>
      <c r="C2558" s="26" t="s">
        <v>104</v>
      </c>
      <c r="D2558" s="26" t="s">
        <v>101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26">
        <f t="shared" si="117"/>
        <v>19.830500000000001</v>
      </c>
      <c r="L2558" s="26">
        <f t="shared" si="118"/>
        <v>17.423500000000001</v>
      </c>
      <c r="M2558" s="26">
        <f t="shared" si="119"/>
        <v>1.0639000000000001</v>
      </c>
    </row>
    <row r="2559" spans="1:13" hidden="1" x14ac:dyDescent="0.3">
      <c r="A2559" s="26">
        <v>18</v>
      </c>
      <c r="B2559" s="26">
        <v>5</v>
      </c>
      <c r="C2559" s="26" t="s">
        <v>104</v>
      </c>
      <c r="D2559" s="26" t="s">
        <v>102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26">
        <f t="shared" si="117"/>
        <v>19.830500000000001</v>
      </c>
      <c r="L2559" s="26">
        <f t="shared" si="118"/>
        <v>17.423500000000001</v>
      </c>
      <c r="M2559" s="26">
        <f t="shared" si="119"/>
        <v>1.0639000000000001</v>
      </c>
    </row>
    <row r="2560" spans="1:13" hidden="1" x14ac:dyDescent="0.3">
      <c r="A2560" s="26">
        <v>18</v>
      </c>
      <c r="B2560" s="26">
        <v>5</v>
      </c>
      <c r="C2560" s="26" t="s">
        <v>105</v>
      </c>
      <c r="D2560" s="26" t="s">
        <v>101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26">
        <f t="shared" si="117"/>
        <v>149.05240000000001</v>
      </c>
      <c r="L2560" s="26">
        <f t="shared" si="118"/>
        <v>7.4387999999999996</v>
      </c>
      <c r="M2560" s="26">
        <f t="shared" si="119"/>
        <v>0.82669999999999999</v>
      </c>
    </row>
    <row r="2561" spans="1:13" hidden="1" x14ac:dyDescent="0.3">
      <c r="A2561" s="26">
        <v>18</v>
      </c>
      <c r="B2561" s="26">
        <v>5</v>
      </c>
      <c r="C2561" s="26" t="s">
        <v>105</v>
      </c>
      <c r="D2561" s="26" t="s">
        <v>102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26">
        <f t="shared" si="117"/>
        <v>156.5984</v>
      </c>
      <c r="L2561" s="26">
        <f t="shared" si="118"/>
        <v>7.4387999999999996</v>
      </c>
      <c r="M2561" s="26">
        <f t="shared" si="119"/>
        <v>0.82669999999999999</v>
      </c>
    </row>
    <row r="2562" spans="1:13" hidden="1" x14ac:dyDescent="0.3">
      <c r="A2562" s="26">
        <v>18</v>
      </c>
      <c r="B2562" s="26">
        <v>5</v>
      </c>
      <c r="C2562" s="26" t="s">
        <v>106</v>
      </c>
      <c r="D2562" s="26" t="s">
        <v>101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26">
        <f t="shared" si="117"/>
        <v>168.98939999999999</v>
      </c>
      <c r="L2562" s="26">
        <f t="shared" si="118"/>
        <v>8.5112000000000005</v>
      </c>
      <c r="M2562" s="26">
        <f t="shared" si="119"/>
        <v>0.81089999999999995</v>
      </c>
    </row>
    <row r="2563" spans="1:13" hidden="1" x14ac:dyDescent="0.3">
      <c r="A2563" s="26">
        <v>18</v>
      </c>
      <c r="B2563" s="26">
        <v>5</v>
      </c>
      <c r="C2563" s="26" t="s">
        <v>106</v>
      </c>
      <c r="D2563" s="26" t="s">
        <v>102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26">
        <f t="shared" ref="K2563:K2626" si="120">ABS(E2563)</f>
        <v>179.5538</v>
      </c>
      <c r="L2563" s="26">
        <f t="shared" ref="L2563:L2626" si="121">ABS(F2563)</f>
        <v>8.5112000000000005</v>
      </c>
      <c r="M2563" s="26">
        <f t="shared" ref="M2563:M2626" si="122">ABS(G2563)</f>
        <v>0.81089999999999995</v>
      </c>
    </row>
    <row r="2564" spans="1:13" hidden="1" x14ac:dyDescent="0.3">
      <c r="A2564" s="26">
        <v>18</v>
      </c>
      <c r="B2564" s="26">
        <v>5</v>
      </c>
      <c r="C2564" s="26" t="s">
        <v>107</v>
      </c>
      <c r="D2564" s="26" t="s">
        <v>101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26">
        <f t="shared" si="120"/>
        <v>190.2012</v>
      </c>
      <c r="L2564" s="26">
        <f t="shared" si="121"/>
        <v>9.4702000000000002</v>
      </c>
      <c r="M2564" s="26">
        <f t="shared" si="122"/>
        <v>1.091</v>
      </c>
    </row>
    <row r="2565" spans="1:13" hidden="1" x14ac:dyDescent="0.3">
      <c r="A2565" s="26">
        <v>18</v>
      </c>
      <c r="B2565" s="26">
        <v>5</v>
      </c>
      <c r="C2565" s="26" t="s">
        <v>107</v>
      </c>
      <c r="D2565" s="26" t="s">
        <v>102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26">
        <f t="shared" si="120"/>
        <v>199.25640000000001</v>
      </c>
      <c r="L2565" s="26">
        <f t="shared" si="121"/>
        <v>9.4702000000000002</v>
      </c>
      <c r="M2565" s="26">
        <f t="shared" si="122"/>
        <v>1.091</v>
      </c>
    </row>
    <row r="2566" spans="1:13" hidden="1" x14ac:dyDescent="0.3">
      <c r="A2566" s="26">
        <v>18</v>
      </c>
      <c r="B2566" s="26">
        <v>5</v>
      </c>
      <c r="C2566" s="26" t="s">
        <v>108</v>
      </c>
      <c r="D2566" s="26" t="s">
        <v>101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26">
        <f t="shared" si="120"/>
        <v>30.4666</v>
      </c>
      <c r="L2566" s="26">
        <f t="shared" si="121"/>
        <v>64.464799999999997</v>
      </c>
      <c r="M2566" s="26">
        <f t="shared" si="122"/>
        <v>1.6194</v>
      </c>
    </row>
    <row r="2567" spans="1:13" hidden="1" x14ac:dyDescent="0.3">
      <c r="A2567" s="26">
        <v>18</v>
      </c>
      <c r="B2567" s="26">
        <v>5</v>
      </c>
      <c r="C2567" s="26" t="s">
        <v>108</v>
      </c>
      <c r="D2567" s="26" t="s">
        <v>102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26">
        <f t="shared" si="120"/>
        <v>37.258000000000003</v>
      </c>
      <c r="L2567" s="26">
        <f t="shared" si="121"/>
        <v>64.464799999999997</v>
      </c>
      <c r="M2567" s="26">
        <f t="shared" si="122"/>
        <v>1.6194</v>
      </c>
    </row>
    <row r="2568" spans="1:13" hidden="1" x14ac:dyDescent="0.3">
      <c r="A2568" s="26">
        <v>18</v>
      </c>
      <c r="B2568" s="26">
        <v>5</v>
      </c>
      <c r="C2568" s="26" t="s">
        <v>109</v>
      </c>
      <c r="D2568" s="26" t="s">
        <v>101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26">
        <f t="shared" si="120"/>
        <v>186.80549999999999</v>
      </c>
      <c r="L2568" s="26">
        <f t="shared" si="121"/>
        <v>53.521799999999999</v>
      </c>
      <c r="M2568" s="26">
        <f t="shared" si="122"/>
        <v>2.6619999999999999</v>
      </c>
    </row>
    <row r="2569" spans="1:13" hidden="1" x14ac:dyDescent="0.3">
      <c r="A2569" s="26">
        <v>18</v>
      </c>
      <c r="B2569" s="26">
        <v>5</v>
      </c>
      <c r="C2569" s="26" t="s">
        <v>109</v>
      </c>
      <c r="D2569" s="26" t="s">
        <v>102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26">
        <f t="shared" si="120"/>
        <v>193.59690000000001</v>
      </c>
      <c r="L2569" s="26">
        <f t="shared" si="121"/>
        <v>53.521799999999999</v>
      </c>
      <c r="M2569" s="26">
        <f t="shared" si="122"/>
        <v>2.6619999999999999</v>
      </c>
    </row>
    <row r="2570" spans="1:13" hidden="1" x14ac:dyDescent="0.3">
      <c r="A2570" s="26">
        <v>18</v>
      </c>
      <c r="B2570" s="26">
        <v>5</v>
      </c>
      <c r="C2570" s="26" t="s">
        <v>110</v>
      </c>
      <c r="D2570" s="26" t="s">
        <v>101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26">
        <f t="shared" si="120"/>
        <v>30.4666</v>
      </c>
      <c r="L2570" s="26">
        <f t="shared" si="121"/>
        <v>64.464799999999997</v>
      </c>
      <c r="M2570" s="26">
        <f t="shared" si="122"/>
        <v>1.6194</v>
      </c>
    </row>
    <row r="2571" spans="1:13" hidden="1" x14ac:dyDescent="0.3">
      <c r="A2571" s="26">
        <v>18</v>
      </c>
      <c r="B2571" s="26">
        <v>5</v>
      </c>
      <c r="C2571" s="26" t="s">
        <v>110</v>
      </c>
      <c r="D2571" s="26" t="s">
        <v>102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26">
        <f t="shared" si="120"/>
        <v>37.258000000000003</v>
      </c>
      <c r="L2571" s="26">
        <f t="shared" si="121"/>
        <v>64.464799999999997</v>
      </c>
      <c r="M2571" s="26">
        <f t="shared" si="122"/>
        <v>1.6194</v>
      </c>
    </row>
    <row r="2572" spans="1:13" hidden="1" x14ac:dyDescent="0.3">
      <c r="A2572" s="26">
        <v>18</v>
      </c>
      <c r="B2572" s="26">
        <v>5</v>
      </c>
      <c r="C2572" s="26" t="s">
        <v>111</v>
      </c>
      <c r="D2572" s="26" t="s">
        <v>101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26">
        <f t="shared" si="120"/>
        <v>186.80549999999999</v>
      </c>
      <c r="L2572" s="26">
        <f t="shared" si="121"/>
        <v>53.521799999999999</v>
      </c>
      <c r="M2572" s="26">
        <f t="shared" si="122"/>
        <v>2.6619999999999999</v>
      </c>
    </row>
    <row r="2573" spans="1:13" hidden="1" x14ac:dyDescent="0.3">
      <c r="A2573" s="26">
        <v>18</v>
      </c>
      <c r="B2573" s="26">
        <v>5</v>
      </c>
      <c r="C2573" s="26" t="s">
        <v>111</v>
      </c>
      <c r="D2573" s="26" t="s">
        <v>102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26">
        <f t="shared" si="120"/>
        <v>193.59690000000001</v>
      </c>
      <c r="L2573" s="26">
        <f t="shared" si="121"/>
        <v>53.521799999999999</v>
      </c>
      <c r="M2573" s="26">
        <f t="shared" si="122"/>
        <v>2.6619999999999999</v>
      </c>
    </row>
    <row r="2574" spans="1:13" hidden="1" x14ac:dyDescent="0.3">
      <c r="A2574" s="26">
        <v>18</v>
      </c>
      <c r="B2574" s="26">
        <v>5</v>
      </c>
      <c r="C2574" s="26" t="s">
        <v>112</v>
      </c>
      <c r="D2574" s="26" t="s">
        <v>101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26">
        <f t="shared" si="120"/>
        <v>80.873400000000004</v>
      </c>
      <c r="L2574" s="26">
        <f t="shared" si="121"/>
        <v>29.8645</v>
      </c>
      <c r="M2574" s="26">
        <f t="shared" si="122"/>
        <v>0.96819999999999995</v>
      </c>
    </row>
    <row r="2575" spans="1:13" hidden="1" x14ac:dyDescent="0.3">
      <c r="A2575" s="26">
        <v>18</v>
      </c>
      <c r="B2575" s="26">
        <v>5</v>
      </c>
      <c r="C2575" s="26" t="s">
        <v>112</v>
      </c>
      <c r="D2575" s="26" t="s">
        <v>102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26">
        <f t="shared" si="120"/>
        <v>87.6648</v>
      </c>
      <c r="L2575" s="26">
        <f t="shared" si="121"/>
        <v>29.8645</v>
      </c>
      <c r="M2575" s="26">
        <f t="shared" si="122"/>
        <v>0.96819999999999995</v>
      </c>
    </row>
    <row r="2576" spans="1:13" hidden="1" x14ac:dyDescent="0.3">
      <c r="A2576" s="26">
        <v>18</v>
      </c>
      <c r="B2576" s="26">
        <v>5</v>
      </c>
      <c r="C2576" s="26" t="s">
        <v>113</v>
      </c>
      <c r="D2576" s="26" t="s">
        <v>101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26">
        <f t="shared" si="120"/>
        <v>136.39869999999999</v>
      </c>
      <c r="L2576" s="26">
        <f t="shared" si="121"/>
        <v>18.921399999999998</v>
      </c>
      <c r="M2576" s="26">
        <f t="shared" si="122"/>
        <v>2.0108000000000001</v>
      </c>
    </row>
    <row r="2577" spans="1:13" hidden="1" x14ac:dyDescent="0.3">
      <c r="A2577" s="26">
        <v>18</v>
      </c>
      <c r="B2577" s="26">
        <v>5</v>
      </c>
      <c r="C2577" s="26" t="s">
        <v>113</v>
      </c>
      <c r="D2577" s="26" t="s">
        <v>102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26">
        <f t="shared" si="120"/>
        <v>143.1901</v>
      </c>
      <c r="L2577" s="26">
        <f t="shared" si="121"/>
        <v>18.921399999999998</v>
      </c>
      <c r="M2577" s="26">
        <f t="shared" si="122"/>
        <v>2.0108000000000001</v>
      </c>
    </row>
    <row r="2578" spans="1:13" hidden="1" x14ac:dyDescent="0.3">
      <c r="A2578" s="26">
        <v>18</v>
      </c>
      <c r="B2578" s="26">
        <v>5</v>
      </c>
      <c r="C2578" s="26" t="s">
        <v>114</v>
      </c>
      <c r="D2578" s="26" t="s">
        <v>101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26">
        <f t="shared" si="120"/>
        <v>80.873400000000004</v>
      </c>
      <c r="L2578" s="26">
        <f t="shared" si="121"/>
        <v>29.8645</v>
      </c>
      <c r="M2578" s="26">
        <f t="shared" si="122"/>
        <v>0.96819999999999995</v>
      </c>
    </row>
    <row r="2579" spans="1:13" hidden="1" x14ac:dyDescent="0.3">
      <c r="A2579" s="26">
        <v>18</v>
      </c>
      <c r="B2579" s="26">
        <v>5</v>
      </c>
      <c r="C2579" s="26" t="s">
        <v>114</v>
      </c>
      <c r="D2579" s="26" t="s">
        <v>102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26">
        <f t="shared" si="120"/>
        <v>87.6648</v>
      </c>
      <c r="L2579" s="26">
        <f t="shared" si="121"/>
        <v>29.8645</v>
      </c>
      <c r="M2579" s="26">
        <f t="shared" si="122"/>
        <v>0.96819999999999995</v>
      </c>
    </row>
    <row r="2580" spans="1:13" hidden="1" x14ac:dyDescent="0.3">
      <c r="A2580" s="26">
        <v>18</v>
      </c>
      <c r="B2580" s="26">
        <v>5</v>
      </c>
      <c r="C2580" s="26" t="s">
        <v>115</v>
      </c>
      <c r="D2580" s="26" t="s">
        <v>101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26">
        <f t="shared" si="120"/>
        <v>136.39869999999999</v>
      </c>
      <c r="L2580" s="26">
        <f t="shared" si="121"/>
        <v>18.921399999999998</v>
      </c>
      <c r="M2580" s="26">
        <f t="shared" si="122"/>
        <v>2.0108000000000001</v>
      </c>
    </row>
    <row r="2581" spans="1:13" hidden="1" x14ac:dyDescent="0.3">
      <c r="A2581" s="26">
        <v>18</v>
      </c>
      <c r="B2581" s="26">
        <v>5</v>
      </c>
      <c r="C2581" s="26" t="s">
        <v>115</v>
      </c>
      <c r="D2581" s="26" t="s">
        <v>102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26">
        <f t="shared" si="120"/>
        <v>143.1901</v>
      </c>
      <c r="L2581" s="26">
        <f t="shared" si="121"/>
        <v>18.921399999999998</v>
      </c>
      <c r="M2581" s="26">
        <f t="shared" si="122"/>
        <v>2.0108000000000001</v>
      </c>
    </row>
    <row r="2582" spans="1:13" hidden="1" x14ac:dyDescent="0.3">
      <c r="A2582" s="26">
        <v>18</v>
      </c>
      <c r="B2582" s="26">
        <v>5</v>
      </c>
      <c r="C2582" s="26" t="s">
        <v>116</v>
      </c>
      <c r="D2582" s="26" t="s">
        <v>101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26">
        <f t="shared" si="120"/>
        <v>95.024299999999997</v>
      </c>
      <c r="L2582" s="26">
        <f t="shared" si="121"/>
        <v>67.647900000000007</v>
      </c>
      <c r="M2582" s="26">
        <f t="shared" si="122"/>
        <v>1.1980999999999999</v>
      </c>
    </row>
    <row r="2583" spans="1:13" hidden="1" x14ac:dyDescent="0.3">
      <c r="A2583" s="26">
        <v>18</v>
      </c>
      <c r="B2583" s="26">
        <v>5</v>
      </c>
      <c r="C2583" s="26" t="s">
        <v>116</v>
      </c>
      <c r="D2583" s="26" t="s">
        <v>102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26">
        <f t="shared" si="120"/>
        <v>104.0795</v>
      </c>
      <c r="L2583" s="26">
        <f t="shared" si="121"/>
        <v>67.647900000000007</v>
      </c>
      <c r="M2583" s="26">
        <f t="shared" si="122"/>
        <v>1.1980999999999999</v>
      </c>
    </row>
    <row r="2584" spans="1:13" hidden="1" x14ac:dyDescent="0.3">
      <c r="A2584" s="26">
        <v>18</v>
      </c>
      <c r="B2584" s="26">
        <v>5</v>
      </c>
      <c r="C2584" s="26" t="s">
        <v>117</v>
      </c>
      <c r="D2584" s="26" t="s">
        <v>101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26">
        <f t="shared" si="120"/>
        <v>251.36320000000001</v>
      </c>
      <c r="L2584" s="26">
        <f t="shared" si="121"/>
        <v>50.3386</v>
      </c>
      <c r="M2584" s="26">
        <f t="shared" si="122"/>
        <v>3.0832000000000002</v>
      </c>
    </row>
    <row r="2585" spans="1:13" hidden="1" x14ac:dyDescent="0.3">
      <c r="A2585" s="26">
        <v>18</v>
      </c>
      <c r="B2585" s="26">
        <v>5</v>
      </c>
      <c r="C2585" s="26" t="s">
        <v>117</v>
      </c>
      <c r="D2585" s="26" t="s">
        <v>102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26">
        <f t="shared" si="120"/>
        <v>260.41840000000002</v>
      </c>
      <c r="L2585" s="26">
        <f t="shared" si="121"/>
        <v>50.3386</v>
      </c>
      <c r="M2585" s="26">
        <f t="shared" si="122"/>
        <v>3.0832000000000002</v>
      </c>
    </row>
    <row r="2586" spans="1:13" hidden="1" x14ac:dyDescent="0.3">
      <c r="A2586" s="26">
        <v>18</v>
      </c>
      <c r="B2586" s="26">
        <v>5</v>
      </c>
      <c r="C2586" s="26" t="s">
        <v>118</v>
      </c>
      <c r="D2586" s="26" t="s">
        <v>101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26">
        <f t="shared" si="120"/>
        <v>95.024299999999997</v>
      </c>
      <c r="L2586" s="26">
        <f t="shared" si="121"/>
        <v>67.647900000000007</v>
      </c>
      <c r="M2586" s="26">
        <f t="shared" si="122"/>
        <v>1.1980999999999999</v>
      </c>
    </row>
    <row r="2587" spans="1:13" hidden="1" x14ac:dyDescent="0.3">
      <c r="A2587" s="26">
        <v>18</v>
      </c>
      <c r="B2587" s="26">
        <v>5</v>
      </c>
      <c r="C2587" s="26" t="s">
        <v>118</v>
      </c>
      <c r="D2587" s="26" t="s">
        <v>102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26">
        <f t="shared" si="120"/>
        <v>104.0795</v>
      </c>
      <c r="L2587" s="26">
        <f t="shared" si="121"/>
        <v>67.647900000000007</v>
      </c>
      <c r="M2587" s="26">
        <f t="shared" si="122"/>
        <v>1.1980999999999999</v>
      </c>
    </row>
    <row r="2588" spans="1:13" hidden="1" x14ac:dyDescent="0.3">
      <c r="A2588" s="26">
        <v>18</v>
      </c>
      <c r="B2588" s="26">
        <v>5</v>
      </c>
      <c r="C2588" s="26" t="s">
        <v>119</v>
      </c>
      <c r="D2588" s="26" t="s">
        <v>101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26">
        <f t="shared" si="120"/>
        <v>251.36320000000001</v>
      </c>
      <c r="L2588" s="26">
        <f t="shared" si="121"/>
        <v>50.3386</v>
      </c>
      <c r="M2588" s="26">
        <f t="shared" si="122"/>
        <v>3.0832000000000002</v>
      </c>
    </row>
    <row r="2589" spans="1:13" hidden="1" x14ac:dyDescent="0.3">
      <c r="A2589" s="26">
        <v>18</v>
      </c>
      <c r="B2589" s="26">
        <v>5</v>
      </c>
      <c r="C2589" s="26" t="s">
        <v>119</v>
      </c>
      <c r="D2589" s="26" t="s">
        <v>102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26">
        <f t="shared" si="120"/>
        <v>260.41840000000002</v>
      </c>
      <c r="L2589" s="26">
        <f t="shared" si="121"/>
        <v>50.3386</v>
      </c>
      <c r="M2589" s="26">
        <f t="shared" si="122"/>
        <v>3.0832000000000002</v>
      </c>
    </row>
    <row r="2590" spans="1:13" hidden="1" x14ac:dyDescent="0.3">
      <c r="A2590" s="26">
        <v>18</v>
      </c>
      <c r="B2590" s="26">
        <v>5</v>
      </c>
      <c r="C2590" s="26" t="s">
        <v>120</v>
      </c>
      <c r="D2590" s="26" t="s">
        <v>101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26">
        <f t="shared" si="120"/>
        <v>145.43109999999999</v>
      </c>
      <c r="L2590" s="26">
        <f t="shared" si="121"/>
        <v>33.047600000000003</v>
      </c>
      <c r="M2590" s="26">
        <f t="shared" si="122"/>
        <v>0.54690000000000005</v>
      </c>
    </row>
    <row r="2591" spans="1:13" hidden="1" x14ac:dyDescent="0.3">
      <c r="A2591" s="26">
        <v>18</v>
      </c>
      <c r="B2591" s="26">
        <v>5</v>
      </c>
      <c r="C2591" s="26" t="s">
        <v>120</v>
      </c>
      <c r="D2591" s="26" t="s">
        <v>102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26">
        <f t="shared" si="120"/>
        <v>154.4863</v>
      </c>
      <c r="L2591" s="26">
        <f t="shared" si="121"/>
        <v>33.047600000000003</v>
      </c>
      <c r="M2591" s="26">
        <f t="shared" si="122"/>
        <v>0.54690000000000005</v>
      </c>
    </row>
    <row r="2592" spans="1:13" hidden="1" x14ac:dyDescent="0.3">
      <c r="A2592" s="26">
        <v>18</v>
      </c>
      <c r="B2592" s="26">
        <v>5</v>
      </c>
      <c r="C2592" s="26" t="s">
        <v>121</v>
      </c>
      <c r="D2592" s="26" t="s">
        <v>101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26">
        <f t="shared" si="120"/>
        <v>200.9564</v>
      </c>
      <c r="L2592" s="26">
        <f t="shared" si="121"/>
        <v>15.738300000000001</v>
      </c>
      <c r="M2592" s="26">
        <f t="shared" si="122"/>
        <v>2.4319999999999999</v>
      </c>
    </row>
    <row r="2593" spans="1:13" hidden="1" x14ac:dyDescent="0.3">
      <c r="A2593" s="26">
        <v>18</v>
      </c>
      <c r="B2593" s="26">
        <v>5</v>
      </c>
      <c r="C2593" s="26" t="s">
        <v>121</v>
      </c>
      <c r="D2593" s="26" t="s">
        <v>102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26">
        <f t="shared" si="120"/>
        <v>210.01159999999999</v>
      </c>
      <c r="L2593" s="26">
        <f t="shared" si="121"/>
        <v>15.738300000000001</v>
      </c>
      <c r="M2593" s="26">
        <f t="shared" si="122"/>
        <v>2.4319999999999999</v>
      </c>
    </row>
    <row r="2594" spans="1:13" hidden="1" x14ac:dyDescent="0.3">
      <c r="A2594" s="26">
        <v>18</v>
      </c>
      <c r="B2594" s="26">
        <v>5</v>
      </c>
      <c r="C2594" s="26" t="s">
        <v>122</v>
      </c>
      <c r="D2594" s="26" t="s">
        <v>101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26">
        <f t="shared" si="120"/>
        <v>145.43109999999999</v>
      </c>
      <c r="L2594" s="26">
        <f t="shared" si="121"/>
        <v>33.047600000000003</v>
      </c>
      <c r="M2594" s="26">
        <f t="shared" si="122"/>
        <v>0.54690000000000005</v>
      </c>
    </row>
    <row r="2595" spans="1:13" hidden="1" x14ac:dyDescent="0.3">
      <c r="A2595" s="26">
        <v>18</v>
      </c>
      <c r="B2595" s="26">
        <v>5</v>
      </c>
      <c r="C2595" s="26" t="s">
        <v>122</v>
      </c>
      <c r="D2595" s="26" t="s">
        <v>102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26">
        <f t="shared" si="120"/>
        <v>154.4863</v>
      </c>
      <c r="L2595" s="26">
        <f t="shared" si="121"/>
        <v>33.047600000000003</v>
      </c>
      <c r="M2595" s="26">
        <f t="shared" si="122"/>
        <v>0.54690000000000005</v>
      </c>
    </row>
    <row r="2596" spans="1:13" hidden="1" x14ac:dyDescent="0.3">
      <c r="A2596" s="26">
        <v>18</v>
      </c>
      <c r="B2596" s="26">
        <v>5</v>
      </c>
      <c r="C2596" s="26" t="s">
        <v>123</v>
      </c>
      <c r="D2596" s="26" t="s">
        <v>101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26">
        <f t="shared" si="120"/>
        <v>200.9564</v>
      </c>
      <c r="L2596" s="26">
        <f t="shared" si="121"/>
        <v>15.738300000000001</v>
      </c>
      <c r="M2596" s="26">
        <f t="shared" si="122"/>
        <v>2.4319999999999999</v>
      </c>
    </row>
    <row r="2597" spans="1:13" hidden="1" x14ac:dyDescent="0.3">
      <c r="A2597" s="26">
        <v>18</v>
      </c>
      <c r="B2597" s="26">
        <v>5</v>
      </c>
      <c r="C2597" s="26" t="s">
        <v>123</v>
      </c>
      <c r="D2597" s="26" t="s">
        <v>102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26">
        <f t="shared" si="120"/>
        <v>210.01159999999999</v>
      </c>
      <c r="L2597" s="26">
        <f t="shared" si="121"/>
        <v>15.738300000000001</v>
      </c>
      <c r="M2597" s="26">
        <f t="shared" si="122"/>
        <v>2.4319999999999999</v>
      </c>
    </row>
    <row r="2598" spans="1:13" hidden="1" x14ac:dyDescent="0.3">
      <c r="A2598" s="26">
        <v>18</v>
      </c>
      <c r="B2598" s="26">
        <v>5</v>
      </c>
      <c r="C2598" s="26" t="s">
        <v>124</v>
      </c>
      <c r="D2598" s="26" t="s">
        <v>101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26">
        <f t="shared" si="120"/>
        <v>30.4666</v>
      </c>
      <c r="L2598" s="26">
        <f t="shared" si="121"/>
        <v>67.647900000000007</v>
      </c>
      <c r="M2598" s="26">
        <f t="shared" si="122"/>
        <v>1.6194</v>
      </c>
    </row>
    <row r="2599" spans="1:13" hidden="1" x14ac:dyDescent="0.3">
      <c r="A2599" s="26">
        <v>18</v>
      </c>
      <c r="B2599" s="26">
        <v>5</v>
      </c>
      <c r="C2599" s="26" t="s">
        <v>124</v>
      </c>
      <c r="D2599" s="26" t="s">
        <v>102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26">
        <f t="shared" si="120"/>
        <v>37.258000000000003</v>
      </c>
      <c r="L2599" s="26">
        <f t="shared" si="121"/>
        <v>67.647900000000007</v>
      </c>
      <c r="M2599" s="26">
        <f t="shared" si="122"/>
        <v>1.6194</v>
      </c>
    </row>
    <row r="2600" spans="1:13" hidden="1" x14ac:dyDescent="0.3">
      <c r="A2600" s="26">
        <v>18</v>
      </c>
      <c r="B2600" s="26">
        <v>5</v>
      </c>
      <c r="C2600" s="26" t="s">
        <v>125</v>
      </c>
      <c r="D2600" s="26" t="s">
        <v>101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26">
        <f t="shared" si="120"/>
        <v>251.36320000000001</v>
      </c>
      <c r="L2600" s="26">
        <f t="shared" si="121"/>
        <v>53.521799999999999</v>
      </c>
      <c r="M2600" s="26">
        <f t="shared" si="122"/>
        <v>3.0832000000000002</v>
      </c>
    </row>
    <row r="2601" spans="1:13" hidden="1" x14ac:dyDescent="0.3">
      <c r="A2601" s="26">
        <v>18</v>
      </c>
      <c r="B2601" s="26">
        <v>5</v>
      </c>
      <c r="C2601" s="26" t="s">
        <v>125</v>
      </c>
      <c r="D2601" s="26" t="s">
        <v>102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26">
        <f t="shared" si="120"/>
        <v>260.41840000000002</v>
      </c>
      <c r="L2601" s="26">
        <f t="shared" si="121"/>
        <v>53.521799999999999</v>
      </c>
      <c r="M2601" s="26">
        <f t="shared" si="122"/>
        <v>3.0832000000000002</v>
      </c>
    </row>
    <row r="2602" spans="1:13" hidden="1" x14ac:dyDescent="0.3">
      <c r="A2602" s="26">
        <v>18</v>
      </c>
      <c r="B2602" s="26">
        <v>8</v>
      </c>
      <c r="C2602" s="26" t="s">
        <v>85</v>
      </c>
      <c r="D2602" s="26" t="s">
        <v>101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26">
        <f t="shared" si="120"/>
        <v>119.4507</v>
      </c>
      <c r="L2602" s="26">
        <f t="shared" si="121"/>
        <v>5.2447999999999997</v>
      </c>
      <c r="M2602" s="26">
        <f t="shared" si="122"/>
        <v>7.3300000000000004E-2</v>
      </c>
    </row>
    <row r="2603" spans="1:13" hidden="1" x14ac:dyDescent="0.3">
      <c r="A2603" s="26">
        <v>18</v>
      </c>
      <c r="B2603" s="26">
        <v>8</v>
      </c>
      <c r="C2603" s="26" t="s">
        <v>85</v>
      </c>
      <c r="D2603" s="26" t="s">
        <v>102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26">
        <f t="shared" si="120"/>
        <v>126.9967</v>
      </c>
      <c r="L2603" s="26">
        <f t="shared" si="121"/>
        <v>5.2447999999999997</v>
      </c>
      <c r="M2603" s="26">
        <f t="shared" si="122"/>
        <v>7.3300000000000004E-2</v>
      </c>
    </row>
    <row r="2604" spans="1:13" hidden="1" x14ac:dyDescent="0.3">
      <c r="A2604" s="26">
        <v>18</v>
      </c>
      <c r="B2604" s="26">
        <v>8</v>
      </c>
      <c r="C2604" s="26" t="s">
        <v>86</v>
      </c>
      <c r="D2604" s="26" t="s">
        <v>101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26">
        <f t="shared" si="120"/>
        <v>27.537800000000001</v>
      </c>
      <c r="L2604" s="26">
        <f t="shared" si="121"/>
        <v>1.3258000000000001</v>
      </c>
      <c r="M2604" s="26">
        <f t="shared" si="122"/>
        <v>6.2199999999999998E-2</v>
      </c>
    </row>
    <row r="2605" spans="1:13" hidden="1" x14ac:dyDescent="0.3">
      <c r="A2605" s="26">
        <v>18</v>
      </c>
      <c r="B2605" s="26">
        <v>8</v>
      </c>
      <c r="C2605" s="26" t="s">
        <v>86</v>
      </c>
      <c r="D2605" s="26" t="s">
        <v>102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26">
        <f t="shared" si="120"/>
        <v>27.537800000000001</v>
      </c>
      <c r="L2605" s="26">
        <f t="shared" si="121"/>
        <v>1.3258000000000001</v>
      </c>
      <c r="M2605" s="26">
        <f t="shared" si="122"/>
        <v>6.2199999999999998E-2</v>
      </c>
    </row>
    <row r="2606" spans="1:13" hidden="1" x14ac:dyDescent="0.3">
      <c r="A2606" s="26">
        <v>18</v>
      </c>
      <c r="B2606" s="26">
        <v>8</v>
      </c>
      <c r="C2606" s="26" t="s">
        <v>103</v>
      </c>
      <c r="D2606" s="26" t="s">
        <v>101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26">
        <f t="shared" si="120"/>
        <v>61.1083</v>
      </c>
      <c r="L2606" s="26">
        <f t="shared" si="121"/>
        <v>46.960500000000003</v>
      </c>
      <c r="M2606" s="26">
        <f t="shared" si="122"/>
        <v>1.1091</v>
      </c>
    </row>
    <row r="2607" spans="1:13" hidden="1" x14ac:dyDescent="0.3">
      <c r="A2607" s="26">
        <v>18</v>
      </c>
      <c r="B2607" s="26">
        <v>8</v>
      </c>
      <c r="C2607" s="26" t="s">
        <v>103</v>
      </c>
      <c r="D2607" s="26" t="s">
        <v>102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26">
        <f t="shared" si="120"/>
        <v>61.1083</v>
      </c>
      <c r="L2607" s="26">
        <f t="shared" si="121"/>
        <v>46.960500000000003</v>
      </c>
      <c r="M2607" s="26">
        <f t="shared" si="122"/>
        <v>1.1091</v>
      </c>
    </row>
    <row r="2608" spans="1:13" hidden="1" x14ac:dyDescent="0.3">
      <c r="A2608" s="26">
        <v>18</v>
      </c>
      <c r="B2608" s="26">
        <v>8</v>
      </c>
      <c r="C2608" s="26" t="s">
        <v>104</v>
      </c>
      <c r="D2608" s="26" t="s">
        <v>101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26">
        <f t="shared" si="120"/>
        <v>24.177</v>
      </c>
      <c r="L2608" s="26">
        <f t="shared" si="121"/>
        <v>17.206199999999999</v>
      </c>
      <c r="M2608" s="26">
        <f t="shared" si="122"/>
        <v>1.0595000000000001</v>
      </c>
    </row>
    <row r="2609" spans="1:13" hidden="1" x14ac:dyDescent="0.3">
      <c r="A2609" s="26">
        <v>18</v>
      </c>
      <c r="B2609" s="26">
        <v>8</v>
      </c>
      <c r="C2609" s="26" t="s">
        <v>104</v>
      </c>
      <c r="D2609" s="26" t="s">
        <v>102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26">
        <f t="shared" si="120"/>
        <v>24.177</v>
      </c>
      <c r="L2609" s="26">
        <f t="shared" si="121"/>
        <v>17.206199999999999</v>
      </c>
      <c r="M2609" s="26">
        <f t="shared" si="122"/>
        <v>1.0595000000000001</v>
      </c>
    </row>
    <row r="2610" spans="1:13" hidden="1" x14ac:dyDescent="0.3">
      <c r="A2610" s="26">
        <v>18</v>
      </c>
      <c r="B2610" s="26">
        <v>8</v>
      </c>
      <c r="C2610" s="26" t="s">
        <v>105</v>
      </c>
      <c r="D2610" s="26" t="s">
        <v>101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26">
        <f t="shared" si="120"/>
        <v>146.98849999999999</v>
      </c>
      <c r="L2610" s="26">
        <f t="shared" si="121"/>
        <v>6.5705999999999998</v>
      </c>
      <c r="M2610" s="26">
        <f t="shared" si="122"/>
        <v>0.13550000000000001</v>
      </c>
    </row>
    <row r="2611" spans="1:13" hidden="1" x14ac:dyDescent="0.3">
      <c r="A2611" s="26">
        <v>18</v>
      </c>
      <c r="B2611" s="26">
        <v>8</v>
      </c>
      <c r="C2611" s="26" t="s">
        <v>105</v>
      </c>
      <c r="D2611" s="26" t="s">
        <v>102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26">
        <f t="shared" si="120"/>
        <v>154.53450000000001</v>
      </c>
      <c r="L2611" s="26">
        <f t="shared" si="121"/>
        <v>6.5705999999999998</v>
      </c>
      <c r="M2611" s="26">
        <f t="shared" si="122"/>
        <v>0.13550000000000001</v>
      </c>
    </row>
    <row r="2612" spans="1:13" hidden="1" x14ac:dyDescent="0.3">
      <c r="A2612" s="26">
        <v>18</v>
      </c>
      <c r="B2612" s="26">
        <v>8</v>
      </c>
      <c r="C2612" s="26" t="s">
        <v>106</v>
      </c>
      <c r="D2612" s="26" t="s">
        <v>101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26">
        <f t="shared" si="120"/>
        <v>167.23099999999999</v>
      </c>
      <c r="L2612" s="26">
        <f t="shared" si="121"/>
        <v>7.3426999999999998</v>
      </c>
      <c r="M2612" s="26">
        <f t="shared" si="122"/>
        <v>0.1026</v>
      </c>
    </row>
    <row r="2613" spans="1:13" hidden="1" x14ac:dyDescent="0.3">
      <c r="A2613" s="26">
        <v>18</v>
      </c>
      <c r="B2613" s="26">
        <v>8</v>
      </c>
      <c r="C2613" s="26" t="s">
        <v>106</v>
      </c>
      <c r="D2613" s="26" t="s">
        <v>102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26">
        <f t="shared" si="120"/>
        <v>177.7954</v>
      </c>
      <c r="L2613" s="26">
        <f t="shared" si="121"/>
        <v>7.3426999999999998</v>
      </c>
      <c r="M2613" s="26">
        <f t="shared" si="122"/>
        <v>0.1026</v>
      </c>
    </row>
    <row r="2614" spans="1:13" hidden="1" x14ac:dyDescent="0.3">
      <c r="A2614" s="26">
        <v>18</v>
      </c>
      <c r="B2614" s="26">
        <v>8</v>
      </c>
      <c r="C2614" s="26" t="s">
        <v>107</v>
      </c>
      <c r="D2614" s="26" t="s">
        <v>101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26">
        <f t="shared" si="120"/>
        <v>187.40129999999999</v>
      </c>
      <c r="L2614" s="26">
        <f t="shared" si="121"/>
        <v>8.4149999999999991</v>
      </c>
      <c r="M2614" s="26">
        <f t="shared" si="122"/>
        <v>0.1875</v>
      </c>
    </row>
    <row r="2615" spans="1:13" hidden="1" x14ac:dyDescent="0.3">
      <c r="A2615" s="26">
        <v>18</v>
      </c>
      <c r="B2615" s="26">
        <v>8</v>
      </c>
      <c r="C2615" s="26" t="s">
        <v>107</v>
      </c>
      <c r="D2615" s="26" t="s">
        <v>102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26">
        <f t="shared" si="120"/>
        <v>196.45650000000001</v>
      </c>
      <c r="L2615" s="26">
        <f t="shared" si="121"/>
        <v>8.4149999999999991</v>
      </c>
      <c r="M2615" s="26">
        <f t="shared" si="122"/>
        <v>0.1875</v>
      </c>
    </row>
    <row r="2616" spans="1:13" hidden="1" x14ac:dyDescent="0.3">
      <c r="A2616" s="26">
        <v>18</v>
      </c>
      <c r="B2616" s="26">
        <v>8</v>
      </c>
      <c r="C2616" s="26" t="s">
        <v>108</v>
      </c>
      <c r="D2616" s="26" t="s">
        <v>101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26">
        <f t="shared" si="120"/>
        <v>21.954000000000001</v>
      </c>
      <c r="L2616" s="26">
        <f t="shared" si="121"/>
        <v>70.465000000000003</v>
      </c>
      <c r="M2616" s="26">
        <f t="shared" si="122"/>
        <v>1.6187</v>
      </c>
    </row>
    <row r="2617" spans="1:13" hidden="1" x14ac:dyDescent="0.3">
      <c r="A2617" s="26">
        <v>18</v>
      </c>
      <c r="B2617" s="26">
        <v>8</v>
      </c>
      <c r="C2617" s="26" t="s">
        <v>108</v>
      </c>
      <c r="D2617" s="26" t="s">
        <v>102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26">
        <f t="shared" si="120"/>
        <v>28.7454</v>
      </c>
      <c r="L2617" s="26">
        <f t="shared" si="121"/>
        <v>70.465000000000003</v>
      </c>
      <c r="M2617" s="26">
        <f t="shared" si="122"/>
        <v>1.6187</v>
      </c>
    </row>
    <row r="2618" spans="1:13" hidden="1" x14ac:dyDescent="0.3">
      <c r="A2618" s="26">
        <v>18</v>
      </c>
      <c r="B2618" s="26">
        <v>8</v>
      </c>
      <c r="C2618" s="26" t="s">
        <v>109</v>
      </c>
      <c r="D2618" s="26" t="s">
        <v>101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26">
        <f t="shared" si="120"/>
        <v>193.0573</v>
      </c>
      <c r="L2618" s="26">
        <f t="shared" si="121"/>
        <v>61.0244</v>
      </c>
      <c r="M2618" s="26">
        <f t="shared" si="122"/>
        <v>1.4866999999999999</v>
      </c>
    </row>
    <row r="2619" spans="1:13" hidden="1" x14ac:dyDescent="0.3">
      <c r="A2619" s="26">
        <v>18</v>
      </c>
      <c r="B2619" s="26">
        <v>8</v>
      </c>
      <c r="C2619" s="26" t="s">
        <v>109</v>
      </c>
      <c r="D2619" s="26" t="s">
        <v>102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26">
        <f t="shared" si="120"/>
        <v>199.84870000000001</v>
      </c>
      <c r="L2619" s="26">
        <f t="shared" si="121"/>
        <v>61.0244</v>
      </c>
      <c r="M2619" s="26">
        <f t="shared" si="122"/>
        <v>1.4866999999999999</v>
      </c>
    </row>
    <row r="2620" spans="1:13" hidden="1" x14ac:dyDescent="0.3">
      <c r="A2620" s="26">
        <v>18</v>
      </c>
      <c r="B2620" s="26">
        <v>8</v>
      </c>
      <c r="C2620" s="26" t="s">
        <v>110</v>
      </c>
      <c r="D2620" s="26" t="s">
        <v>101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26">
        <f t="shared" si="120"/>
        <v>21.954000000000001</v>
      </c>
      <c r="L2620" s="26">
        <f t="shared" si="121"/>
        <v>70.465000000000003</v>
      </c>
      <c r="M2620" s="26">
        <f t="shared" si="122"/>
        <v>1.6187</v>
      </c>
    </row>
    <row r="2621" spans="1:13" hidden="1" x14ac:dyDescent="0.3">
      <c r="A2621" s="26">
        <v>18</v>
      </c>
      <c r="B2621" s="26">
        <v>8</v>
      </c>
      <c r="C2621" s="26" t="s">
        <v>110</v>
      </c>
      <c r="D2621" s="26" t="s">
        <v>102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26">
        <f t="shared" si="120"/>
        <v>28.7454</v>
      </c>
      <c r="L2621" s="26">
        <f t="shared" si="121"/>
        <v>70.465000000000003</v>
      </c>
      <c r="M2621" s="26">
        <f t="shared" si="122"/>
        <v>1.6187</v>
      </c>
    </row>
    <row r="2622" spans="1:13" hidden="1" x14ac:dyDescent="0.3">
      <c r="A2622" s="26">
        <v>18</v>
      </c>
      <c r="B2622" s="26">
        <v>8</v>
      </c>
      <c r="C2622" s="26" t="s">
        <v>111</v>
      </c>
      <c r="D2622" s="26" t="s">
        <v>101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26">
        <f t="shared" si="120"/>
        <v>193.0573</v>
      </c>
      <c r="L2622" s="26">
        <f t="shared" si="121"/>
        <v>61.0244</v>
      </c>
      <c r="M2622" s="26">
        <f t="shared" si="122"/>
        <v>1.4866999999999999</v>
      </c>
    </row>
    <row r="2623" spans="1:13" hidden="1" x14ac:dyDescent="0.3">
      <c r="A2623" s="26">
        <v>18</v>
      </c>
      <c r="B2623" s="26">
        <v>8</v>
      </c>
      <c r="C2623" s="26" t="s">
        <v>111</v>
      </c>
      <c r="D2623" s="26" t="s">
        <v>102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26">
        <f t="shared" si="120"/>
        <v>199.84870000000001</v>
      </c>
      <c r="L2623" s="26">
        <f t="shared" si="121"/>
        <v>61.0244</v>
      </c>
      <c r="M2623" s="26">
        <f t="shared" si="122"/>
        <v>1.4866999999999999</v>
      </c>
    </row>
    <row r="2624" spans="1:13" hidden="1" x14ac:dyDescent="0.3">
      <c r="A2624" s="26">
        <v>18</v>
      </c>
      <c r="B2624" s="26">
        <v>8</v>
      </c>
      <c r="C2624" s="26" t="s">
        <v>112</v>
      </c>
      <c r="D2624" s="26" t="s">
        <v>101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26">
        <f t="shared" si="120"/>
        <v>73.657899999999998</v>
      </c>
      <c r="L2624" s="26">
        <f t="shared" si="121"/>
        <v>28.809100000000001</v>
      </c>
      <c r="M2624" s="26">
        <f t="shared" si="122"/>
        <v>1.5491999999999999</v>
      </c>
    </row>
    <row r="2625" spans="1:13" hidden="1" x14ac:dyDescent="0.3">
      <c r="A2625" s="26">
        <v>18</v>
      </c>
      <c r="B2625" s="26">
        <v>8</v>
      </c>
      <c r="C2625" s="26" t="s">
        <v>112</v>
      </c>
      <c r="D2625" s="26" t="s">
        <v>102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26">
        <f t="shared" si="120"/>
        <v>80.449299999999994</v>
      </c>
      <c r="L2625" s="26">
        <f t="shared" si="121"/>
        <v>28.809100000000001</v>
      </c>
      <c r="M2625" s="26">
        <f t="shared" si="122"/>
        <v>1.5491999999999999</v>
      </c>
    </row>
    <row r="2626" spans="1:13" hidden="1" x14ac:dyDescent="0.3">
      <c r="A2626" s="26">
        <v>18</v>
      </c>
      <c r="B2626" s="26">
        <v>8</v>
      </c>
      <c r="C2626" s="26" t="s">
        <v>113</v>
      </c>
      <c r="D2626" s="26" t="s">
        <v>101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26">
        <f t="shared" si="120"/>
        <v>141.35339999999999</v>
      </c>
      <c r="L2626" s="26">
        <f t="shared" si="121"/>
        <v>19.368400000000001</v>
      </c>
      <c r="M2626" s="26">
        <f t="shared" si="122"/>
        <v>1.4173</v>
      </c>
    </row>
    <row r="2627" spans="1:13" hidden="1" x14ac:dyDescent="0.3">
      <c r="A2627" s="26">
        <v>18</v>
      </c>
      <c r="B2627" s="26">
        <v>8</v>
      </c>
      <c r="C2627" s="26" t="s">
        <v>113</v>
      </c>
      <c r="D2627" s="26" t="s">
        <v>102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26">
        <f t="shared" ref="K2627:K2690" si="123">ABS(E2627)</f>
        <v>148.1448</v>
      </c>
      <c r="L2627" s="26">
        <f t="shared" ref="L2627:L2690" si="124">ABS(F2627)</f>
        <v>19.368400000000001</v>
      </c>
      <c r="M2627" s="26">
        <f t="shared" ref="M2627:M2690" si="125">ABS(G2627)</f>
        <v>1.4173</v>
      </c>
    </row>
    <row r="2628" spans="1:13" hidden="1" x14ac:dyDescent="0.3">
      <c r="A2628" s="26">
        <v>18</v>
      </c>
      <c r="B2628" s="26">
        <v>8</v>
      </c>
      <c r="C2628" s="26" t="s">
        <v>114</v>
      </c>
      <c r="D2628" s="26" t="s">
        <v>101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26">
        <f t="shared" si="123"/>
        <v>73.657899999999998</v>
      </c>
      <c r="L2628" s="26">
        <f t="shared" si="124"/>
        <v>28.809100000000001</v>
      </c>
      <c r="M2628" s="26">
        <f t="shared" si="125"/>
        <v>1.5491999999999999</v>
      </c>
    </row>
    <row r="2629" spans="1:13" hidden="1" x14ac:dyDescent="0.3">
      <c r="A2629" s="26">
        <v>18</v>
      </c>
      <c r="B2629" s="26">
        <v>8</v>
      </c>
      <c r="C2629" s="26" t="s">
        <v>114</v>
      </c>
      <c r="D2629" s="26" t="s">
        <v>102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26">
        <f t="shared" si="123"/>
        <v>80.449299999999994</v>
      </c>
      <c r="L2629" s="26">
        <f t="shared" si="124"/>
        <v>28.809100000000001</v>
      </c>
      <c r="M2629" s="26">
        <f t="shared" si="125"/>
        <v>1.5491999999999999</v>
      </c>
    </row>
    <row r="2630" spans="1:13" hidden="1" x14ac:dyDescent="0.3">
      <c r="A2630" s="26">
        <v>18</v>
      </c>
      <c r="B2630" s="26">
        <v>8</v>
      </c>
      <c r="C2630" s="26" t="s">
        <v>115</v>
      </c>
      <c r="D2630" s="26" t="s">
        <v>101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26">
        <f t="shared" si="123"/>
        <v>141.35339999999999</v>
      </c>
      <c r="L2630" s="26">
        <f t="shared" si="124"/>
        <v>19.368400000000001</v>
      </c>
      <c r="M2630" s="26">
        <f t="shared" si="125"/>
        <v>1.4173</v>
      </c>
    </row>
    <row r="2631" spans="1:13" hidden="1" x14ac:dyDescent="0.3">
      <c r="A2631" s="26">
        <v>18</v>
      </c>
      <c r="B2631" s="26">
        <v>8</v>
      </c>
      <c r="C2631" s="26" t="s">
        <v>115</v>
      </c>
      <c r="D2631" s="26" t="s">
        <v>102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26">
        <f t="shared" si="123"/>
        <v>148.1448</v>
      </c>
      <c r="L2631" s="26">
        <f t="shared" si="124"/>
        <v>19.368400000000001</v>
      </c>
      <c r="M2631" s="26">
        <f t="shared" si="125"/>
        <v>1.4173</v>
      </c>
    </row>
    <row r="2632" spans="1:13" hidden="1" x14ac:dyDescent="0.3">
      <c r="A2632" s="26">
        <v>18</v>
      </c>
      <c r="B2632" s="26">
        <v>8</v>
      </c>
      <c r="C2632" s="26" t="s">
        <v>116</v>
      </c>
      <c r="D2632" s="26" t="s">
        <v>101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26">
        <f t="shared" si="123"/>
        <v>85.326999999999998</v>
      </c>
      <c r="L2632" s="26">
        <f t="shared" si="124"/>
        <v>73.364199999999997</v>
      </c>
      <c r="M2632" s="26">
        <f t="shared" si="125"/>
        <v>1.7029000000000001</v>
      </c>
    </row>
    <row r="2633" spans="1:13" hidden="1" x14ac:dyDescent="0.3">
      <c r="A2633" s="26">
        <v>18</v>
      </c>
      <c r="B2633" s="26">
        <v>8</v>
      </c>
      <c r="C2633" s="26" t="s">
        <v>116</v>
      </c>
      <c r="D2633" s="26" t="s">
        <v>102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26">
        <f t="shared" si="123"/>
        <v>94.382199999999997</v>
      </c>
      <c r="L2633" s="26">
        <f t="shared" si="124"/>
        <v>73.364199999999997</v>
      </c>
      <c r="M2633" s="26">
        <f t="shared" si="125"/>
        <v>1.7029000000000001</v>
      </c>
    </row>
    <row r="2634" spans="1:13" hidden="1" x14ac:dyDescent="0.3">
      <c r="A2634" s="26">
        <v>18</v>
      </c>
      <c r="B2634" s="26">
        <v>8</v>
      </c>
      <c r="C2634" s="26" t="s">
        <v>117</v>
      </c>
      <c r="D2634" s="26" t="s">
        <v>101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26">
        <f t="shared" si="123"/>
        <v>256.43029999999999</v>
      </c>
      <c r="L2634" s="26">
        <f t="shared" si="124"/>
        <v>58.125100000000003</v>
      </c>
      <c r="M2634" s="26">
        <f t="shared" si="125"/>
        <v>1.4025000000000001</v>
      </c>
    </row>
    <row r="2635" spans="1:13" hidden="1" x14ac:dyDescent="0.3">
      <c r="A2635" s="26">
        <v>18</v>
      </c>
      <c r="B2635" s="26">
        <v>8</v>
      </c>
      <c r="C2635" s="26" t="s">
        <v>117</v>
      </c>
      <c r="D2635" s="26" t="s">
        <v>102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26">
        <f t="shared" si="123"/>
        <v>265.4855</v>
      </c>
      <c r="L2635" s="26">
        <f t="shared" si="124"/>
        <v>58.125100000000003</v>
      </c>
      <c r="M2635" s="26">
        <f t="shared" si="125"/>
        <v>1.4025000000000001</v>
      </c>
    </row>
    <row r="2636" spans="1:13" hidden="1" x14ac:dyDescent="0.3">
      <c r="A2636" s="26">
        <v>18</v>
      </c>
      <c r="B2636" s="26">
        <v>8</v>
      </c>
      <c r="C2636" s="26" t="s">
        <v>118</v>
      </c>
      <c r="D2636" s="26" t="s">
        <v>101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26">
        <f t="shared" si="123"/>
        <v>85.326999999999998</v>
      </c>
      <c r="L2636" s="26">
        <f t="shared" si="124"/>
        <v>73.364199999999997</v>
      </c>
      <c r="M2636" s="26">
        <f t="shared" si="125"/>
        <v>1.7029000000000001</v>
      </c>
    </row>
    <row r="2637" spans="1:13" hidden="1" x14ac:dyDescent="0.3">
      <c r="A2637" s="26">
        <v>18</v>
      </c>
      <c r="B2637" s="26">
        <v>8</v>
      </c>
      <c r="C2637" s="26" t="s">
        <v>118</v>
      </c>
      <c r="D2637" s="26" t="s">
        <v>102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26">
        <f t="shared" si="123"/>
        <v>94.382199999999997</v>
      </c>
      <c r="L2637" s="26">
        <f t="shared" si="124"/>
        <v>73.364199999999997</v>
      </c>
      <c r="M2637" s="26">
        <f t="shared" si="125"/>
        <v>1.7029000000000001</v>
      </c>
    </row>
    <row r="2638" spans="1:13" hidden="1" x14ac:dyDescent="0.3">
      <c r="A2638" s="26">
        <v>18</v>
      </c>
      <c r="B2638" s="26">
        <v>8</v>
      </c>
      <c r="C2638" s="26" t="s">
        <v>119</v>
      </c>
      <c r="D2638" s="26" t="s">
        <v>101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26">
        <f t="shared" si="123"/>
        <v>256.43029999999999</v>
      </c>
      <c r="L2638" s="26">
        <f t="shared" si="124"/>
        <v>58.125100000000003</v>
      </c>
      <c r="M2638" s="26">
        <f t="shared" si="125"/>
        <v>1.4025000000000001</v>
      </c>
    </row>
    <row r="2639" spans="1:13" hidden="1" x14ac:dyDescent="0.3">
      <c r="A2639" s="26">
        <v>18</v>
      </c>
      <c r="B2639" s="26">
        <v>8</v>
      </c>
      <c r="C2639" s="26" t="s">
        <v>119</v>
      </c>
      <c r="D2639" s="26" t="s">
        <v>102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26">
        <f t="shared" si="123"/>
        <v>265.4855</v>
      </c>
      <c r="L2639" s="26">
        <f t="shared" si="124"/>
        <v>58.125100000000003</v>
      </c>
      <c r="M2639" s="26">
        <f t="shared" si="125"/>
        <v>1.4025000000000001</v>
      </c>
    </row>
    <row r="2640" spans="1:13" hidden="1" x14ac:dyDescent="0.3">
      <c r="A2640" s="26">
        <v>18</v>
      </c>
      <c r="B2640" s="26">
        <v>8</v>
      </c>
      <c r="C2640" s="26" t="s">
        <v>120</v>
      </c>
      <c r="D2640" s="26" t="s">
        <v>101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26">
        <f t="shared" si="123"/>
        <v>137.0309</v>
      </c>
      <c r="L2640" s="26">
        <f t="shared" si="124"/>
        <v>31.708300000000001</v>
      </c>
      <c r="M2640" s="26">
        <f t="shared" si="125"/>
        <v>1.6335</v>
      </c>
    </row>
    <row r="2641" spans="1:13" hidden="1" x14ac:dyDescent="0.3">
      <c r="A2641" s="26">
        <v>18</v>
      </c>
      <c r="B2641" s="26">
        <v>8</v>
      </c>
      <c r="C2641" s="26" t="s">
        <v>120</v>
      </c>
      <c r="D2641" s="26" t="s">
        <v>102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26">
        <f t="shared" si="123"/>
        <v>146.08609999999999</v>
      </c>
      <c r="L2641" s="26">
        <f t="shared" si="124"/>
        <v>31.708300000000001</v>
      </c>
      <c r="M2641" s="26">
        <f t="shared" si="125"/>
        <v>1.6335</v>
      </c>
    </row>
    <row r="2642" spans="1:13" hidden="1" x14ac:dyDescent="0.3">
      <c r="A2642" s="26">
        <v>18</v>
      </c>
      <c r="B2642" s="26">
        <v>8</v>
      </c>
      <c r="C2642" s="26" t="s">
        <v>121</v>
      </c>
      <c r="D2642" s="26" t="s">
        <v>101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26">
        <f t="shared" si="123"/>
        <v>204.72640000000001</v>
      </c>
      <c r="L2642" s="26">
        <f t="shared" si="124"/>
        <v>16.469200000000001</v>
      </c>
      <c r="M2642" s="26">
        <f t="shared" si="125"/>
        <v>1.3331</v>
      </c>
    </row>
    <row r="2643" spans="1:13" hidden="1" x14ac:dyDescent="0.3">
      <c r="A2643" s="26">
        <v>18</v>
      </c>
      <c r="B2643" s="26">
        <v>8</v>
      </c>
      <c r="C2643" s="26" t="s">
        <v>121</v>
      </c>
      <c r="D2643" s="26" t="s">
        <v>102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26">
        <f t="shared" si="123"/>
        <v>213.7816</v>
      </c>
      <c r="L2643" s="26">
        <f t="shared" si="124"/>
        <v>16.469200000000001</v>
      </c>
      <c r="M2643" s="26">
        <f t="shared" si="125"/>
        <v>1.3331</v>
      </c>
    </row>
    <row r="2644" spans="1:13" hidden="1" x14ac:dyDescent="0.3">
      <c r="A2644" s="26">
        <v>18</v>
      </c>
      <c r="B2644" s="26">
        <v>8</v>
      </c>
      <c r="C2644" s="26" t="s">
        <v>122</v>
      </c>
      <c r="D2644" s="26" t="s">
        <v>101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26">
        <f t="shared" si="123"/>
        <v>137.0309</v>
      </c>
      <c r="L2644" s="26">
        <f t="shared" si="124"/>
        <v>31.708300000000001</v>
      </c>
      <c r="M2644" s="26">
        <f t="shared" si="125"/>
        <v>1.6335</v>
      </c>
    </row>
    <row r="2645" spans="1:13" hidden="1" x14ac:dyDescent="0.3">
      <c r="A2645" s="26">
        <v>18</v>
      </c>
      <c r="B2645" s="26">
        <v>8</v>
      </c>
      <c r="C2645" s="26" t="s">
        <v>122</v>
      </c>
      <c r="D2645" s="26" t="s">
        <v>102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26">
        <f t="shared" si="123"/>
        <v>146.08609999999999</v>
      </c>
      <c r="L2645" s="26">
        <f t="shared" si="124"/>
        <v>31.708300000000001</v>
      </c>
      <c r="M2645" s="26">
        <f t="shared" si="125"/>
        <v>1.6335</v>
      </c>
    </row>
    <row r="2646" spans="1:13" hidden="1" x14ac:dyDescent="0.3">
      <c r="A2646" s="26">
        <v>18</v>
      </c>
      <c r="B2646" s="26">
        <v>8</v>
      </c>
      <c r="C2646" s="26" t="s">
        <v>123</v>
      </c>
      <c r="D2646" s="26" t="s">
        <v>101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26">
        <f t="shared" si="123"/>
        <v>204.72640000000001</v>
      </c>
      <c r="L2646" s="26">
        <f t="shared" si="124"/>
        <v>16.469200000000001</v>
      </c>
      <c r="M2646" s="26">
        <f t="shared" si="125"/>
        <v>1.3331</v>
      </c>
    </row>
    <row r="2647" spans="1:13" hidden="1" x14ac:dyDescent="0.3">
      <c r="A2647" s="26">
        <v>18</v>
      </c>
      <c r="B2647" s="26">
        <v>8</v>
      </c>
      <c r="C2647" s="26" t="s">
        <v>123</v>
      </c>
      <c r="D2647" s="26" t="s">
        <v>102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26">
        <f t="shared" si="123"/>
        <v>213.7816</v>
      </c>
      <c r="L2647" s="26">
        <f t="shared" si="124"/>
        <v>16.469200000000001</v>
      </c>
      <c r="M2647" s="26">
        <f t="shared" si="125"/>
        <v>1.3331</v>
      </c>
    </row>
    <row r="2648" spans="1:13" hidden="1" x14ac:dyDescent="0.3">
      <c r="A2648" s="26">
        <v>18</v>
      </c>
      <c r="B2648" s="26">
        <v>8</v>
      </c>
      <c r="C2648" s="26" t="s">
        <v>124</v>
      </c>
      <c r="D2648" s="26" t="s">
        <v>101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26">
        <f t="shared" si="123"/>
        <v>21.954000000000001</v>
      </c>
      <c r="L2648" s="26">
        <f t="shared" si="124"/>
        <v>73.364199999999997</v>
      </c>
      <c r="M2648" s="26">
        <f t="shared" si="125"/>
        <v>1.7029000000000001</v>
      </c>
    </row>
    <row r="2649" spans="1:13" hidden="1" x14ac:dyDescent="0.3">
      <c r="A2649" s="26">
        <v>18</v>
      </c>
      <c r="B2649" s="26">
        <v>8</v>
      </c>
      <c r="C2649" s="26" t="s">
        <v>124</v>
      </c>
      <c r="D2649" s="26" t="s">
        <v>102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26">
        <f t="shared" si="123"/>
        <v>28.7454</v>
      </c>
      <c r="L2649" s="26">
        <f t="shared" si="124"/>
        <v>73.364199999999997</v>
      </c>
      <c r="M2649" s="26">
        <f t="shared" si="125"/>
        <v>1.7029000000000001</v>
      </c>
    </row>
    <row r="2650" spans="1:13" hidden="1" x14ac:dyDescent="0.3">
      <c r="A2650" s="26">
        <v>18</v>
      </c>
      <c r="B2650" s="26">
        <v>8</v>
      </c>
      <c r="C2650" s="26" t="s">
        <v>125</v>
      </c>
      <c r="D2650" s="26" t="s">
        <v>101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26">
        <f t="shared" si="123"/>
        <v>256.43029999999999</v>
      </c>
      <c r="L2650" s="26">
        <f t="shared" si="124"/>
        <v>61.0244</v>
      </c>
      <c r="M2650" s="26">
        <f t="shared" si="125"/>
        <v>1.4866999999999999</v>
      </c>
    </row>
    <row r="2651" spans="1:13" hidden="1" x14ac:dyDescent="0.3">
      <c r="A2651" s="26">
        <v>18</v>
      </c>
      <c r="B2651" s="26">
        <v>8</v>
      </c>
      <c r="C2651" s="26" t="s">
        <v>125</v>
      </c>
      <c r="D2651" s="26" t="s">
        <v>102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26">
        <f t="shared" si="123"/>
        <v>265.4855</v>
      </c>
      <c r="L2651" s="26">
        <f t="shared" si="124"/>
        <v>61.0244</v>
      </c>
      <c r="M2651" s="26">
        <f t="shared" si="125"/>
        <v>1.4866999999999999</v>
      </c>
    </row>
    <row r="2652" spans="1:13" hidden="1" x14ac:dyDescent="0.3">
      <c r="A2652" s="26">
        <v>18</v>
      </c>
      <c r="B2652" s="26">
        <v>11</v>
      </c>
      <c r="C2652" s="26" t="s">
        <v>85</v>
      </c>
      <c r="D2652" s="26" t="s">
        <v>101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26">
        <f t="shared" si="123"/>
        <v>66.200699999999998</v>
      </c>
      <c r="L2652" s="26">
        <f t="shared" si="124"/>
        <v>4.9596999999999998</v>
      </c>
      <c r="M2652" s="26">
        <f t="shared" si="125"/>
        <v>0.1331</v>
      </c>
    </row>
    <row r="2653" spans="1:13" hidden="1" x14ac:dyDescent="0.3">
      <c r="A2653" s="26">
        <v>18</v>
      </c>
      <c r="B2653" s="26">
        <v>11</v>
      </c>
      <c r="C2653" s="26" t="s">
        <v>85</v>
      </c>
      <c r="D2653" s="26" t="s">
        <v>102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26">
        <f t="shared" si="123"/>
        <v>70.427099999999996</v>
      </c>
      <c r="L2653" s="26">
        <f t="shared" si="124"/>
        <v>4.9596999999999998</v>
      </c>
      <c r="M2653" s="26">
        <f t="shared" si="125"/>
        <v>0.1331</v>
      </c>
    </row>
    <row r="2654" spans="1:13" hidden="1" x14ac:dyDescent="0.3">
      <c r="A2654" s="26">
        <v>18</v>
      </c>
      <c r="B2654" s="26">
        <v>11</v>
      </c>
      <c r="C2654" s="26" t="s">
        <v>86</v>
      </c>
      <c r="D2654" s="26" t="s">
        <v>101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26">
        <f t="shared" si="123"/>
        <v>16.581499999999998</v>
      </c>
      <c r="L2654" s="26">
        <f t="shared" si="124"/>
        <v>1.4134</v>
      </c>
      <c r="M2654" s="26">
        <f t="shared" si="125"/>
        <v>2.5899999999999999E-2</v>
      </c>
    </row>
    <row r="2655" spans="1:13" hidden="1" x14ac:dyDescent="0.3">
      <c r="A2655" s="26">
        <v>18</v>
      </c>
      <c r="B2655" s="26">
        <v>11</v>
      </c>
      <c r="C2655" s="26" t="s">
        <v>86</v>
      </c>
      <c r="D2655" s="26" t="s">
        <v>102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26">
        <f t="shared" si="123"/>
        <v>16.581499999999998</v>
      </c>
      <c r="L2655" s="26">
        <f t="shared" si="124"/>
        <v>1.4134</v>
      </c>
      <c r="M2655" s="26">
        <f t="shared" si="125"/>
        <v>2.5899999999999999E-2</v>
      </c>
    </row>
    <row r="2656" spans="1:13" hidden="1" x14ac:dyDescent="0.3">
      <c r="A2656" s="26">
        <v>18</v>
      </c>
      <c r="B2656" s="26">
        <v>11</v>
      </c>
      <c r="C2656" s="26" t="s">
        <v>103</v>
      </c>
      <c r="D2656" s="26" t="s">
        <v>101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26">
        <f t="shared" si="123"/>
        <v>27.090299999999999</v>
      </c>
      <c r="L2656" s="26">
        <f t="shared" si="124"/>
        <v>11.457800000000001</v>
      </c>
      <c r="M2656" s="26">
        <f t="shared" si="125"/>
        <v>0.83209999999999995</v>
      </c>
    </row>
    <row r="2657" spans="1:13" hidden="1" x14ac:dyDescent="0.3">
      <c r="A2657" s="26">
        <v>18</v>
      </c>
      <c r="B2657" s="26">
        <v>11</v>
      </c>
      <c r="C2657" s="26" t="s">
        <v>103</v>
      </c>
      <c r="D2657" s="26" t="s">
        <v>102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26">
        <f t="shared" si="123"/>
        <v>27.090299999999999</v>
      </c>
      <c r="L2657" s="26">
        <f t="shared" si="124"/>
        <v>11.457800000000001</v>
      </c>
      <c r="M2657" s="26">
        <f t="shared" si="125"/>
        <v>0.83209999999999995</v>
      </c>
    </row>
    <row r="2658" spans="1:13" hidden="1" x14ac:dyDescent="0.3">
      <c r="A2658" s="26">
        <v>18</v>
      </c>
      <c r="B2658" s="26">
        <v>11</v>
      </c>
      <c r="C2658" s="26" t="s">
        <v>104</v>
      </c>
      <c r="D2658" s="26" t="s">
        <v>101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26">
        <f t="shared" si="123"/>
        <v>10.561</v>
      </c>
      <c r="L2658" s="26">
        <f t="shared" si="124"/>
        <v>5.0637999999999996</v>
      </c>
      <c r="M2658" s="26">
        <f t="shared" si="125"/>
        <v>1.7437</v>
      </c>
    </row>
    <row r="2659" spans="1:13" hidden="1" x14ac:dyDescent="0.3">
      <c r="A2659" s="26">
        <v>18</v>
      </c>
      <c r="B2659" s="26">
        <v>11</v>
      </c>
      <c r="C2659" s="26" t="s">
        <v>104</v>
      </c>
      <c r="D2659" s="26" t="s">
        <v>102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26">
        <f t="shared" si="123"/>
        <v>10.561</v>
      </c>
      <c r="L2659" s="26">
        <f t="shared" si="124"/>
        <v>5.0637999999999996</v>
      </c>
      <c r="M2659" s="26">
        <f t="shared" si="125"/>
        <v>1.7437</v>
      </c>
    </row>
    <row r="2660" spans="1:13" hidden="1" x14ac:dyDescent="0.3">
      <c r="A2660" s="26">
        <v>18</v>
      </c>
      <c r="B2660" s="26">
        <v>11</v>
      </c>
      <c r="C2660" s="26" t="s">
        <v>105</v>
      </c>
      <c r="D2660" s="26" t="s">
        <v>101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26">
        <f t="shared" si="123"/>
        <v>82.782200000000003</v>
      </c>
      <c r="L2660" s="26">
        <f t="shared" si="124"/>
        <v>6.3731</v>
      </c>
      <c r="M2660" s="26">
        <f t="shared" si="125"/>
        <v>0.1072</v>
      </c>
    </row>
    <row r="2661" spans="1:13" hidden="1" x14ac:dyDescent="0.3">
      <c r="A2661" s="26">
        <v>18</v>
      </c>
      <c r="B2661" s="26">
        <v>11</v>
      </c>
      <c r="C2661" s="26" t="s">
        <v>105</v>
      </c>
      <c r="D2661" s="26" t="s">
        <v>102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26">
        <f t="shared" si="123"/>
        <v>87.008499999999998</v>
      </c>
      <c r="L2661" s="26">
        <f t="shared" si="124"/>
        <v>6.3731</v>
      </c>
      <c r="M2661" s="26">
        <f t="shared" si="125"/>
        <v>0.1072</v>
      </c>
    </row>
    <row r="2662" spans="1:13" hidden="1" x14ac:dyDescent="0.3">
      <c r="A2662" s="26">
        <v>18</v>
      </c>
      <c r="B2662" s="26">
        <v>11</v>
      </c>
      <c r="C2662" s="26" t="s">
        <v>106</v>
      </c>
      <c r="D2662" s="26" t="s">
        <v>101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26">
        <f t="shared" si="123"/>
        <v>92.680999999999997</v>
      </c>
      <c r="L2662" s="26">
        <f t="shared" si="124"/>
        <v>6.9436</v>
      </c>
      <c r="M2662" s="26">
        <f t="shared" si="125"/>
        <v>0.18640000000000001</v>
      </c>
    </row>
    <row r="2663" spans="1:13" hidden="1" x14ac:dyDescent="0.3">
      <c r="A2663" s="26">
        <v>18</v>
      </c>
      <c r="B2663" s="26">
        <v>11</v>
      </c>
      <c r="C2663" s="26" t="s">
        <v>106</v>
      </c>
      <c r="D2663" s="26" t="s">
        <v>102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26">
        <f t="shared" si="123"/>
        <v>98.597899999999996</v>
      </c>
      <c r="L2663" s="26">
        <f t="shared" si="124"/>
        <v>6.9436</v>
      </c>
      <c r="M2663" s="26">
        <f t="shared" si="125"/>
        <v>0.18640000000000001</v>
      </c>
    </row>
    <row r="2664" spans="1:13" hidden="1" x14ac:dyDescent="0.3">
      <c r="A2664" s="26">
        <v>18</v>
      </c>
      <c r="B2664" s="26">
        <v>11</v>
      </c>
      <c r="C2664" s="26" t="s">
        <v>107</v>
      </c>
      <c r="D2664" s="26" t="s">
        <v>101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26">
        <f t="shared" si="123"/>
        <v>105.9712</v>
      </c>
      <c r="L2664" s="26">
        <f t="shared" si="124"/>
        <v>8.2131000000000007</v>
      </c>
      <c r="M2664" s="26">
        <f t="shared" si="125"/>
        <v>0.1183</v>
      </c>
    </row>
    <row r="2665" spans="1:13" hidden="1" x14ac:dyDescent="0.3">
      <c r="A2665" s="26">
        <v>18</v>
      </c>
      <c r="B2665" s="26">
        <v>11</v>
      </c>
      <c r="C2665" s="26" t="s">
        <v>107</v>
      </c>
      <c r="D2665" s="26" t="s">
        <v>102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26">
        <f t="shared" si="123"/>
        <v>111.0428</v>
      </c>
      <c r="L2665" s="26">
        <f t="shared" si="124"/>
        <v>8.2131000000000007</v>
      </c>
      <c r="M2665" s="26">
        <f t="shared" si="125"/>
        <v>0.1183</v>
      </c>
    </row>
    <row r="2666" spans="1:13" hidden="1" x14ac:dyDescent="0.3">
      <c r="A2666" s="26">
        <v>18</v>
      </c>
      <c r="B2666" s="26">
        <v>11</v>
      </c>
      <c r="C2666" s="26" t="s">
        <v>108</v>
      </c>
      <c r="D2666" s="26" t="s">
        <v>101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26">
        <f t="shared" si="123"/>
        <v>21.654299999999999</v>
      </c>
      <c r="L2666" s="26">
        <f t="shared" si="124"/>
        <v>11.577199999999999</v>
      </c>
      <c r="M2666" s="26">
        <f t="shared" si="125"/>
        <v>1.0451999999999999</v>
      </c>
    </row>
    <row r="2667" spans="1:13" hidden="1" x14ac:dyDescent="0.3">
      <c r="A2667" s="26">
        <v>18</v>
      </c>
      <c r="B2667" s="26">
        <v>11</v>
      </c>
      <c r="C2667" s="26" t="s">
        <v>108</v>
      </c>
      <c r="D2667" s="26" t="s">
        <v>102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26">
        <f t="shared" si="123"/>
        <v>25.457899999999999</v>
      </c>
      <c r="L2667" s="26">
        <f t="shared" si="124"/>
        <v>11.577199999999999</v>
      </c>
      <c r="M2667" s="26">
        <f t="shared" si="125"/>
        <v>1.0451999999999999</v>
      </c>
    </row>
    <row r="2668" spans="1:13" hidden="1" x14ac:dyDescent="0.3">
      <c r="A2668" s="26">
        <v>18</v>
      </c>
      <c r="B2668" s="26">
        <v>11</v>
      </c>
      <c r="C2668" s="26" t="s">
        <v>109</v>
      </c>
      <c r="D2668" s="26" t="s">
        <v>101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26">
        <f t="shared" si="123"/>
        <v>97.507099999999994</v>
      </c>
      <c r="L2668" s="26">
        <f t="shared" si="124"/>
        <v>20.5047</v>
      </c>
      <c r="M2668" s="26">
        <f t="shared" si="125"/>
        <v>1.2847999999999999</v>
      </c>
    </row>
    <row r="2669" spans="1:13" hidden="1" x14ac:dyDescent="0.3">
      <c r="A2669" s="26">
        <v>18</v>
      </c>
      <c r="B2669" s="26">
        <v>11</v>
      </c>
      <c r="C2669" s="26" t="s">
        <v>109</v>
      </c>
      <c r="D2669" s="26" t="s">
        <v>102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26">
        <f t="shared" si="123"/>
        <v>101.3108</v>
      </c>
      <c r="L2669" s="26">
        <f t="shared" si="124"/>
        <v>20.5047</v>
      </c>
      <c r="M2669" s="26">
        <f t="shared" si="125"/>
        <v>1.2847999999999999</v>
      </c>
    </row>
    <row r="2670" spans="1:13" hidden="1" x14ac:dyDescent="0.3">
      <c r="A2670" s="26">
        <v>18</v>
      </c>
      <c r="B2670" s="26">
        <v>11</v>
      </c>
      <c r="C2670" s="26" t="s">
        <v>110</v>
      </c>
      <c r="D2670" s="26" t="s">
        <v>101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26">
        <f t="shared" si="123"/>
        <v>21.654299999999999</v>
      </c>
      <c r="L2670" s="26">
        <f t="shared" si="124"/>
        <v>11.577199999999999</v>
      </c>
      <c r="M2670" s="26">
        <f t="shared" si="125"/>
        <v>1.0451999999999999</v>
      </c>
    </row>
    <row r="2671" spans="1:13" hidden="1" x14ac:dyDescent="0.3">
      <c r="A2671" s="26">
        <v>18</v>
      </c>
      <c r="B2671" s="26">
        <v>11</v>
      </c>
      <c r="C2671" s="26" t="s">
        <v>110</v>
      </c>
      <c r="D2671" s="26" t="s">
        <v>102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26">
        <f t="shared" si="123"/>
        <v>25.457899999999999</v>
      </c>
      <c r="L2671" s="26">
        <f t="shared" si="124"/>
        <v>11.577199999999999</v>
      </c>
      <c r="M2671" s="26">
        <f t="shared" si="125"/>
        <v>1.0451999999999999</v>
      </c>
    </row>
    <row r="2672" spans="1:13" hidden="1" x14ac:dyDescent="0.3">
      <c r="A2672" s="26">
        <v>18</v>
      </c>
      <c r="B2672" s="26">
        <v>11</v>
      </c>
      <c r="C2672" s="26" t="s">
        <v>111</v>
      </c>
      <c r="D2672" s="26" t="s">
        <v>101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26">
        <f t="shared" si="123"/>
        <v>97.507099999999994</v>
      </c>
      <c r="L2672" s="26">
        <f t="shared" si="124"/>
        <v>20.5047</v>
      </c>
      <c r="M2672" s="26">
        <f t="shared" si="125"/>
        <v>1.2847999999999999</v>
      </c>
    </row>
    <row r="2673" spans="1:13" hidden="1" x14ac:dyDescent="0.3">
      <c r="A2673" s="26">
        <v>18</v>
      </c>
      <c r="B2673" s="26">
        <v>11</v>
      </c>
      <c r="C2673" s="26" t="s">
        <v>111</v>
      </c>
      <c r="D2673" s="26" t="s">
        <v>102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26">
        <f t="shared" si="123"/>
        <v>101.3108</v>
      </c>
      <c r="L2673" s="26">
        <f t="shared" si="124"/>
        <v>20.5047</v>
      </c>
      <c r="M2673" s="26">
        <f t="shared" si="125"/>
        <v>1.2847999999999999</v>
      </c>
    </row>
    <row r="2674" spans="1:13" hidden="1" x14ac:dyDescent="0.3">
      <c r="A2674" s="26">
        <v>18</v>
      </c>
      <c r="B2674" s="26">
        <v>11</v>
      </c>
      <c r="C2674" s="26" t="s">
        <v>112</v>
      </c>
      <c r="D2674" s="26" t="s">
        <v>101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26">
        <f t="shared" si="123"/>
        <v>44.795299999999997</v>
      </c>
      <c r="L2674" s="26">
        <f t="shared" si="124"/>
        <v>2.6255999999999999</v>
      </c>
      <c r="M2674" s="26">
        <f t="shared" si="125"/>
        <v>2.3214000000000001</v>
      </c>
    </row>
    <row r="2675" spans="1:13" hidden="1" x14ac:dyDescent="0.3">
      <c r="A2675" s="26">
        <v>18</v>
      </c>
      <c r="B2675" s="26">
        <v>11</v>
      </c>
      <c r="C2675" s="26" t="s">
        <v>112</v>
      </c>
      <c r="D2675" s="26" t="s">
        <v>102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26">
        <f t="shared" si="123"/>
        <v>48.598999999999997</v>
      </c>
      <c r="L2675" s="26">
        <f t="shared" si="124"/>
        <v>2.6255999999999999</v>
      </c>
      <c r="M2675" s="26">
        <f t="shared" si="125"/>
        <v>2.3214000000000001</v>
      </c>
    </row>
    <row r="2676" spans="1:13" hidden="1" x14ac:dyDescent="0.3">
      <c r="A2676" s="26">
        <v>18</v>
      </c>
      <c r="B2676" s="26">
        <v>11</v>
      </c>
      <c r="C2676" s="26" t="s">
        <v>113</v>
      </c>
      <c r="D2676" s="26" t="s">
        <v>101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26">
        <f t="shared" si="123"/>
        <v>74.366</v>
      </c>
      <c r="L2676" s="26">
        <f t="shared" si="124"/>
        <v>11.553100000000001</v>
      </c>
      <c r="M2676" s="26">
        <f t="shared" si="125"/>
        <v>2.5609999999999999</v>
      </c>
    </row>
    <row r="2677" spans="1:13" hidden="1" x14ac:dyDescent="0.3">
      <c r="A2677" s="26">
        <v>18</v>
      </c>
      <c r="B2677" s="26">
        <v>11</v>
      </c>
      <c r="C2677" s="26" t="s">
        <v>113</v>
      </c>
      <c r="D2677" s="26" t="s">
        <v>102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26">
        <f t="shared" si="123"/>
        <v>78.169700000000006</v>
      </c>
      <c r="L2677" s="26">
        <f t="shared" si="124"/>
        <v>11.553100000000001</v>
      </c>
      <c r="M2677" s="26">
        <f t="shared" si="125"/>
        <v>2.5609999999999999</v>
      </c>
    </row>
    <row r="2678" spans="1:13" hidden="1" x14ac:dyDescent="0.3">
      <c r="A2678" s="26">
        <v>18</v>
      </c>
      <c r="B2678" s="26">
        <v>11</v>
      </c>
      <c r="C2678" s="26" t="s">
        <v>114</v>
      </c>
      <c r="D2678" s="26" t="s">
        <v>101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26">
        <f t="shared" si="123"/>
        <v>44.795299999999997</v>
      </c>
      <c r="L2678" s="26">
        <f t="shared" si="124"/>
        <v>2.6255999999999999</v>
      </c>
      <c r="M2678" s="26">
        <f t="shared" si="125"/>
        <v>2.3214000000000001</v>
      </c>
    </row>
    <row r="2679" spans="1:13" hidden="1" x14ac:dyDescent="0.3">
      <c r="A2679" s="26">
        <v>18</v>
      </c>
      <c r="B2679" s="26">
        <v>11</v>
      </c>
      <c r="C2679" s="26" t="s">
        <v>114</v>
      </c>
      <c r="D2679" s="26" t="s">
        <v>102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26">
        <f t="shared" si="123"/>
        <v>48.598999999999997</v>
      </c>
      <c r="L2679" s="26">
        <f t="shared" si="124"/>
        <v>2.6255999999999999</v>
      </c>
      <c r="M2679" s="26">
        <f t="shared" si="125"/>
        <v>2.3214000000000001</v>
      </c>
    </row>
    <row r="2680" spans="1:13" hidden="1" x14ac:dyDescent="0.3">
      <c r="A2680" s="26">
        <v>18</v>
      </c>
      <c r="B2680" s="26">
        <v>11</v>
      </c>
      <c r="C2680" s="26" t="s">
        <v>115</v>
      </c>
      <c r="D2680" s="26" t="s">
        <v>101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26">
        <f t="shared" si="123"/>
        <v>74.366</v>
      </c>
      <c r="L2680" s="26">
        <f t="shared" si="124"/>
        <v>11.553100000000001</v>
      </c>
      <c r="M2680" s="26">
        <f t="shared" si="125"/>
        <v>2.5609999999999999</v>
      </c>
    </row>
    <row r="2681" spans="1:13" hidden="1" x14ac:dyDescent="0.3">
      <c r="A2681" s="26">
        <v>18</v>
      </c>
      <c r="B2681" s="26">
        <v>11</v>
      </c>
      <c r="C2681" s="26" t="s">
        <v>115</v>
      </c>
      <c r="D2681" s="26" t="s">
        <v>102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26">
        <f t="shared" si="123"/>
        <v>78.169700000000006</v>
      </c>
      <c r="L2681" s="26">
        <f t="shared" si="124"/>
        <v>11.553100000000001</v>
      </c>
      <c r="M2681" s="26">
        <f t="shared" si="125"/>
        <v>2.5609999999999999</v>
      </c>
    </row>
    <row r="2682" spans="1:13" hidden="1" x14ac:dyDescent="0.3">
      <c r="A2682" s="26">
        <v>18</v>
      </c>
      <c r="B2682" s="26">
        <v>11</v>
      </c>
      <c r="C2682" s="26" t="s">
        <v>116</v>
      </c>
      <c r="D2682" s="26" t="s">
        <v>101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26">
        <f t="shared" si="123"/>
        <v>58.0959</v>
      </c>
      <c r="L2682" s="26">
        <f t="shared" si="124"/>
        <v>8.6759000000000004</v>
      </c>
      <c r="M2682" s="26">
        <f t="shared" si="125"/>
        <v>1.0310999999999999</v>
      </c>
    </row>
    <row r="2683" spans="1:13" hidden="1" x14ac:dyDescent="0.3">
      <c r="A2683" s="26">
        <v>18</v>
      </c>
      <c r="B2683" s="26">
        <v>11</v>
      </c>
      <c r="C2683" s="26" t="s">
        <v>116</v>
      </c>
      <c r="D2683" s="26" t="s">
        <v>102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26">
        <f t="shared" si="123"/>
        <v>63.167499999999997</v>
      </c>
      <c r="L2683" s="26">
        <f t="shared" si="124"/>
        <v>8.6759000000000004</v>
      </c>
      <c r="M2683" s="26">
        <f t="shared" si="125"/>
        <v>1.0310999999999999</v>
      </c>
    </row>
    <row r="2684" spans="1:13" hidden="1" x14ac:dyDescent="0.3">
      <c r="A2684" s="26">
        <v>18</v>
      </c>
      <c r="B2684" s="26">
        <v>11</v>
      </c>
      <c r="C2684" s="26" t="s">
        <v>117</v>
      </c>
      <c r="D2684" s="26" t="s">
        <v>101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26">
        <f t="shared" si="123"/>
        <v>133.94880000000001</v>
      </c>
      <c r="L2684" s="26">
        <f t="shared" si="124"/>
        <v>23.405999999999999</v>
      </c>
      <c r="M2684" s="26">
        <f t="shared" si="125"/>
        <v>1.2988</v>
      </c>
    </row>
    <row r="2685" spans="1:13" hidden="1" x14ac:dyDescent="0.3">
      <c r="A2685" s="26">
        <v>18</v>
      </c>
      <c r="B2685" s="26">
        <v>11</v>
      </c>
      <c r="C2685" s="26" t="s">
        <v>117</v>
      </c>
      <c r="D2685" s="26" t="s">
        <v>102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26">
        <f t="shared" si="123"/>
        <v>139.02029999999999</v>
      </c>
      <c r="L2685" s="26">
        <f t="shared" si="124"/>
        <v>23.405999999999999</v>
      </c>
      <c r="M2685" s="26">
        <f t="shared" si="125"/>
        <v>1.2988</v>
      </c>
    </row>
    <row r="2686" spans="1:13" hidden="1" x14ac:dyDescent="0.3">
      <c r="A2686" s="26">
        <v>18</v>
      </c>
      <c r="B2686" s="26">
        <v>11</v>
      </c>
      <c r="C2686" s="26" t="s">
        <v>118</v>
      </c>
      <c r="D2686" s="26" t="s">
        <v>101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26">
        <f t="shared" si="123"/>
        <v>58.0959</v>
      </c>
      <c r="L2686" s="26">
        <f t="shared" si="124"/>
        <v>8.6759000000000004</v>
      </c>
      <c r="M2686" s="26">
        <f t="shared" si="125"/>
        <v>1.0310999999999999</v>
      </c>
    </row>
    <row r="2687" spans="1:13" hidden="1" x14ac:dyDescent="0.3">
      <c r="A2687" s="26">
        <v>18</v>
      </c>
      <c r="B2687" s="26">
        <v>11</v>
      </c>
      <c r="C2687" s="26" t="s">
        <v>118</v>
      </c>
      <c r="D2687" s="26" t="s">
        <v>102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26">
        <f t="shared" si="123"/>
        <v>63.167499999999997</v>
      </c>
      <c r="L2687" s="26">
        <f t="shared" si="124"/>
        <v>8.6759000000000004</v>
      </c>
      <c r="M2687" s="26">
        <f t="shared" si="125"/>
        <v>1.0310999999999999</v>
      </c>
    </row>
    <row r="2688" spans="1:13" hidden="1" x14ac:dyDescent="0.3">
      <c r="A2688" s="26">
        <v>18</v>
      </c>
      <c r="B2688" s="26">
        <v>11</v>
      </c>
      <c r="C2688" s="26" t="s">
        <v>119</v>
      </c>
      <c r="D2688" s="26" t="s">
        <v>101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26">
        <f t="shared" si="123"/>
        <v>133.94880000000001</v>
      </c>
      <c r="L2688" s="26">
        <f t="shared" si="124"/>
        <v>23.405999999999999</v>
      </c>
      <c r="M2688" s="26">
        <f t="shared" si="125"/>
        <v>1.2988</v>
      </c>
    </row>
    <row r="2689" spans="1:13" hidden="1" x14ac:dyDescent="0.3">
      <c r="A2689" s="26">
        <v>18</v>
      </c>
      <c r="B2689" s="26">
        <v>11</v>
      </c>
      <c r="C2689" s="26" t="s">
        <v>119</v>
      </c>
      <c r="D2689" s="26" t="s">
        <v>102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26">
        <f t="shared" si="123"/>
        <v>139.02029999999999</v>
      </c>
      <c r="L2689" s="26">
        <f t="shared" si="124"/>
        <v>23.405999999999999</v>
      </c>
      <c r="M2689" s="26">
        <f t="shared" si="125"/>
        <v>1.2988</v>
      </c>
    </row>
    <row r="2690" spans="1:13" hidden="1" x14ac:dyDescent="0.3">
      <c r="A2690" s="26">
        <v>18</v>
      </c>
      <c r="B2690" s="26">
        <v>11</v>
      </c>
      <c r="C2690" s="26" t="s">
        <v>120</v>
      </c>
      <c r="D2690" s="26" t="s">
        <v>101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26">
        <f t="shared" si="123"/>
        <v>81.236999999999995</v>
      </c>
      <c r="L2690" s="26">
        <f t="shared" si="124"/>
        <v>0.2757</v>
      </c>
      <c r="M2690" s="26">
        <f t="shared" si="125"/>
        <v>2.3073000000000001</v>
      </c>
    </row>
    <row r="2691" spans="1:13" hidden="1" x14ac:dyDescent="0.3">
      <c r="A2691" s="26">
        <v>18</v>
      </c>
      <c r="B2691" s="26">
        <v>11</v>
      </c>
      <c r="C2691" s="26" t="s">
        <v>120</v>
      </c>
      <c r="D2691" s="26" t="s">
        <v>102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26">
        <f t="shared" ref="K2691:K2754" si="126">ABS(E2691)</f>
        <v>86.308599999999998</v>
      </c>
      <c r="L2691" s="26">
        <f t="shared" ref="L2691:L2754" si="127">ABS(F2691)</f>
        <v>0.2757</v>
      </c>
      <c r="M2691" s="26">
        <f t="shared" ref="M2691:M2754" si="128">ABS(G2691)</f>
        <v>2.3073000000000001</v>
      </c>
    </row>
    <row r="2692" spans="1:13" hidden="1" x14ac:dyDescent="0.3">
      <c r="A2692" s="26">
        <v>18</v>
      </c>
      <c r="B2692" s="26">
        <v>11</v>
      </c>
      <c r="C2692" s="26" t="s">
        <v>121</v>
      </c>
      <c r="D2692" s="26" t="s">
        <v>101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26">
        <f t="shared" si="126"/>
        <v>110.8077</v>
      </c>
      <c r="L2692" s="26">
        <f t="shared" si="127"/>
        <v>14.4544</v>
      </c>
      <c r="M2692" s="26">
        <f t="shared" si="128"/>
        <v>2.5750000000000002</v>
      </c>
    </row>
    <row r="2693" spans="1:13" hidden="1" x14ac:dyDescent="0.3">
      <c r="A2693" s="26">
        <v>18</v>
      </c>
      <c r="B2693" s="26">
        <v>11</v>
      </c>
      <c r="C2693" s="26" t="s">
        <v>121</v>
      </c>
      <c r="D2693" s="26" t="s">
        <v>102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26">
        <f t="shared" si="126"/>
        <v>115.8793</v>
      </c>
      <c r="L2693" s="26">
        <f t="shared" si="127"/>
        <v>14.4544</v>
      </c>
      <c r="M2693" s="26">
        <f t="shared" si="128"/>
        <v>2.5750000000000002</v>
      </c>
    </row>
    <row r="2694" spans="1:13" hidden="1" x14ac:dyDescent="0.3">
      <c r="A2694" s="26">
        <v>18</v>
      </c>
      <c r="B2694" s="26">
        <v>11</v>
      </c>
      <c r="C2694" s="26" t="s">
        <v>122</v>
      </c>
      <c r="D2694" s="26" t="s">
        <v>101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26">
        <f t="shared" si="126"/>
        <v>81.236999999999995</v>
      </c>
      <c r="L2694" s="26">
        <f t="shared" si="127"/>
        <v>0.2757</v>
      </c>
      <c r="M2694" s="26">
        <f t="shared" si="128"/>
        <v>2.3073000000000001</v>
      </c>
    </row>
    <row r="2695" spans="1:13" hidden="1" x14ac:dyDescent="0.3">
      <c r="A2695" s="26">
        <v>18</v>
      </c>
      <c r="B2695" s="26">
        <v>11</v>
      </c>
      <c r="C2695" s="26" t="s">
        <v>122</v>
      </c>
      <c r="D2695" s="26" t="s">
        <v>102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26">
        <f t="shared" si="126"/>
        <v>86.308599999999998</v>
      </c>
      <c r="L2695" s="26">
        <f t="shared" si="127"/>
        <v>0.2757</v>
      </c>
      <c r="M2695" s="26">
        <f t="shared" si="128"/>
        <v>2.3073000000000001</v>
      </c>
    </row>
    <row r="2696" spans="1:13" hidden="1" x14ac:dyDescent="0.3">
      <c r="A2696" s="26">
        <v>18</v>
      </c>
      <c r="B2696" s="26">
        <v>11</v>
      </c>
      <c r="C2696" s="26" t="s">
        <v>123</v>
      </c>
      <c r="D2696" s="26" t="s">
        <v>101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26">
        <f t="shared" si="126"/>
        <v>110.8077</v>
      </c>
      <c r="L2696" s="26">
        <f t="shared" si="127"/>
        <v>14.4544</v>
      </c>
      <c r="M2696" s="26">
        <f t="shared" si="128"/>
        <v>2.5750000000000002</v>
      </c>
    </row>
    <row r="2697" spans="1:13" hidden="1" x14ac:dyDescent="0.3">
      <c r="A2697" s="26">
        <v>18</v>
      </c>
      <c r="B2697" s="26">
        <v>11</v>
      </c>
      <c r="C2697" s="26" t="s">
        <v>123</v>
      </c>
      <c r="D2697" s="26" t="s">
        <v>102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26">
        <f t="shared" si="126"/>
        <v>115.8793</v>
      </c>
      <c r="L2697" s="26">
        <f t="shared" si="127"/>
        <v>14.4544</v>
      </c>
      <c r="M2697" s="26">
        <f t="shared" si="128"/>
        <v>2.5750000000000002</v>
      </c>
    </row>
    <row r="2698" spans="1:13" hidden="1" x14ac:dyDescent="0.3">
      <c r="A2698" s="26">
        <v>18</v>
      </c>
      <c r="B2698" s="26">
        <v>11</v>
      </c>
      <c r="C2698" s="26" t="s">
        <v>124</v>
      </c>
      <c r="D2698" s="26" t="s">
        <v>101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26">
        <f t="shared" si="126"/>
        <v>21.654299999999999</v>
      </c>
      <c r="L2698" s="26">
        <f t="shared" si="127"/>
        <v>11.577199999999999</v>
      </c>
      <c r="M2698" s="26">
        <f t="shared" si="128"/>
        <v>2.3214000000000001</v>
      </c>
    </row>
    <row r="2699" spans="1:13" hidden="1" x14ac:dyDescent="0.3">
      <c r="A2699" s="26">
        <v>18</v>
      </c>
      <c r="B2699" s="26">
        <v>11</v>
      </c>
      <c r="C2699" s="26" t="s">
        <v>124</v>
      </c>
      <c r="D2699" s="26" t="s">
        <v>102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26">
        <f t="shared" si="126"/>
        <v>25.457899999999999</v>
      </c>
      <c r="L2699" s="26">
        <f t="shared" si="127"/>
        <v>11.577199999999999</v>
      </c>
      <c r="M2699" s="26">
        <f t="shared" si="128"/>
        <v>2.3214000000000001</v>
      </c>
    </row>
    <row r="2700" spans="1:13" hidden="1" x14ac:dyDescent="0.3">
      <c r="A2700" s="26">
        <v>18</v>
      </c>
      <c r="B2700" s="26">
        <v>11</v>
      </c>
      <c r="C2700" s="26" t="s">
        <v>125</v>
      </c>
      <c r="D2700" s="26" t="s">
        <v>101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26">
        <f t="shared" si="126"/>
        <v>133.94880000000001</v>
      </c>
      <c r="L2700" s="26">
        <f t="shared" si="127"/>
        <v>23.405999999999999</v>
      </c>
      <c r="M2700" s="26">
        <f t="shared" si="128"/>
        <v>2.5750000000000002</v>
      </c>
    </row>
    <row r="2701" spans="1:13" hidden="1" x14ac:dyDescent="0.3">
      <c r="A2701" s="26">
        <v>18</v>
      </c>
      <c r="B2701" s="26">
        <v>11</v>
      </c>
      <c r="C2701" s="26" t="s">
        <v>125</v>
      </c>
      <c r="D2701" s="26" t="s">
        <v>102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26">
        <f t="shared" si="126"/>
        <v>139.02029999999999</v>
      </c>
      <c r="L2701" s="26">
        <f t="shared" si="127"/>
        <v>23.405999999999999</v>
      </c>
      <c r="M2701" s="26">
        <f t="shared" si="128"/>
        <v>2.5750000000000002</v>
      </c>
    </row>
    <row r="2702" spans="1:13" hidden="1" x14ac:dyDescent="0.3">
      <c r="A2702" s="26">
        <v>18</v>
      </c>
      <c r="B2702" s="26">
        <v>13</v>
      </c>
      <c r="C2702" s="26" t="s">
        <v>85</v>
      </c>
      <c r="D2702" s="26" t="s">
        <v>101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26">
        <f t="shared" si="126"/>
        <v>77.236900000000006</v>
      </c>
      <c r="L2702" s="26">
        <f t="shared" si="127"/>
        <v>0.68720000000000003</v>
      </c>
      <c r="M2702" s="26">
        <f t="shared" si="128"/>
        <v>3.5499999999999997E-2</v>
      </c>
    </row>
    <row r="2703" spans="1:13" hidden="1" x14ac:dyDescent="0.3">
      <c r="A2703" s="26">
        <v>18</v>
      </c>
      <c r="B2703" s="26">
        <v>13</v>
      </c>
      <c r="C2703" s="26" t="s">
        <v>85</v>
      </c>
      <c r="D2703" s="26" t="s">
        <v>102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26">
        <f t="shared" si="126"/>
        <v>82.198099999999997</v>
      </c>
      <c r="L2703" s="26">
        <f t="shared" si="127"/>
        <v>0.68720000000000003</v>
      </c>
      <c r="M2703" s="26">
        <f t="shared" si="128"/>
        <v>3.5499999999999997E-2</v>
      </c>
    </row>
    <row r="2704" spans="1:13" hidden="1" x14ac:dyDescent="0.3">
      <c r="A2704" s="26">
        <v>18</v>
      </c>
      <c r="B2704" s="26">
        <v>13</v>
      </c>
      <c r="C2704" s="26" t="s">
        <v>86</v>
      </c>
      <c r="D2704" s="26" t="s">
        <v>101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26">
        <f t="shared" si="126"/>
        <v>19.999199999999998</v>
      </c>
      <c r="L2704" s="26">
        <f t="shared" si="127"/>
        <v>0.36459999999999998</v>
      </c>
      <c r="M2704" s="26">
        <f t="shared" si="128"/>
        <v>6.0699999999999997E-2</v>
      </c>
    </row>
    <row r="2705" spans="1:13" hidden="1" x14ac:dyDescent="0.3">
      <c r="A2705" s="26">
        <v>18</v>
      </c>
      <c r="B2705" s="26">
        <v>13</v>
      </c>
      <c r="C2705" s="26" t="s">
        <v>86</v>
      </c>
      <c r="D2705" s="26" t="s">
        <v>102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26">
        <f t="shared" si="126"/>
        <v>19.999199999999998</v>
      </c>
      <c r="L2705" s="26">
        <f t="shared" si="127"/>
        <v>0.36459999999999998</v>
      </c>
      <c r="M2705" s="26">
        <f t="shared" si="128"/>
        <v>6.0699999999999997E-2</v>
      </c>
    </row>
    <row r="2706" spans="1:13" hidden="1" x14ac:dyDescent="0.3">
      <c r="A2706" s="26">
        <v>18</v>
      </c>
      <c r="B2706" s="26">
        <v>13</v>
      </c>
      <c r="C2706" s="26" t="s">
        <v>103</v>
      </c>
      <c r="D2706" s="26" t="s">
        <v>101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26">
        <f t="shared" si="126"/>
        <v>33.584299999999999</v>
      </c>
      <c r="L2706" s="26">
        <f t="shared" si="127"/>
        <v>13.0138</v>
      </c>
      <c r="M2706" s="26">
        <f t="shared" si="128"/>
        <v>1.1543000000000001</v>
      </c>
    </row>
    <row r="2707" spans="1:13" hidden="1" x14ac:dyDescent="0.3">
      <c r="A2707" s="26">
        <v>18</v>
      </c>
      <c r="B2707" s="26">
        <v>13</v>
      </c>
      <c r="C2707" s="26" t="s">
        <v>103</v>
      </c>
      <c r="D2707" s="26" t="s">
        <v>102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26">
        <f t="shared" si="126"/>
        <v>33.584299999999999</v>
      </c>
      <c r="L2707" s="26">
        <f t="shared" si="127"/>
        <v>13.0138</v>
      </c>
      <c r="M2707" s="26">
        <f t="shared" si="128"/>
        <v>1.1543000000000001</v>
      </c>
    </row>
    <row r="2708" spans="1:13" hidden="1" x14ac:dyDescent="0.3">
      <c r="A2708" s="26">
        <v>18</v>
      </c>
      <c r="B2708" s="26">
        <v>13</v>
      </c>
      <c r="C2708" s="26" t="s">
        <v>104</v>
      </c>
      <c r="D2708" s="26" t="s">
        <v>101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26">
        <f t="shared" si="126"/>
        <v>3.5106000000000002</v>
      </c>
      <c r="L2708" s="26">
        <f t="shared" si="127"/>
        <v>11.1991</v>
      </c>
      <c r="M2708" s="26">
        <f t="shared" si="128"/>
        <v>0.16619999999999999</v>
      </c>
    </row>
    <row r="2709" spans="1:13" hidden="1" x14ac:dyDescent="0.3">
      <c r="A2709" s="26">
        <v>18</v>
      </c>
      <c r="B2709" s="26">
        <v>13</v>
      </c>
      <c r="C2709" s="26" t="s">
        <v>104</v>
      </c>
      <c r="D2709" s="26" t="s">
        <v>102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26">
        <f t="shared" si="126"/>
        <v>3.5106000000000002</v>
      </c>
      <c r="L2709" s="26">
        <f t="shared" si="127"/>
        <v>11.1991</v>
      </c>
      <c r="M2709" s="26">
        <f t="shared" si="128"/>
        <v>0.16619999999999999</v>
      </c>
    </row>
    <row r="2710" spans="1:13" hidden="1" x14ac:dyDescent="0.3">
      <c r="A2710" s="26">
        <v>18</v>
      </c>
      <c r="B2710" s="26">
        <v>13</v>
      </c>
      <c r="C2710" s="26" t="s">
        <v>105</v>
      </c>
      <c r="D2710" s="26" t="s">
        <v>101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26">
        <f t="shared" si="126"/>
        <v>97.236099999999993</v>
      </c>
      <c r="L2710" s="26">
        <f t="shared" si="127"/>
        <v>0.3226</v>
      </c>
      <c r="M2710" s="26">
        <f t="shared" si="128"/>
        <v>2.53E-2</v>
      </c>
    </row>
    <row r="2711" spans="1:13" hidden="1" x14ac:dyDescent="0.3">
      <c r="A2711" s="26">
        <v>18</v>
      </c>
      <c r="B2711" s="26">
        <v>13</v>
      </c>
      <c r="C2711" s="26" t="s">
        <v>105</v>
      </c>
      <c r="D2711" s="26" t="s">
        <v>102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26">
        <f t="shared" si="126"/>
        <v>102.1973</v>
      </c>
      <c r="L2711" s="26">
        <f t="shared" si="127"/>
        <v>0.3226</v>
      </c>
      <c r="M2711" s="26">
        <f t="shared" si="128"/>
        <v>2.53E-2</v>
      </c>
    </row>
    <row r="2712" spans="1:13" hidden="1" x14ac:dyDescent="0.3">
      <c r="A2712" s="26">
        <v>18</v>
      </c>
      <c r="B2712" s="26">
        <v>13</v>
      </c>
      <c r="C2712" s="26" t="s">
        <v>106</v>
      </c>
      <c r="D2712" s="26" t="s">
        <v>101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26">
        <f t="shared" si="126"/>
        <v>108.13160000000001</v>
      </c>
      <c r="L2712" s="26">
        <f t="shared" si="127"/>
        <v>0.96209999999999996</v>
      </c>
      <c r="M2712" s="26">
        <f t="shared" si="128"/>
        <v>4.9700000000000001E-2</v>
      </c>
    </row>
    <row r="2713" spans="1:13" hidden="1" x14ac:dyDescent="0.3">
      <c r="A2713" s="26">
        <v>18</v>
      </c>
      <c r="B2713" s="26">
        <v>13</v>
      </c>
      <c r="C2713" s="26" t="s">
        <v>106</v>
      </c>
      <c r="D2713" s="26" t="s">
        <v>102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26">
        <f t="shared" si="126"/>
        <v>115.0774</v>
      </c>
      <c r="L2713" s="26">
        <f t="shared" si="127"/>
        <v>0.96209999999999996</v>
      </c>
      <c r="M2713" s="26">
        <f t="shared" si="128"/>
        <v>4.9700000000000001E-2</v>
      </c>
    </row>
    <row r="2714" spans="1:13" hidden="1" x14ac:dyDescent="0.3">
      <c r="A2714" s="26">
        <v>18</v>
      </c>
      <c r="B2714" s="26">
        <v>13</v>
      </c>
      <c r="C2714" s="26" t="s">
        <v>107</v>
      </c>
      <c r="D2714" s="26" t="s">
        <v>101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26">
        <f t="shared" si="126"/>
        <v>124.68300000000001</v>
      </c>
      <c r="L2714" s="26">
        <f t="shared" si="127"/>
        <v>0.24129999999999999</v>
      </c>
      <c r="M2714" s="26">
        <f t="shared" si="128"/>
        <v>5.4600000000000003E-2</v>
      </c>
    </row>
    <row r="2715" spans="1:13" hidden="1" x14ac:dyDescent="0.3">
      <c r="A2715" s="26">
        <v>18</v>
      </c>
      <c r="B2715" s="26">
        <v>13</v>
      </c>
      <c r="C2715" s="26" t="s">
        <v>107</v>
      </c>
      <c r="D2715" s="26" t="s">
        <v>102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26">
        <f t="shared" si="126"/>
        <v>130.63650000000001</v>
      </c>
      <c r="L2715" s="26">
        <f t="shared" si="127"/>
        <v>0.24129999999999999</v>
      </c>
      <c r="M2715" s="26">
        <f t="shared" si="128"/>
        <v>5.4600000000000003E-2</v>
      </c>
    </row>
    <row r="2716" spans="1:13" hidden="1" x14ac:dyDescent="0.3">
      <c r="A2716" s="26">
        <v>18</v>
      </c>
      <c r="B2716" s="26">
        <v>13</v>
      </c>
      <c r="C2716" s="26" t="s">
        <v>108</v>
      </c>
      <c r="D2716" s="26" t="s">
        <v>101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26">
        <f t="shared" si="126"/>
        <v>22.495200000000001</v>
      </c>
      <c r="L2716" s="26">
        <f t="shared" si="127"/>
        <v>17.6008</v>
      </c>
      <c r="M2716" s="26">
        <f t="shared" si="128"/>
        <v>1.5841000000000001</v>
      </c>
    </row>
    <row r="2717" spans="1:13" hidden="1" x14ac:dyDescent="0.3">
      <c r="A2717" s="26">
        <v>18</v>
      </c>
      <c r="B2717" s="26">
        <v>13</v>
      </c>
      <c r="C2717" s="26" t="s">
        <v>108</v>
      </c>
      <c r="D2717" s="26" t="s">
        <v>102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26">
        <f t="shared" si="126"/>
        <v>26.9603</v>
      </c>
      <c r="L2717" s="26">
        <f t="shared" si="127"/>
        <v>17.6008</v>
      </c>
      <c r="M2717" s="26">
        <f t="shared" si="128"/>
        <v>1.5841000000000001</v>
      </c>
    </row>
    <row r="2718" spans="1:13" hidden="1" x14ac:dyDescent="0.3">
      <c r="A2718" s="26">
        <v>18</v>
      </c>
      <c r="B2718" s="26">
        <v>13</v>
      </c>
      <c r="C2718" s="26" t="s">
        <v>109</v>
      </c>
      <c r="D2718" s="26" t="s">
        <v>101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26">
        <f t="shared" si="126"/>
        <v>116.5312</v>
      </c>
      <c r="L2718" s="26">
        <f t="shared" si="127"/>
        <v>18.837800000000001</v>
      </c>
      <c r="M2718" s="26">
        <f t="shared" si="128"/>
        <v>1.6478999999999999</v>
      </c>
    </row>
    <row r="2719" spans="1:13" hidden="1" x14ac:dyDescent="0.3">
      <c r="A2719" s="26">
        <v>18</v>
      </c>
      <c r="B2719" s="26">
        <v>13</v>
      </c>
      <c r="C2719" s="26" t="s">
        <v>109</v>
      </c>
      <c r="D2719" s="26" t="s">
        <v>102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26">
        <f t="shared" si="126"/>
        <v>120.99630000000001</v>
      </c>
      <c r="L2719" s="26">
        <f t="shared" si="127"/>
        <v>18.837800000000001</v>
      </c>
      <c r="M2719" s="26">
        <f t="shared" si="128"/>
        <v>1.6478999999999999</v>
      </c>
    </row>
    <row r="2720" spans="1:13" hidden="1" x14ac:dyDescent="0.3">
      <c r="A2720" s="26">
        <v>18</v>
      </c>
      <c r="B2720" s="26">
        <v>13</v>
      </c>
      <c r="C2720" s="26" t="s">
        <v>110</v>
      </c>
      <c r="D2720" s="26" t="s">
        <v>101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26">
        <f t="shared" si="126"/>
        <v>22.495200000000001</v>
      </c>
      <c r="L2720" s="26">
        <f t="shared" si="127"/>
        <v>17.6008</v>
      </c>
      <c r="M2720" s="26">
        <f t="shared" si="128"/>
        <v>1.5841000000000001</v>
      </c>
    </row>
    <row r="2721" spans="1:13" hidden="1" x14ac:dyDescent="0.3">
      <c r="A2721" s="26">
        <v>18</v>
      </c>
      <c r="B2721" s="26">
        <v>13</v>
      </c>
      <c r="C2721" s="26" t="s">
        <v>110</v>
      </c>
      <c r="D2721" s="26" t="s">
        <v>102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26">
        <f t="shared" si="126"/>
        <v>26.9603</v>
      </c>
      <c r="L2721" s="26">
        <f t="shared" si="127"/>
        <v>17.6008</v>
      </c>
      <c r="M2721" s="26">
        <f t="shared" si="128"/>
        <v>1.5841000000000001</v>
      </c>
    </row>
    <row r="2722" spans="1:13" hidden="1" x14ac:dyDescent="0.3">
      <c r="A2722" s="26">
        <v>18</v>
      </c>
      <c r="B2722" s="26">
        <v>13</v>
      </c>
      <c r="C2722" s="26" t="s">
        <v>111</v>
      </c>
      <c r="D2722" s="26" t="s">
        <v>101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26">
        <f t="shared" si="126"/>
        <v>116.5312</v>
      </c>
      <c r="L2722" s="26">
        <f t="shared" si="127"/>
        <v>18.837800000000001</v>
      </c>
      <c r="M2722" s="26">
        <f t="shared" si="128"/>
        <v>1.6478999999999999</v>
      </c>
    </row>
    <row r="2723" spans="1:13" hidden="1" x14ac:dyDescent="0.3">
      <c r="A2723" s="26">
        <v>18</v>
      </c>
      <c r="B2723" s="26">
        <v>13</v>
      </c>
      <c r="C2723" s="26" t="s">
        <v>111</v>
      </c>
      <c r="D2723" s="26" t="s">
        <v>102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26">
        <f t="shared" si="126"/>
        <v>120.99630000000001</v>
      </c>
      <c r="L2723" s="26">
        <f t="shared" si="127"/>
        <v>18.837800000000001</v>
      </c>
      <c r="M2723" s="26">
        <f t="shared" si="128"/>
        <v>1.6478999999999999</v>
      </c>
    </row>
    <row r="2724" spans="1:13" hidden="1" x14ac:dyDescent="0.3">
      <c r="A2724" s="26">
        <v>18</v>
      </c>
      <c r="B2724" s="26">
        <v>13</v>
      </c>
      <c r="C2724" s="26" t="s">
        <v>112</v>
      </c>
      <c r="D2724" s="26" t="s">
        <v>101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26">
        <f t="shared" si="126"/>
        <v>64.598399999999998</v>
      </c>
      <c r="L2724" s="26">
        <f t="shared" si="127"/>
        <v>15.0602</v>
      </c>
      <c r="M2724" s="26">
        <f t="shared" si="128"/>
        <v>0.20080000000000001</v>
      </c>
    </row>
    <row r="2725" spans="1:13" hidden="1" x14ac:dyDescent="0.3">
      <c r="A2725" s="26">
        <v>18</v>
      </c>
      <c r="B2725" s="26">
        <v>13</v>
      </c>
      <c r="C2725" s="26" t="s">
        <v>112</v>
      </c>
      <c r="D2725" s="26" t="s">
        <v>102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26">
        <f t="shared" si="126"/>
        <v>69.063500000000005</v>
      </c>
      <c r="L2725" s="26">
        <f t="shared" si="127"/>
        <v>15.0602</v>
      </c>
      <c r="M2725" s="26">
        <f t="shared" si="128"/>
        <v>0.20080000000000001</v>
      </c>
    </row>
    <row r="2726" spans="1:13" hidden="1" x14ac:dyDescent="0.3">
      <c r="A2726" s="26">
        <v>18</v>
      </c>
      <c r="B2726" s="26">
        <v>13</v>
      </c>
      <c r="C2726" s="26" t="s">
        <v>113</v>
      </c>
      <c r="D2726" s="26" t="s">
        <v>101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26">
        <f t="shared" si="126"/>
        <v>74.427999999999997</v>
      </c>
      <c r="L2726" s="26">
        <f t="shared" si="127"/>
        <v>16.2972</v>
      </c>
      <c r="M2726" s="26">
        <f t="shared" si="128"/>
        <v>0.2646</v>
      </c>
    </row>
    <row r="2727" spans="1:13" hidden="1" x14ac:dyDescent="0.3">
      <c r="A2727" s="26">
        <v>18</v>
      </c>
      <c r="B2727" s="26">
        <v>13</v>
      </c>
      <c r="C2727" s="26" t="s">
        <v>113</v>
      </c>
      <c r="D2727" s="26" t="s">
        <v>102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26">
        <f t="shared" si="126"/>
        <v>78.893100000000004</v>
      </c>
      <c r="L2727" s="26">
        <f t="shared" si="127"/>
        <v>16.2972</v>
      </c>
      <c r="M2727" s="26">
        <f t="shared" si="128"/>
        <v>0.2646</v>
      </c>
    </row>
    <row r="2728" spans="1:13" hidden="1" x14ac:dyDescent="0.3">
      <c r="A2728" s="26">
        <v>18</v>
      </c>
      <c r="B2728" s="26">
        <v>13</v>
      </c>
      <c r="C2728" s="26" t="s">
        <v>114</v>
      </c>
      <c r="D2728" s="26" t="s">
        <v>101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26">
        <f t="shared" si="126"/>
        <v>64.598399999999998</v>
      </c>
      <c r="L2728" s="26">
        <f t="shared" si="127"/>
        <v>15.0602</v>
      </c>
      <c r="M2728" s="26">
        <f t="shared" si="128"/>
        <v>0.20080000000000001</v>
      </c>
    </row>
    <row r="2729" spans="1:13" hidden="1" x14ac:dyDescent="0.3">
      <c r="A2729" s="26">
        <v>18</v>
      </c>
      <c r="B2729" s="26">
        <v>13</v>
      </c>
      <c r="C2729" s="26" t="s">
        <v>114</v>
      </c>
      <c r="D2729" s="26" t="s">
        <v>102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26">
        <f t="shared" si="126"/>
        <v>69.063500000000005</v>
      </c>
      <c r="L2729" s="26">
        <f t="shared" si="127"/>
        <v>15.0602</v>
      </c>
      <c r="M2729" s="26">
        <f t="shared" si="128"/>
        <v>0.20080000000000001</v>
      </c>
    </row>
    <row r="2730" spans="1:13" hidden="1" x14ac:dyDescent="0.3">
      <c r="A2730" s="26">
        <v>18</v>
      </c>
      <c r="B2730" s="26">
        <v>13</v>
      </c>
      <c r="C2730" s="26" t="s">
        <v>115</v>
      </c>
      <c r="D2730" s="26" t="s">
        <v>101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26">
        <f t="shared" si="126"/>
        <v>74.427999999999997</v>
      </c>
      <c r="L2730" s="26">
        <f t="shared" si="127"/>
        <v>16.2972</v>
      </c>
      <c r="M2730" s="26">
        <f t="shared" si="128"/>
        <v>0.2646</v>
      </c>
    </row>
    <row r="2731" spans="1:13" hidden="1" x14ac:dyDescent="0.3">
      <c r="A2731" s="26">
        <v>18</v>
      </c>
      <c r="B2731" s="26">
        <v>13</v>
      </c>
      <c r="C2731" s="26" t="s">
        <v>115</v>
      </c>
      <c r="D2731" s="26" t="s">
        <v>102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26">
        <f t="shared" si="126"/>
        <v>78.893100000000004</v>
      </c>
      <c r="L2731" s="26">
        <f t="shared" si="127"/>
        <v>16.2972</v>
      </c>
      <c r="M2731" s="26">
        <f t="shared" si="128"/>
        <v>0.2646</v>
      </c>
    </row>
    <row r="2732" spans="1:13" hidden="1" x14ac:dyDescent="0.3">
      <c r="A2732" s="26">
        <v>18</v>
      </c>
      <c r="B2732" s="26">
        <v>13</v>
      </c>
      <c r="C2732" s="26" t="s">
        <v>116</v>
      </c>
      <c r="D2732" s="26" t="s">
        <v>101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26">
        <f t="shared" si="126"/>
        <v>65.665499999999994</v>
      </c>
      <c r="L2732" s="26">
        <f t="shared" si="127"/>
        <v>17.7592</v>
      </c>
      <c r="M2732" s="26">
        <f t="shared" si="128"/>
        <v>1.6342000000000001</v>
      </c>
    </row>
    <row r="2733" spans="1:13" hidden="1" x14ac:dyDescent="0.3">
      <c r="A2733" s="26">
        <v>18</v>
      </c>
      <c r="B2733" s="26">
        <v>13</v>
      </c>
      <c r="C2733" s="26" t="s">
        <v>116</v>
      </c>
      <c r="D2733" s="26" t="s">
        <v>102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26">
        <f t="shared" si="126"/>
        <v>71.619</v>
      </c>
      <c r="L2733" s="26">
        <f t="shared" si="127"/>
        <v>17.7592</v>
      </c>
      <c r="M2733" s="26">
        <f t="shared" si="128"/>
        <v>1.6342000000000001</v>
      </c>
    </row>
    <row r="2734" spans="1:13" hidden="1" x14ac:dyDescent="0.3">
      <c r="A2734" s="26">
        <v>18</v>
      </c>
      <c r="B2734" s="26">
        <v>13</v>
      </c>
      <c r="C2734" s="26" t="s">
        <v>117</v>
      </c>
      <c r="D2734" s="26" t="s">
        <v>101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26">
        <f t="shared" si="126"/>
        <v>159.70140000000001</v>
      </c>
      <c r="L2734" s="26">
        <f t="shared" si="127"/>
        <v>18.679300000000001</v>
      </c>
      <c r="M2734" s="26">
        <f t="shared" si="128"/>
        <v>1.5978000000000001</v>
      </c>
    </row>
    <row r="2735" spans="1:13" hidden="1" x14ac:dyDescent="0.3">
      <c r="A2735" s="26">
        <v>18</v>
      </c>
      <c r="B2735" s="26">
        <v>13</v>
      </c>
      <c r="C2735" s="26" t="s">
        <v>117</v>
      </c>
      <c r="D2735" s="26" t="s">
        <v>102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26">
        <f t="shared" si="126"/>
        <v>165.6549</v>
      </c>
      <c r="L2735" s="26">
        <f t="shared" si="127"/>
        <v>18.679300000000001</v>
      </c>
      <c r="M2735" s="26">
        <f t="shared" si="128"/>
        <v>1.5978000000000001</v>
      </c>
    </row>
    <row r="2736" spans="1:13" hidden="1" x14ac:dyDescent="0.3">
      <c r="A2736" s="26">
        <v>18</v>
      </c>
      <c r="B2736" s="26">
        <v>13</v>
      </c>
      <c r="C2736" s="26" t="s">
        <v>118</v>
      </c>
      <c r="D2736" s="26" t="s">
        <v>101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26">
        <f t="shared" si="126"/>
        <v>65.665499999999994</v>
      </c>
      <c r="L2736" s="26">
        <f t="shared" si="127"/>
        <v>17.7592</v>
      </c>
      <c r="M2736" s="26">
        <f t="shared" si="128"/>
        <v>1.6342000000000001</v>
      </c>
    </row>
    <row r="2737" spans="1:13" hidden="1" x14ac:dyDescent="0.3">
      <c r="A2737" s="26">
        <v>18</v>
      </c>
      <c r="B2737" s="26">
        <v>13</v>
      </c>
      <c r="C2737" s="26" t="s">
        <v>118</v>
      </c>
      <c r="D2737" s="26" t="s">
        <v>102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26">
        <f t="shared" si="126"/>
        <v>71.619</v>
      </c>
      <c r="L2737" s="26">
        <f t="shared" si="127"/>
        <v>17.7592</v>
      </c>
      <c r="M2737" s="26">
        <f t="shared" si="128"/>
        <v>1.6342000000000001</v>
      </c>
    </row>
    <row r="2738" spans="1:13" hidden="1" x14ac:dyDescent="0.3">
      <c r="A2738" s="26">
        <v>18</v>
      </c>
      <c r="B2738" s="26">
        <v>13</v>
      </c>
      <c r="C2738" s="26" t="s">
        <v>119</v>
      </c>
      <c r="D2738" s="26" t="s">
        <v>101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26">
        <f t="shared" si="126"/>
        <v>159.70140000000001</v>
      </c>
      <c r="L2738" s="26">
        <f t="shared" si="127"/>
        <v>18.679300000000001</v>
      </c>
      <c r="M2738" s="26">
        <f t="shared" si="128"/>
        <v>1.5978000000000001</v>
      </c>
    </row>
    <row r="2739" spans="1:13" hidden="1" x14ac:dyDescent="0.3">
      <c r="A2739" s="26">
        <v>18</v>
      </c>
      <c r="B2739" s="26">
        <v>13</v>
      </c>
      <c r="C2739" s="26" t="s">
        <v>119</v>
      </c>
      <c r="D2739" s="26" t="s">
        <v>102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26">
        <f t="shared" si="126"/>
        <v>165.6549</v>
      </c>
      <c r="L2739" s="26">
        <f t="shared" si="127"/>
        <v>18.679300000000001</v>
      </c>
      <c r="M2739" s="26">
        <f t="shared" si="128"/>
        <v>1.5978000000000001</v>
      </c>
    </row>
    <row r="2740" spans="1:13" hidden="1" x14ac:dyDescent="0.3">
      <c r="A2740" s="26">
        <v>18</v>
      </c>
      <c r="B2740" s="26">
        <v>13</v>
      </c>
      <c r="C2740" s="26" t="s">
        <v>120</v>
      </c>
      <c r="D2740" s="26" t="s">
        <v>101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26">
        <f t="shared" si="126"/>
        <v>107.7687</v>
      </c>
      <c r="L2740" s="26">
        <f t="shared" si="127"/>
        <v>15.2186</v>
      </c>
      <c r="M2740" s="26">
        <f t="shared" si="128"/>
        <v>0.25090000000000001</v>
      </c>
    </row>
    <row r="2741" spans="1:13" hidden="1" x14ac:dyDescent="0.3">
      <c r="A2741" s="26">
        <v>18</v>
      </c>
      <c r="B2741" s="26">
        <v>13</v>
      </c>
      <c r="C2741" s="26" t="s">
        <v>120</v>
      </c>
      <c r="D2741" s="26" t="s">
        <v>102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26">
        <f t="shared" si="126"/>
        <v>113.7222</v>
      </c>
      <c r="L2741" s="26">
        <f t="shared" si="127"/>
        <v>15.2186</v>
      </c>
      <c r="M2741" s="26">
        <f t="shared" si="128"/>
        <v>0.25090000000000001</v>
      </c>
    </row>
    <row r="2742" spans="1:13" hidden="1" x14ac:dyDescent="0.3">
      <c r="A2742" s="26">
        <v>18</v>
      </c>
      <c r="B2742" s="26">
        <v>13</v>
      </c>
      <c r="C2742" s="26" t="s">
        <v>121</v>
      </c>
      <c r="D2742" s="26" t="s">
        <v>101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26">
        <f t="shared" si="126"/>
        <v>117.59820000000001</v>
      </c>
      <c r="L2742" s="26">
        <f t="shared" si="127"/>
        <v>16.1388</v>
      </c>
      <c r="M2742" s="26">
        <f t="shared" si="128"/>
        <v>0.2145</v>
      </c>
    </row>
    <row r="2743" spans="1:13" hidden="1" x14ac:dyDescent="0.3">
      <c r="A2743" s="26">
        <v>18</v>
      </c>
      <c r="B2743" s="26">
        <v>13</v>
      </c>
      <c r="C2743" s="26" t="s">
        <v>121</v>
      </c>
      <c r="D2743" s="26" t="s">
        <v>102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26">
        <f t="shared" si="126"/>
        <v>123.5517</v>
      </c>
      <c r="L2743" s="26">
        <f t="shared" si="127"/>
        <v>16.1388</v>
      </c>
      <c r="M2743" s="26">
        <f t="shared" si="128"/>
        <v>0.2145</v>
      </c>
    </row>
    <row r="2744" spans="1:13" hidden="1" x14ac:dyDescent="0.3">
      <c r="A2744" s="26">
        <v>18</v>
      </c>
      <c r="B2744" s="26">
        <v>13</v>
      </c>
      <c r="C2744" s="26" t="s">
        <v>122</v>
      </c>
      <c r="D2744" s="26" t="s">
        <v>101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26">
        <f t="shared" si="126"/>
        <v>107.7687</v>
      </c>
      <c r="L2744" s="26">
        <f t="shared" si="127"/>
        <v>15.2186</v>
      </c>
      <c r="M2744" s="26">
        <f t="shared" si="128"/>
        <v>0.25090000000000001</v>
      </c>
    </row>
    <row r="2745" spans="1:13" hidden="1" x14ac:dyDescent="0.3">
      <c r="A2745" s="26">
        <v>18</v>
      </c>
      <c r="B2745" s="26">
        <v>13</v>
      </c>
      <c r="C2745" s="26" t="s">
        <v>122</v>
      </c>
      <c r="D2745" s="26" t="s">
        <v>102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26">
        <f t="shared" si="126"/>
        <v>113.7222</v>
      </c>
      <c r="L2745" s="26">
        <f t="shared" si="127"/>
        <v>15.2186</v>
      </c>
      <c r="M2745" s="26">
        <f t="shared" si="128"/>
        <v>0.25090000000000001</v>
      </c>
    </row>
    <row r="2746" spans="1:13" hidden="1" x14ac:dyDescent="0.3">
      <c r="A2746" s="26">
        <v>18</v>
      </c>
      <c r="B2746" s="26">
        <v>13</v>
      </c>
      <c r="C2746" s="26" t="s">
        <v>123</v>
      </c>
      <c r="D2746" s="26" t="s">
        <v>101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26">
        <f t="shared" si="126"/>
        <v>117.59820000000001</v>
      </c>
      <c r="L2746" s="26">
        <f t="shared" si="127"/>
        <v>16.1388</v>
      </c>
      <c r="M2746" s="26">
        <f t="shared" si="128"/>
        <v>0.2145</v>
      </c>
    </row>
    <row r="2747" spans="1:13" hidden="1" x14ac:dyDescent="0.3">
      <c r="A2747" s="26">
        <v>18</v>
      </c>
      <c r="B2747" s="26">
        <v>13</v>
      </c>
      <c r="C2747" s="26" t="s">
        <v>123</v>
      </c>
      <c r="D2747" s="26" t="s">
        <v>102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26">
        <f t="shared" si="126"/>
        <v>123.5517</v>
      </c>
      <c r="L2747" s="26">
        <f t="shared" si="127"/>
        <v>16.1388</v>
      </c>
      <c r="M2747" s="26">
        <f t="shared" si="128"/>
        <v>0.2145</v>
      </c>
    </row>
    <row r="2748" spans="1:13" hidden="1" x14ac:dyDescent="0.3">
      <c r="A2748" s="26">
        <v>18</v>
      </c>
      <c r="B2748" s="26">
        <v>13</v>
      </c>
      <c r="C2748" s="26" t="s">
        <v>124</v>
      </c>
      <c r="D2748" s="26" t="s">
        <v>101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26">
        <f t="shared" si="126"/>
        <v>22.495200000000001</v>
      </c>
      <c r="L2748" s="26">
        <f t="shared" si="127"/>
        <v>17.7592</v>
      </c>
      <c r="M2748" s="26">
        <f t="shared" si="128"/>
        <v>1.6342000000000001</v>
      </c>
    </row>
    <row r="2749" spans="1:13" hidden="1" x14ac:dyDescent="0.3">
      <c r="A2749" s="26">
        <v>18</v>
      </c>
      <c r="B2749" s="26">
        <v>13</v>
      </c>
      <c r="C2749" s="26" t="s">
        <v>124</v>
      </c>
      <c r="D2749" s="26" t="s">
        <v>102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26">
        <f t="shared" si="126"/>
        <v>26.9603</v>
      </c>
      <c r="L2749" s="26">
        <f t="shared" si="127"/>
        <v>17.7592</v>
      </c>
      <c r="M2749" s="26">
        <f t="shared" si="128"/>
        <v>1.6342000000000001</v>
      </c>
    </row>
    <row r="2750" spans="1:13" hidden="1" x14ac:dyDescent="0.3">
      <c r="A2750" s="26">
        <v>18</v>
      </c>
      <c r="B2750" s="26">
        <v>13</v>
      </c>
      <c r="C2750" s="26" t="s">
        <v>125</v>
      </c>
      <c r="D2750" s="26" t="s">
        <v>101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26">
        <f t="shared" si="126"/>
        <v>159.70140000000001</v>
      </c>
      <c r="L2750" s="26">
        <f t="shared" si="127"/>
        <v>18.837800000000001</v>
      </c>
      <c r="M2750" s="26">
        <f t="shared" si="128"/>
        <v>1.6478999999999999</v>
      </c>
    </row>
    <row r="2751" spans="1:13" hidden="1" x14ac:dyDescent="0.3">
      <c r="A2751" s="26">
        <v>18</v>
      </c>
      <c r="B2751" s="26">
        <v>13</v>
      </c>
      <c r="C2751" s="26" t="s">
        <v>125</v>
      </c>
      <c r="D2751" s="26" t="s">
        <v>102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26">
        <f t="shared" si="126"/>
        <v>165.6549</v>
      </c>
      <c r="L2751" s="26">
        <f t="shared" si="127"/>
        <v>18.837800000000001</v>
      </c>
      <c r="M2751" s="26">
        <f t="shared" si="128"/>
        <v>1.6478999999999999</v>
      </c>
    </row>
    <row r="2752" spans="1:13" hidden="1" x14ac:dyDescent="0.3">
      <c r="A2752" s="26">
        <v>18</v>
      </c>
      <c r="B2752" s="26">
        <v>14</v>
      </c>
      <c r="C2752" s="26" t="s">
        <v>85</v>
      </c>
      <c r="D2752" s="26" t="s">
        <v>101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26">
        <f t="shared" si="126"/>
        <v>13.5907</v>
      </c>
      <c r="L2752" s="26">
        <f t="shared" si="127"/>
        <v>1.6207</v>
      </c>
      <c r="M2752" s="26">
        <f t="shared" si="128"/>
        <v>6.6600000000000006E-2</v>
      </c>
    </row>
    <row r="2753" spans="1:13" hidden="1" x14ac:dyDescent="0.3">
      <c r="A2753" s="26">
        <v>18</v>
      </c>
      <c r="B2753" s="26">
        <v>14</v>
      </c>
      <c r="C2753" s="26" t="s">
        <v>85</v>
      </c>
      <c r="D2753" s="26" t="s">
        <v>102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26">
        <f t="shared" si="126"/>
        <v>14.509499999999999</v>
      </c>
      <c r="L2753" s="26">
        <f t="shared" si="127"/>
        <v>1.6207</v>
      </c>
      <c r="M2753" s="26">
        <f t="shared" si="128"/>
        <v>6.6600000000000006E-2</v>
      </c>
    </row>
    <row r="2754" spans="1:13" hidden="1" x14ac:dyDescent="0.3">
      <c r="A2754" s="26">
        <v>18</v>
      </c>
      <c r="B2754" s="26">
        <v>14</v>
      </c>
      <c r="C2754" s="26" t="s">
        <v>86</v>
      </c>
      <c r="D2754" s="26" t="s">
        <v>101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26">
        <f t="shared" si="126"/>
        <v>3.5226999999999999</v>
      </c>
      <c r="L2754" s="26">
        <f t="shared" si="127"/>
        <v>8.3999999999999995E-3</v>
      </c>
      <c r="M2754" s="26">
        <f t="shared" si="128"/>
        <v>2.2200000000000001E-2</v>
      </c>
    </row>
    <row r="2755" spans="1:13" hidden="1" x14ac:dyDescent="0.3">
      <c r="A2755" s="26">
        <v>18</v>
      </c>
      <c r="B2755" s="26">
        <v>14</v>
      </c>
      <c r="C2755" s="26" t="s">
        <v>86</v>
      </c>
      <c r="D2755" s="26" t="s">
        <v>102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26">
        <f t="shared" ref="K2755:K2818" si="129">ABS(E2755)</f>
        <v>3.5226999999999999</v>
      </c>
      <c r="L2755" s="26">
        <f t="shared" ref="L2755:L2818" si="130">ABS(F2755)</f>
        <v>8.3999999999999995E-3</v>
      </c>
      <c r="M2755" s="26">
        <f t="shared" ref="M2755:M2818" si="131">ABS(G2755)</f>
        <v>2.2200000000000001E-2</v>
      </c>
    </row>
    <row r="2756" spans="1:13" hidden="1" x14ac:dyDescent="0.3">
      <c r="A2756" s="26">
        <v>18</v>
      </c>
      <c r="B2756" s="26">
        <v>14</v>
      </c>
      <c r="C2756" s="26" t="s">
        <v>103</v>
      </c>
      <c r="D2756" s="26" t="s">
        <v>101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26">
        <f t="shared" si="129"/>
        <v>11.852399999999999</v>
      </c>
      <c r="L2756" s="26">
        <f t="shared" si="130"/>
        <v>3.87</v>
      </c>
      <c r="M2756" s="26">
        <f t="shared" si="131"/>
        <v>0.34499999999999997</v>
      </c>
    </row>
    <row r="2757" spans="1:13" hidden="1" x14ac:dyDescent="0.3">
      <c r="A2757" s="26">
        <v>18</v>
      </c>
      <c r="B2757" s="26">
        <v>14</v>
      </c>
      <c r="C2757" s="26" t="s">
        <v>103</v>
      </c>
      <c r="D2757" s="26" t="s">
        <v>102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26">
        <f t="shared" si="129"/>
        <v>11.852399999999999</v>
      </c>
      <c r="L2757" s="26">
        <f t="shared" si="130"/>
        <v>3.87</v>
      </c>
      <c r="M2757" s="26">
        <f t="shared" si="131"/>
        <v>0.34499999999999997</v>
      </c>
    </row>
    <row r="2758" spans="1:13" hidden="1" x14ac:dyDescent="0.3">
      <c r="A2758" s="26">
        <v>18</v>
      </c>
      <c r="B2758" s="26">
        <v>14</v>
      </c>
      <c r="C2758" s="26" t="s">
        <v>104</v>
      </c>
      <c r="D2758" s="26" t="s">
        <v>101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26">
        <f t="shared" si="129"/>
        <v>3.6602000000000001</v>
      </c>
      <c r="L2758" s="26">
        <f t="shared" si="130"/>
        <v>11.43</v>
      </c>
      <c r="M2758" s="26">
        <f t="shared" si="131"/>
        <v>0.10100000000000001</v>
      </c>
    </row>
    <row r="2759" spans="1:13" hidden="1" x14ac:dyDescent="0.3">
      <c r="A2759" s="26">
        <v>18</v>
      </c>
      <c r="B2759" s="26">
        <v>14</v>
      </c>
      <c r="C2759" s="26" t="s">
        <v>104</v>
      </c>
      <c r="D2759" s="26" t="s">
        <v>102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26">
        <f t="shared" si="129"/>
        <v>3.6602000000000001</v>
      </c>
      <c r="L2759" s="26">
        <f t="shared" si="130"/>
        <v>11.43</v>
      </c>
      <c r="M2759" s="26">
        <f t="shared" si="131"/>
        <v>0.10100000000000001</v>
      </c>
    </row>
    <row r="2760" spans="1:13" hidden="1" x14ac:dyDescent="0.3">
      <c r="A2760" s="26">
        <v>18</v>
      </c>
      <c r="B2760" s="26">
        <v>14</v>
      </c>
      <c r="C2760" s="26" t="s">
        <v>105</v>
      </c>
      <c r="D2760" s="26" t="s">
        <v>101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26">
        <f t="shared" si="129"/>
        <v>17.113499999999998</v>
      </c>
      <c r="L2760" s="26">
        <f t="shared" si="130"/>
        <v>1.6122000000000001</v>
      </c>
      <c r="M2760" s="26">
        <f t="shared" si="131"/>
        <v>8.8800000000000004E-2</v>
      </c>
    </row>
    <row r="2761" spans="1:13" hidden="1" x14ac:dyDescent="0.3">
      <c r="A2761" s="26">
        <v>18</v>
      </c>
      <c r="B2761" s="26">
        <v>14</v>
      </c>
      <c r="C2761" s="26" t="s">
        <v>105</v>
      </c>
      <c r="D2761" s="26" t="s">
        <v>102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26">
        <f t="shared" si="129"/>
        <v>18.0322</v>
      </c>
      <c r="L2761" s="26">
        <f t="shared" si="130"/>
        <v>1.6122000000000001</v>
      </c>
      <c r="M2761" s="26">
        <f t="shared" si="131"/>
        <v>8.8800000000000004E-2</v>
      </c>
    </row>
    <row r="2762" spans="1:13" hidden="1" x14ac:dyDescent="0.3">
      <c r="A2762" s="26">
        <v>18</v>
      </c>
      <c r="B2762" s="26">
        <v>14</v>
      </c>
      <c r="C2762" s="26" t="s">
        <v>106</v>
      </c>
      <c r="D2762" s="26" t="s">
        <v>101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26">
        <f t="shared" si="129"/>
        <v>19.027000000000001</v>
      </c>
      <c r="L2762" s="26">
        <f t="shared" si="130"/>
        <v>2.2688999999999999</v>
      </c>
      <c r="M2762" s="26">
        <f t="shared" si="131"/>
        <v>9.3200000000000005E-2</v>
      </c>
    </row>
    <row r="2763" spans="1:13" hidden="1" x14ac:dyDescent="0.3">
      <c r="A2763" s="26">
        <v>18</v>
      </c>
      <c r="B2763" s="26">
        <v>14</v>
      </c>
      <c r="C2763" s="26" t="s">
        <v>106</v>
      </c>
      <c r="D2763" s="26" t="s">
        <v>102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26">
        <f t="shared" si="129"/>
        <v>20.313300000000002</v>
      </c>
      <c r="L2763" s="26">
        <f t="shared" si="130"/>
        <v>2.2688999999999999</v>
      </c>
      <c r="M2763" s="26">
        <f t="shared" si="131"/>
        <v>9.3200000000000005E-2</v>
      </c>
    </row>
    <row r="2764" spans="1:13" hidden="1" x14ac:dyDescent="0.3">
      <c r="A2764" s="26">
        <v>18</v>
      </c>
      <c r="B2764" s="26">
        <v>14</v>
      </c>
      <c r="C2764" s="26" t="s">
        <v>107</v>
      </c>
      <c r="D2764" s="26" t="s">
        <v>101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26">
        <f t="shared" si="129"/>
        <v>21.9453</v>
      </c>
      <c r="L2764" s="26">
        <f t="shared" si="130"/>
        <v>1.9313</v>
      </c>
      <c r="M2764" s="26">
        <f t="shared" si="131"/>
        <v>0.1154</v>
      </c>
    </row>
    <row r="2765" spans="1:13" hidden="1" x14ac:dyDescent="0.3">
      <c r="A2765" s="26">
        <v>18</v>
      </c>
      <c r="B2765" s="26">
        <v>14</v>
      </c>
      <c r="C2765" s="26" t="s">
        <v>107</v>
      </c>
      <c r="D2765" s="26" t="s">
        <v>102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26">
        <f t="shared" si="129"/>
        <v>23.047799999999999</v>
      </c>
      <c r="L2765" s="26">
        <f t="shared" si="130"/>
        <v>1.9313</v>
      </c>
      <c r="M2765" s="26">
        <f t="shared" si="131"/>
        <v>0.1154</v>
      </c>
    </row>
    <row r="2766" spans="1:13" hidden="1" x14ac:dyDescent="0.3">
      <c r="A2766" s="26">
        <v>18</v>
      </c>
      <c r="B2766" s="26">
        <v>14</v>
      </c>
      <c r="C2766" s="26" t="s">
        <v>108</v>
      </c>
      <c r="D2766" s="26" t="s">
        <v>101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26">
        <f t="shared" si="129"/>
        <v>4.3616000000000001</v>
      </c>
      <c r="L2766" s="26">
        <f t="shared" si="130"/>
        <v>3.9594</v>
      </c>
      <c r="M2766" s="26">
        <f t="shared" si="131"/>
        <v>0.54290000000000005</v>
      </c>
    </row>
    <row r="2767" spans="1:13" hidden="1" x14ac:dyDescent="0.3">
      <c r="A2767" s="26">
        <v>18</v>
      </c>
      <c r="B2767" s="26">
        <v>14</v>
      </c>
      <c r="C2767" s="26" t="s">
        <v>108</v>
      </c>
      <c r="D2767" s="26" t="s">
        <v>102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26">
        <f t="shared" si="129"/>
        <v>3.5348000000000002</v>
      </c>
      <c r="L2767" s="26">
        <f t="shared" si="130"/>
        <v>3.9594</v>
      </c>
      <c r="M2767" s="26">
        <f t="shared" si="131"/>
        <v>0.54290000000000005</v>
      </c>
    </row>
    <row r="2768" spans="1:13" hidden="1" x14ac:dyDescent="0.3">
      <c r="A2768" s="26">
        <v>18</v>
      </c>
      <c r="B2768" s="26">
        <v>14</v>
      </c>
      <c r="C2768" s="26" t="s">
        <v>109</v>
      </c>
      <c r="D2768" s="26" t="s">
        <v>101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26">
        <f t="shared" si="129"/>
        <v>28.824999999999999</v>
      </c>
      <c r="L2768" s="26">
        <f t="shared" si="130"/>
        <v>6.8765999999999998</v>
      </c>
      <c r="M2768" s="26">
        <f t="shared" si="131"/>
        <v>0.42309999999999998</v>
      </c>
    </row>
    <row r="2769" spans="1:13" hidden="1" x14ac:dyDescent="0.3">
      <c r="A2769" s="26">
        <v>18</v>
      </c>
      <c r="B2769" s="26">
        <v>14</v>
      </c>
      <c r="C2769" s="26" t="s">
        <v>109</v>
      </c>
      <c r="D2769" s="26" t="s">
        <v>102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26">
        <f t="shared" si="129"/>
        <v>29.651900000000001</v>
      </c>
      <c r="L2769" s="26">
        <f t="shared" si="130"/>
        <v>6.8765999999999998</v>
      </c>
      <c r="M2769" s="26">
        <f t="shared" si="131"/>
        <v>0.42309999999999998</v>
      </c>
    </row>
    <row r="2770" spans="1:13" hidden="1" x14ac:dyDescent="0.3">
      <c r="A2770" s="26">
        <v>18</v>
      </c>
      <c r="B2770" s="26">
        <v>14</v>
      </c>
      <c r="C2770" s="26" t="s">
        <v>110</v>
      </c>
      <c r="D2770" s="26" t="s">
        <v>101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26">
        <f t="shared" si="129"/>
        <v>4.3616000000000001</v>
      </c>
      <c r="L2770" s="26">
        <f t="shared" si="130"/>
        <v>3.9594</v>
      </c>
      <c r="M2770" s="26">
        <f t="shared" si="131"/>
        <v>0.54290000000000005</v>
      </c>
    </row>
    <row r="2771" spans="1:13" hidden="1" x14ac:dyDescent="0.3">
      <c r="A2771" s="26">
        <v>18</v>
      </c>
      <c r="B2771" s="26">
        <v>14</v>
      </c>
      <c r="C2771" s="26" t="s">
        <v>110</v>
      </c>
      <c r="D2771" s="26" t="s">
        <v>102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26">
        <f t="shared" si="129"/>
        <v>3.5348000000000002</v>
      </c>
      <c r="L2771" s="26">
        <f t="shared" si="130"/>
        <v>3.9594</v>
      </c>
      <c r="M2771" s="26">
        <f t="shared" si="131"/>
        <v>0.54290000000000005</v>
      </c>
    </row>
    <row r="2772" spans="1:13" hidden="1" x14ac:dyDescent="0.3">
      <c r="A2772" s="26">
        <v>18</v>
      </c>
      <c r="B2772" s="26">
        <v>14</v>
      </c>
      <c r="C2772" s="26" t="s">
        <v>111</v>
      </c>
      <c r="D2772" s="26" t="s">
        <v>101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26">
        <f t="shared" si="129"/>
        <v>28.824999999999999</v>
      </c>
      <c r="L2772" s="26">
        <f t="shared" si="130"/>
        <v>6.8765999999999998</v>
      </c>
      <c r="M2772" s="26">
        <f t="shared" si="131"/>
        <v>0.42309999999999998</v>
      </c>
    </row>
    <row r="2773" spans="1:13" hidden="1" x14ac:dyDescent="0.3">
      <c r="A2773" s="26">
        <v>18</v>
      </c>
      <c r="B2773" s="26">
        <v>14</v>
      </c>
      <c r="C2773" s="26" t="s">
        <v>111</v>
      </c>
      <c r="D2773" s="26" t="s">
        <v>102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26">
        <f t="shared" si="129"/>
        <v>29.651900000000001</v>
      </c>
      <c r="L2773" s="26">
        <f t="shared" si="130"/>
        <v>6.8765999999999998</v>
      </c>
      <c r="M2773" s="26">
        <f t="shared" si="131"/>
        <v>0.42309999999999998</v>
      </c>
    </row>
    <row r="2774" spans="1:13" hidden="1" x14ac:dyDescent="0.3">
      <c r="A2774" s="26">
        <v>18</v>
      </c>
      <c r="B2774" s="26">
        <v>14</v>
      </c>
      <c r="C2774" s="26" t="s">
        <v>112</v>
      </c>
      <c r="D2774" s="26" t="s">
        <v>101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26">
        <f t="shared" si="129"/>
        <v>7.1074999999999999</v>
      </c>
      <c r="L2774" s="26">
        <f t="shared" si="130"/>
        <v>14.5434</v>
      </c>
      <c r="M2774" s="26">
        <f t="shared" si="131"/>
        <v>0.20130000000000001</v>
      </c>
    </row>
    <row r="2775" spans="1:13" hidden="1" x14ac:dyDescent="0.3">
      <c r="A2775" s="26">
        <v>18</v>
      </c>
      <c r="B2775" s="26">
        <v>14</v>
      </c>
      <c r="C2775" s="26" t="s">
        <v>112</v>
      </c>
      <c r="D2775" s="26" t="s">
        <v>102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26">
        <f t="shared" si="129"/>
        <v>7.9343000000000004</v>
      </c>
      <c r="L2775" s="26">
        <f t="shared" si="130"/>
        <v>14.5434</v>
      </c>
      <c r="M2775" s="26">
        <f t="shared" si="131"/>
        <v>0.20130000000000001</v>
      </c>
    </row>
    <row r="2776" spans="1:13" hidden="1" x14ac:dyDescent="0.3">
      <c r="A2776" s="26">
        <v>18</v>
      </c>
      <c r="B2776" s="26">
        <v>14</v>
      </c>
      <c r="C2776" s="26" t="s">
        <v>113</v>
      </c>
      <c r="D2776" s="26" t="s">
        <v>101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26">
        <f t="shared" si="129"/>
        <v>17.355899999999998</v>
      </c>
      <c r="L2776" s="26">
        <f t="shared" si="130"/>
        <v>17.460599999999999</v>
      </c>
      <c r="M2776" s="26">
        <f t="shared" si="131"/>
        <v>8.14E-2</v>
      </c>
    </row>
    <row r="2777" spans="1:13" hidden="1" x14ac:dyDescent="0.3">
      <c r="A2777" s="26">
        <v>18</v>
      </c>
      <c r="B2777" s="26">
        <v>14</v>
      </c>
      <c r="C2777" s="26" t="s">
        <v>113</v>
      </c>
      <c r="D2777" s="26" t="s">
        <v>102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26">
        <f t="shared" si="129"/>
        <v>18.1828</v>
      </c>
      <c r="L2777" s="26">
        <f t="shared" si="130"/>
        <v>17.460599999999999</v>
      </c>
      <c r="M2777" s="26">
        <f t="shared" si="131"/>
        <v>8.14E-2</v>
      </c>
    </row>
    <row r="2778" spans="1:13" hidden="1" x14ac:dyDescent="0.3">
      <c r="A2778" s="26">
        <v>18</v>
      </c>
      <c r="B2778" s="26">
        <v>14</v>
      </c>
      <c r="C2778" s="26" t="s">
        <v>114</v>
      </c>
      <c r="D2778" s="26" t="s">
        <v>101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26">
        <f t="shared" si="129"/>
        <v>7.1074999999999999</v>
      </c>
      <c r="L2778" s="26">
        <f t="shared" si="130"/>
        <v>14.5434</v>
      </c>
      <c r="M2778" s="26">
        <f t="shared" si="131"/>
        <v>0.20130000000000001</v>
      </c>
    </row>
    <row r="2779" spans="1:13" hidden="1" x14ac:dyDescent="0.3">
      <c r="A2779" s="26">
        <v>18</v>
      </c>
      <c r="B2779" s="26">
        <v>14</v>
      </c>
      <c r="C2779" s="26" t="s">
        <v>114</v>
      </c>
      <c r="D2779" s="26" t="s">
        <v>102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26">
        <f t="shared" si="129"/>
        <v>7.9343000000000004</v>
      </c>
      <c r="L2779" s="26">
        <f t="shared" si="130"/>
        <v>14.5434</v>
      </c>
      <c r="M2779" s="26">
        <f t="shared" si="131"/>
        <v>0.20130000000000001</v>
      </c>
    </row>
    <row r="2780" spans="1:13" hidden="1" x14ac:dyDescent="0.3">
      <c r="A2780" s="26">
        <v>18</v>
      </c>
      <c r="B2780" s="26">
        <v>14</v>
      </c>
      <c r="C2780" s="26" t="s">
        <v>115</v>
      </c>
      <c r="D2780" s="26" t="s">
        <v>101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26">
        <f t="shared" si="129"/>
        <v>17.355899999999998</v>
      </c>
      <c r="L2780" s="26">
        <f t="shared" si="130"/>
        <v>17.460599999999999</v>
      </c>
      <c r="M2780" s="26">
        <f t="shared" si="131"/>
        <v>8.14E-2</v>
      </c>
    </row>
    <row r="2781" spans="1:13" hidden="1" x14ac:dyDescent="0.3">
      <c r="A2781" s="26">
        <v>18</v>
      </c>
      <c r="B2781" s="26">
        <v>14</v>
      </c>
      <c r="C2781" s="26" t="s">
        <v>115</v>
      </c>
      <c r="D2781" s="26" t="s">
        <v>102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26">
        <f t="shared" si="129"/>
        <v>18.1828</v>
      </c>
      <c r="L2781" s="26">
        <f t="shared" si="130"/>
        <v>17.460599999999999</v>
      </c>
      <c r="M2781" s="26">
        <f t="shared" si="131"/>
        <v>8.14E-2</v>
      </c>
    </row>
    <row r="2782" spans="1:13" hidden="1" x14ac:dyDescent="0.3">
      <c r="A2782" s="26">
        <v>18</v>
      </c>
      <c r="B2782" s="26">
        <v>14</v>
      </c>
      <c r="C2782" s="26" t="s">
        <v>116</v>
      </c>
      <c r="D2782" s="26" t="s">
        <v>101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26">
        <f t="shared" si="129"/>
        <v>3.2383000000000002</v>
      </c>
      <c r="L2782" s="26">
        <f t="shared" si="130"/>
        <v>3.4817</v>
      </c>
      <c r="M2782" s="26">
        <f t="shared" si="131"/>
        <v>0.58509999999999995</v>
      </c>
    </row>
    <row r="2783" spans="1:13" hidden="1" x14ac:dyDescent="0.3">
      <c r="A2783" s="26">
        <v>18</v>
      </c>
      <c r="B2783" s="26">
        <v>14</v>
      </c>
      <c r="C2783" s="26" t="s">
        <v>116</v>
      </c>
      <c r="D2783" s="26" t="s">
        <v>102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26">
        <f t="shared" si="129"/>
        <v>4.3407999999999998</v>
      </c>
      <c r="L2783" s="26">
        <f t="shared" si="130"/>
        <v>3.4817</v>
      </c>
      <c r="M2783" s="26">
        <f t="shared" si="131"/>
        <v>0.58509999999999995</v>
      </c>
    </row>
    <row r="2784" spans="1:13" hidden="1" x14ac:dyDescent="0.3">
      <c r="A2784" s="26">
        <v>18</v>
      </c>
      <c r="B2784" s="26">
        <v>14</v>
      </c>
      <c r="C2784" s="26" t="s">
        <v>117</v>
      </c>
      <c r="D2784" s="26" t="s">
        <v>101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26">
        <f t="shared" si="129"/>
        <v>36.424900000000001</v>
      </c>
      <c r="L2784" s="26">
        <f t="shared" si="130"/>
        <v>7.3544</v>
      </c>
      <c r="M2784" s="26">
        <f t="shared" si="131"/>
        <v>0.38090000000000002</v>
      </c>
    </row>
    <row r="2785" spans="1:13" hidden="1" x14ac:dyDescent="0.3">
      <c r="A2785" s="26">
        <v>18</v>
      </c>
      <c r="B2785" s="26">
        <v>14</v>
      </c>
      <c r="C2785" s="26" t="s">
        <v>117</v>
      </c>
      <c r="D2785" s="26" t="s">
        <v>102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26">
        <f t="shared" si="129"/>
        <v>37.5274</v>
      </c>
      <c r="L2785" s="26">
        <f t="shared" si="130"/>
        <v>7.3544</v>
      </c>
      <c r="M2785" s="26">
        <f t="shared" si="131"/>
        <v>0.38090000000000002</v>
      </c>
    </row>
    <row r="2786" spans="1:13" hidden="1" x14ac:dyDescent="0.3">
      <c r="A2786" s="26">
        <v>18</v>
      </c>
      <c r="B2786" s="26">
        <v>14</v>
      </c>
      <c r="C2786" s="26" t="s">
        <v>118</v>
      </c>
      <c r="D2786" s="26" t="s">
        <v>101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26">
        <f t="shared" si="129"/>
        <v>3.2383000000000002</v>
      </c>
      <c r="L2786" s="26">
        <f t="shared" si="130"/>
        <v>3.4817</v>
      </c>
      <c r="M2786" s="26">
        <f t="shared" si="131"/>
        <v>0.58509999999999995</v>
      </c>
    </row>
    <row r="2787" spans="1:13" hidden="1" x14ac:dyDescent="0.3">
      <c r="A2787" s="26">
        <v>18</v>
      </c>
      <c r="B2787" s="26">
        <v>14</v>
      </c>
      <c r="C2787" s="26" t="s">
        <v>118</v>
      </c>
      <c r="D2787" s="26" t="s">
        <v>102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26">
        <f t="shared" si="129"/>
        <v>4.3407999999999998</v>
      </c>
      <c r="L2787" s="26">
        <f t="shared" si="130"/>
        <v>3.4817</v>
      </c>
      <c r="M2787" s="26">
        <f t="shared" si="131"/>
        <v>0.58509999999999995</v>
      </c>
    </row>
    <row r="2788" spans="1:13" hidden="1" x14ac:dyDescent="0.3">
      <c r="A2788" s="26">
        <v>18</v>
      </c>
      <c r="B2788" s="26">
        <v>14</v>
      </c>
      <c r="C2788" s="26" t="s">
        <v>119</v>
      </c>
      <c r="D2788" s="26" t="s">
        <v>101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26">
        <f t="shared" si="129"/>
        <v>36.424900000000001</v>
      </c>
      <c r="L2788" s="26">
        <f t="shared" si="130"/>
        <v>7.3544</v>
      </c>
      <c r="M2788" s="26">
        <f t="shared" si="131"/>
        <v>0.38090000000000002</v>
      </c>
    </row>
    <row r="2789" spans="1:13" hidden="1" x14ac:dyDescent="0.3">
      <c r="A2789" s="26">
        <v>18</v>
      </c>
      <c r="B2789" s="26">
        <v>14</v>
      </c>
      <c r="C2789" s="26" t="s">
        <v>119</v>
      </c>
      <c r="D2789" s="26" t="s">
        <v>102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26">
        <f t="shared" si="129"/>
        <v>37.5274</v>
      </c>
      <c r="L2789" s="26">
        <f t="shared" si="130"/>
        <v>7.3544</v>
      </c>
      <c r="M2789" s="26">
        <f t="shared" si="131"/>
        <v>0.38090000000000002</v>
      </c>
    </row>
    <row r="2790" spans="1:13" hidden="1" x14ac:dyDescent="0.3">
      <c r="A2790" s="26">
        <v>18</v>
      </c>
      <c r="B2790" s="26">
        <v>14</v>
      </c>
      <c r="C2790" s="26" t="s">
        <v>120</v>
      </c>
      <c r="D2790" s="26" t="s">
        <v>101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26">
        <f t="shared" si="129"/>
        <v>14.7074</v>
      </c>
      <c r="L2790" s="26">
        <f t="shared" si="130"/>
        <v>14.0656</v>
      </c>
      <c r="M2790" s="26">
        <f t="shared" si="131"/>
        <v>0.24340000000000001</v>
      </c>
    </row>
    <row r="2791" spans="1:13" hidden="1" x14ac:dyDescent="0.3">
      <c r="A2791" s="26">
        <v>18</v>
      </c>
      <c r="B2791" s="26">
        <v>14</v>
      </c>
      <c r="C2791" s="26" t="s">
        <v>120</v>
      </c>
      <c r="D2791" s="26" t="s">
        <v>102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26">
        <f t="shared" si="129"/>
        <v>15.809900000000001</v>
      </c>
      <c r="L2791" s="26">
        <f t="shared" si="130"/>
        <v>14.0656</v>
      </c>
      <c r="M2791" s="26">
        <f t="shared" si="131"/>
        <v>0.24340000000000001</v>
      </c>
    </row>
    <row r="2792" spans="1:13" hidden="1" x14ac:dyDescent="0.3">
      <c r="A2792" s="26">
        <v>18</v>
      </c>
      <c r="B2792" s="26">
        <v>14</v>
      </c>
      <c r="C2792" s="26" t="s">
        <v>121</v>
      </c>
      <c r="D2792" s="26" t="s">
        <v>101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26">
        <f t="shared" si="129"/>
        <v>24.9558</v>
      </c>
      <c r="L2792" s="26">
        <f t="shared" si="130"/>
        <v>17.938400000000001</v>
      </c>
      <c r="M2792" s="26">
        <f t="shared" si="131"/>
        <v>3.9300000000000002E-2</v>
      </c>
    </row>
    <row r="2793" spans="1:13" hidden="1" x14ac:dyDescent="0.3">
      <c r="A2793" s="26">
        <v>18</v>
      </c>
      <c r="B2793" s="26">
        <v>14</v>
      </c>
      <c r="C2793" s="26" t="s">
        <v>121</v>
      </c>
      <c r="D2793" s="26" t="s">
        <v>102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26">
        <f t="shared" si="129"/>
        <v>26.058299999999999</v>
      </c>
      <c r="L2793" s="26">
        <f t="shared" si="130"/>
        <v>17.938400000000001</v>
      </c>
      <c r="M2793" s="26">
        <f t="shared" si="131"/>
        <v>3.9300000000000002E-2</v>
      </c>
    </row>
    <row r="2794" spans="1:13" hidden="1" x14ac:dyDescent="0.3">
      <c r="A2794" s="26">
        <v>18</v>
      </c>
      <c r="B2794" s="26">
        <v>14</v>
      </c>
      <c r="C2794" s="26" t="s">
        <v>122</v>
      </c>
      <c r="D2794" s="26" t="s">
        <v>101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26">
        <f t="shared" si="129"/>
        <v>14.7074</v>
      </c>
      <c r="L2794" s="26">
        <f t="shared" si="130"/>
        <v>14.0656</v>
      </c>
      <c r="M2794" s="26">
        <f t="shared" si="131"/>
        <v>0.24340000000000001</v>
      </c>
    </row>
    <row r="2795" spans="1:13" hidden="1" x14ac:dyDescent="0.3">
      <c r="A2795" s="26">
        <v>18</v>
      </c>
      <c r="B2795" s="26">
        <v>14</v>
      </c>
      <c r="C2795" s="26" t="s">
        <v>122</v>
      </c>
      <c r="D2795" s="26" t="s">
        <v>102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26">
        <f t="shared" si="129"/>
        <v>15.809900000000001</v>
      </c>
      <c r="L2795" s="26">
        <f t="shared" si="130"/>
        <v>14.0656</v>
      </c>
      <c r="M2795" s="26">
        <f t="shared" si="131"/>
        <v>0.24340000000000001</v>
      </c>
    </row>
    <row r="2796" spans="1:13" hidden="1" x14ac:dyDescent="0.3">
      <c r="A2796" s="26">
        <v>18</v>
      </c>
      <c r="B2796" s="26">
        <v>14</v>
      </c>
      <c r="C2796" s="26" t="s">
        <v>123</v>
      </c>
      <c r="D2796" s="26" t="s">
        <v>101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26">
        <f t="shared" si="129"/>
        <v>24.9558</v>
      </c>
      <c r="L2796" s="26">
        <f t="shared" si="130"/>
        <v>17.938400000000001</v>
      </c>
      <c r="M2796" s="26">
        <f t="shared" si="131"/>
        <v>3.9300000000000002E-2</v>
      </c>
    </row>
    <row r="2797" spans="1:13" hidden="1" x14ac:dyDescent="0.3">
      <c r="A2797" s="26">
        <v>18</v>
      </c>
      <c r="B2797" s="26">
        <v>14</v>
      </c>
      <c r="C2797" s="26" t="s">
        <v>123</v>
      </c>
      <c r="D2797" s="26" t="s">
        <v>102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26">
        <f t="shared" si="129"/>
        <v>26.058299999999999</v>
      </c>
      <c r="L2797" s="26">
        <f t="shared" si="130"/>
        <v>17.938400000000001</v>
      </c>
      <c r="M2797" s="26">
        <f t="shared" si="131"/>
        <v>3.9300000000000002E-2</v>
      </c>
    </row>
    <row r="2798" spans="1:13" hidden="1" x14ac:dyDescent="0.3">
      <c r="A2798" s="26">
        <v>18</v>
      </c>
      <c r="B2798" s="26">
        <v>14</v>
      </c>
      <c r="C2798" s="26" t="s">
        <v>124</v>
      </c>
      <c r="D2798" s="26" t="s">
        <v>101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26">
        <f t="shared" si="129"/>
        <v>4.3616000000000001</v>
      </c>
      <c r="L2798" s="26">
        <f t="shared" si="130"/>
        <v>14.5434</v>
      </c>
      <c r="M2798" s="26">
        <f t="shared" si="131"/>
        <v>0.58509999999999995</v>
      </c>
    </row>
    <row r="2799" spans="1:13" hidden="1" x14ac:dyDescent="0.3">
      <c r="A2799" s="26">
        <v>18</v>
      </c>
      <c r="B2799" s="26">
        <v>14</v>
      </c>
      <c r="C2799" s="26" t="s">
        <v>124</v>
      </c>
      <c r="D2799" s="26" t="s">
        <v>102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26">
        <f t="shared" si="129"/>
        <v>3.5348000000000002</v>
      </c>
      <c r="L2799" s="26">
        <f t="shared" si="130"/>
        <v>14.5434</v>
      </c>
      <c r="M2799" s="26">
        <f t="shared" si="131"/>
        <v>0.58509999999999995</v>
      </c>
    </row>
    <row r="2800" spans="1:13" hidden="1" x14ac:dyDescent="0.3">
      <c r="A2800" s="26">
        <v>18</v>
      </c>
      <c r="B2800" s="26">
        <v>14</v>
      </c>
      <c r="C2800" s="26" t="s">
        <v>125</v>
      </c>
      <c r="D2800" s="26" t="s">
        <v>101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26">
        <f t="shared" si="129"/>
        <v>36.424900000000001</v>
      </c>
      <c r="L2800" s="26">
        <f t="shared" si="130"/>
        <v>17.938400000000001</v>
      </c>
      <c r="M2800" s="26">
        <f t="shared" si="131"/>
        <v>0.42309999999999998</v>
      </c>
    </row>
    <row r="2801" spans="1:13" hidden="1" x14ac:dyDescent="0.3">
      <c r="A2801" s="26">
        <v>18</v>
      </c>
      <c r="B2801" s="26">
        <v>14</v>
      </c>
      <c r="C2801" s="26" t="s">
        <v>125</v>
      </c>
      <c r="D2801" s="26" t="s">
        <v>102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26">
        <f t="shared" si="129"/>
        <v>37.5274</v>
      </c>
      <c r="L2801" s="26">
        <f t="shared" si="130"/>
        <v>17.938400000000001</v>
      </c>
      <c r="M2801" s="26">
        <f t="shared" si="131"/>
        <v>0.42309999999999998</v>
      </c>
    </row>
    <row r="2802" spans="1:13" hidden="1" x14ac:dyDescent="0.3">
      <c r="A2802" s="26">
        <v>18</v>
      </c>
      <c r="B2802" s="26">
        <v>19</v>
      </c>
      <c r="C2802" s="26" t="s">
        <v>85</v>
      </c>
      <c r="D2802" s="26" t="s">
        <v>101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26">
        <f t="shared" si="129"/>
        <v>84.807299999999998</v>
      </c>
      <c r="L2802" s="26">
        <f t="shared" si="130"/>
        <v>2.6284999999999998</v>
      </c>
      <c r="M2802" s="26">
        <f t="shared" si="131"/>
        <v>0.77510000000000001</v>
      </c>
    </row>
    <row r="2803" spans="1:13" hidden="1" x14ac:dyDescent="0.3">
      <c r="A2803" s="26">
        <v>18</v>
      </c>
      <c r="B2803" s="26">
        <v>19</v>
      </c>
      <c r="C2803" s="26" t="s">
        <v>85</v>
      </c>
      <c r="D2803" s="26" t="s">
        <v>102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26">
        <f t="shared" si="129"/>
        <v>90.319800000000001</v>
      </c>
      <c r="L2803" s="26">
        <f t="shared" si="130"/>
        <v>2.6284999999999998</v>
      </c>
      <c r="M2803" s="26">
        <f t="shared" si="131"/>
        <v>0.77510000000000001</v>
      </c>
    </row>
    <row r="2804" spans="1:13" hidden="1" x14ac:dyDescent="0.3">
      <c r="A2804" s="26">
        <v>18</v>
      </c>
      <c r="B2804" s="26">
        <v>19</v>
      </c>
      <c r="C2804" s="26" t="s">
        <v>86</v>
      </c>
      <c r="D2804" s="26" t="s">
        <v>101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26">
        <f t="shared" si="129"/>
        <v>20.527899999999999</v>
      </c>
      <c r="L2804" s="26">
        <f t="shared" si="130"/>
        <v>0.95669999999999999</v>
      </c>
      <c r="M2804" s="26">
        <f t="shared" si="131"/>
        <v>0.19850000000000001</v>
      </c>
    </row>
    <row r="2805" spans="1:13" hidden="1" x14ac:dyDescent="0.3">
      <c r="A2805" s="26">
        <v>18</v>
      </c>
      <c r="B2805" s="26">
        <v>19</v>
      </c>
      <c r="C2805" s="26" t="s">
        <v>86</v>
      </c>
      <c r="D2805" s="26" t="s">
        <v>102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26">
        <f t="shared" si="129"/>
        <v>20.527899999999999</v>
      </c>
      <c r="L2805" s="26">
        <f t="shared" si="130"/>
        <v>0.95669999999999999</v>
      </c>
      <c r="M2805" s="26">
        <f t="shared" si="131"/>
        <v>0.19850000000000001</v>
      </c>
    </row>
    <row r="2806" spans="1:13" hidden="1" x14ac:dyDescent="0.3">
      <c r="A2806" s="26">
        <v>18</v>
      </c>
      <c r="B2806" s="26">
        <v>19</v>
      </c>
      <c r="C2806" s="26" t="s">
        <v>103</v>
      </c>
      <c r="D2806" s="26" t="s">
        <v>101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26">
        <f t="shared" si="129"/>
        <v>6.4988999999999999</v>
      </c>
      <c r="L2806" s="26">
        <f t="shared" si="130"/>
        <v>6.0392000000000001</v>
      </c>
      <c r="M2806" s="26">
        <f t="shared" si="131"/>
        <v>4.0420999999999996</v>
      </c>
    </row>
    <row r="2807" spans="1:13" hidden="1" x14ac:dyDescent="0.3">
      <c r="A2807" s="26">
        <v>18</v>
      </c>
      <c r="B2807" s="26">
        <v>19</v>
      </c>
      <c r="C2807" s="26" t="s">
        <v>103</v>
      </c>
      <c r="D2807" s="26" t="s">
        <v>102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26">
        <f t="shared" si="129"/>
        <v>6.4988999999999999</v>
      </c>
      <c r="L2807" s="26">
        <f t="shared" si="130"/>
        <v>6.0392000000000001</v>
      </c>
      <c r="M2807" s="26">
        <f t="shared" si="131"/>
        <v>4.0420999999999996</v>
      </c>
    </row>
    <row r="2808" spans="1:13" hidden="1" x14ac:dyDescent="0.3">
      <c r="A2808" s="26">
        <v>18</v>
      </c>
      <c r="B2808" s="26">
        <v>19</v>
      </c>
      <c r="C2808" s="26" t="s">
        <v>104</v>
      </c>
      <c r="D2808" s="26" t="s">
        <v>101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26">
        <f t="shared" si="129"/>
        <v>50.275700000000001</v>
      </c>
      <c r="L2808" s="26">
        <f t="shared" si="130"/>
        <v>51.110300000000002</v>
      </c>
      <c r="M2808" s="26">
        <f t="shared" si="131"/>
        <v>1.1772</v>
      </c>
    </row>
    <row r="2809" spans="1:13" hidden="1" x14ac:dyDescent="0.3">
      <c r="A2809" s="26">
        <v>18</v>
      </c>
      <c r="B2809" s="26">
        <v>19</v>
      </c>
      <c r="C2809" s="26" t="s">
        <v>104</v>
      </c>
      <c r="D2809" s="26" t="s">
        <v>102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26">
        <f t="shared" si="129"/>
        <v>50.275700000000001</v>
      </c>
      <c r="L2809" s="26">
        <f t="shared" si="130"/>
        <v>51.110300000000002</v>
      </c>
      <c r="M2809" s="26">
        <f t="shared" si="131"/>
        <v>1.1772</v>
      </c>
    </row>
    <row r="2810" spans="1:13" hidden="1" x14ac:dyDescent="0.3">
      <c r="A2810" s="26">
        <v>18</v>
      </c>
      <c r="B2810" s="26">
        <v>19</v>
      </c>
      <c r="C2810" s="26" t="s">
        <v>105</v>
      </c>
      <c r="D2810" s="26" t="s">
        <v>101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26">
        <f t="shared" si="129"/>
        <v>105.3352</v>
      </c>
      <c r="L2810" s="26">
        <f t="shared" si="130"/>
        <v>1.6718</v>
      </c>
      <c r="M2810" s="26">
        <f t="shared" si="131"/>
        <v>0.97360000000000002</v>
      </c>
    </row>
    <row r="2811" spans="1:13" hidden="1" x14ac:dyDescent="0.3">
      <c r="A2811" s="26">
        <v>18</v>
      </c>
      <c r="B2811" s="26">
        <v>19</v>
      </c>
      <c r="C2811" s="26" t="s">
        <v>105</v>
      </c>
      <c r="D2811" s="26" t="s">
        <v>102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26">
        <f t="shared" si="129"/>
        <v>110.8477</v>
      </c>
      <c r="L2811" s="26">
        <f t="shared" si="130"/>
        <v>1.6718</v>
      </c>
      <c r="M2811" s="26">
        <f t="shared" si="131"/>
        <v>0.97360000000000002</v>
      </c>
    </row>
    <row r="2812" spans="1:13" hidden="1" x14ac:dyDescent="0.3">
      <c r="A2812" s="26">
        <v>18</v>
      </c>
      <c r="B2812" s="26">
        <v>19</v>
      </c>
      <c r="C2812" s="26" t="s">
        <v>106</v>
      </c>
      <c r="D2812" s="26" t="s">
        <v>101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26">
        <f t="shared" si="129"/>
        <v>118.7302</v>
      </c>
      <c r="L2812" s="26">
        <f t="shared" si="130"/>
        <v>3.6798999999999999</v>
      </c>
      <c r="M2812" s="26">
        <f t="shared" si="131"/>
        <v>1.0851</v>
      </c>
    </row>
    <row r="2813" spans="1:13" hidden="1" x14ac:dyDescent="0.3">
      <c r="A2813" s="26">
        <v>18</v>
      </c>
      <c r="B2813" s="26">
        <v>19</v>
      </c>
      <c r="C2813" s="26" t="s">
        <v>106</v>
      </c>
      <c r="D2813" s="26" t="s">
        <v>102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26">
        <f t="shared" si="129"/>
        <v>126.4477</v>
      </c>
      <c r="L2813" s="26">
        <f t="shared" si="130"/>
        <v>3.6798999999999999</v>
      </c>
      <c r="M2813" s="26">
        <f t="shared" si="131"/>
        <v>1.0851</v>
      </c>
    </row>
    <row r="2814" spans="1:13" hidden="1" x14ac:dyDescent="0.3">
      <c r="A2814" s="26">
        <v>18</v>
      </c>
      <c r="B2814" s="26">
        <v>19</v>
      </c>
      <c r="C2814" s="26" t="s">
        <v>107</v>
      </c>
      <c r="D2814" s="26" t="s">
        <v>101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26">
        <f t="shared" si="129"/>
        <v>134.61340000000001</v>
      </c>
      <c r="L2814" s="26">
        <f t="shared" si="130"/>
        <v>1.6234999999999999</v>
      </c>
      <c r="M2814" s="26">
        <f t="shared" si="131"/>
        <v>1.2477</v>
      </c>
    </row>
    <row r="2815" spans="1:13" hidden="1" x14ac:dyDescent="0.3">
      <c r="A2815" s="26">
        <v>18</v>
      </c>
      <c r="B2815" s="26">
        <v>19</v>
      </c>
      <c r="C2815" s="26" t="s">
        <v>107</v>
      </c>
      <c r="D2815" s="26" t="s">
        <v>102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26">
        <f t="shared" si="129"/>
        <v>141.22839999999999</v>
      </c>
      <c r="L2815" s="26">
        <f t="shared" si="130"/>
        <v>1.6234999999999999</v>
      </c>
      <c r="M2815" s="26">
        <f t="shared" si="131"/>
        <v>1.2477</v>
      </c>
    </row>
    <row r="2816" spans="1:13" hidden="1" x14ac:dyDescent="0.3">
      <c r="A2816" s="26">
        <v>18</v>
      </c>
      <c r="B2816" s="26">
        <v>19</v>
      </c>
      <c r="C2816" s="26" t="s">
        <v>108</v>
      </c>
      <c r="D2816" s="26" t="s">
        <v>101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26">
        <f t="shared" si="129"/>
        <v>67.228099999999998</v>
      </c>
      <c r="L2816" s="26">
        <f t="shared" si="130"/>
        <v>6.0892999999999997</v>
      </c>
      <c r="M2816" s="26">
        <f t="shared" si="131"/>
        <v>6.3564999999999996</v>
      </c>
    </row>
    <row r="2817" spans="1:13" hidden="1" x14ac:dyDescent="0.3">
      <c r="A2817" s="26">
        <v>18</v>
      </c>
      <c r="B2817" s="26">
        <v>19</v>
      </c>
      <c r="C2817" s="26" t="s">
        <v>108</v>
      </c>
      <c r="D2817" s="26" t="s">
        <v>102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26">
        <f t="shared" si="129"/>
        <v>72.189400000000006</v>
      </c>
      <c r="L2817" s="26">
        <f t="shared" si="130"/>
        <v>6.0892999999999997</v>
      </c>
      <c r="M2817" s="26">
        <f t="shared" si="131"/>
        <v>6.3564999999999996</v>
      </c>
    </row>
    <row r="2818" spans="1:13" hidden="1" x14ac:dyDescent="0.3">
      <c r="A2818" s="26">
        <v>18</v>
      </c>
      <c r="B2818" s="26">
        <v>19</v>
      </c>
      <c r="C2818" s="26" t="s">
        <v>109</v>
      </c>
      <c r="D2818" s="26" t="s">
        <v>101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26">
        <f t="shared" si="129"/>
        <v>85.424999999999997</v>
      </c>
      <c r="L2818" s="26">
        <f t="shared" si="130"/>
        <v>10.820499999999999</v>
      </c>
      <c r="M2818" s="26">
        <f t="shared" si="131"/>
        <v>4.9614000000000003</v>
      </c>
    </row>
    <row r="2819" spans="1:13" hidden="1" x14ac:dyDescent="0.3">
      <c r="A2819" s="26">
        <v>18</v>
      </c>
      <c r="B2819" s="26">
        <v>19</v>
      </c>
      <c r="C2819" s="26" t="s">
        <v>109</v>
      </c>
      <c r="D2819" s="26" t="s">
        <v>102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26">
        <f t="shared" ref="K2819:K2882" si="132">ABS(E2819)</f>
        <v>90.386300000000006</v>
      </c>
      <c r="L2819" s="26">
        <f t="shared" ref="L2819:L2882" si="133">ABS(F2819)</f>
        <v>10.820499999999999</v>
      </c>
      <c r="M2819" s="26">
        <f t="shared" ref="M2819:M2882" si="134">ABS(G2819)</f>
        <v>4.9614000000000003</v>
      </c>
    </row>
    <row r="2820" spans="1:13" hidden="1" x14ac:dyDescent="0.3">
      <c r="A2820" s="26">
        <v>18</v>
      </c>
      <c r="B2820" s="26">
        <v>19</v>
      </c>
      <c r="C2820" s="26" t="s">
        <v>110</v>
      </c>
      <c r="D2820" s="26" t="s">
        <v>101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26">
        <f t="shared" si="132"/>
        <v>67.228099999999998</v>
      </c>
      <c r="L2820" s="26">
        <f t="shared" si="133"/>
        <v>6.0892999999999997</v>
      </c>
      <c r="M2820" s="26">
        <f t="shared" si="134"/>
        <v>6.3564999999999996</v>
      </c>
    </row>
    <row r="2821" spans="1:13" hidden="1" x14ac:dyDescent="0.3">
      <c r="A2821" s="26">
        <v>18</v>
      </c>
      <c r="B2821" s="26">
        <v>19</v>
      </c>
      <c r="C2821" s="26" t="s">
        <v>110</v>
      </c>
      <c r="D2821" s="26" t="s">
        <v>102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26">
        <f t="shared" si="132"/>
        <v>72.189400000000006</v>
      </c>
      <c r="L2821" s="26">
        <f t="shared" si="133"/>
        <v>6.0892999999999997</v>
      </c>
      <c r="M2821" s="26">
        <f t="shared" si="134"/>
        <v>6.3564999999999996</v>
      </c>
    </row>
    <row r="2822" spans="1:13" hidden="1" x14ac:dyDescent="0.3">
      <c r="A2822" s="26">
        <v>18</v>
      </c>
      <c r="B2822" s="26">
        <v>19</v>
      </c>
      <c r="C2822" s="26" t="s">
        <v>111</v>
      </c>
      <c r="D2822" s="26" t="s">
        <v>101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26">
        <f t="shared" si="132"/>
        <v>85.424999999999997</v>
      </c>
      <c r="L2822" s="26">
        <f t="shared" si="133"/>
        <v>10.820499999999999</v>
      </c>
      <c r="M2822" s="26">
        <f t="shared" si="134"/>
        <v>4.9614000000000003</v>
      </c>
    </row>
    <row r="2823" spans="1:13" hidden="1" x14ac:dyDescent="0.3">
      <c r="A2823" s="26">
        <v>18</v>
      </c>
      <c r="B2823" s="26">
        <v>19</v>
      </c>
      <c r="C2823" s="26" t="s">
        <v>111</v>
      </c>
      <c r="D2823" s="26" t="s">
        <v>102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26">
        <f t="shared" si="132"/>
        <v>90.386300000000006</v>
      </c>
      <c r="L2823" s="26">
        <f t="shared" si="133"/>
        <v>10.820499999999999</v>
      </c>
      <c r="M2823" s="26">
        <f t="shared" si="134"/>
        <v>4.9614000000000003</v>
      </c>
    </row>
    <row r="2824" spans="1:13" hidden="1" x14ac:dyDescent="0.3">
      <c r="A2824" s="26">
        <v>18</v>
      </c>
      <c r="B2824" s="26">
        <v>19</v>
      </c>
      <c r="C2824" s="26" t="s">
        <v>112</v>
      </c>
      <c r="D2824" s="26" t="s">
        <v>101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26">
        <f t="shared" si="132"/>
        <v>5.9405999999999999</v>
      </c>
      <c r="L2824" s="26">
        <f t="shared" si="133"/>
        <v>69.188800000000001</v>
      </c>
      <c r="M2824" s="26">
        <f t="shared" si="134"/>
        <v>2.3456999999999999</v>
      </c>
    </row>
    <row r="2825" spans="1:13" hidden="1" x14ac:dyDescent="0.3">
      <c r="A2825" s="26">
        <v>18</v>
      </c>
      <c r="B2825" s="26">
        <v>19</v>
      </c>
      <c r="C2825" s="26" t="s">
        <v>112</v>
      </c>
      <c r="D2825" s="26" t="s">
        <v>102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26">
        <f t="shared" si="132"/>
        <v>10.9018</v>
      </c>
      <c r="L2825" s="26">
        <f t="shared" si="133"/>
        <v>69.188800000000001</v>
      </c>
      <c r="M2825" s="26">
        <f t="shared" si="134"/>
        <v>2.3456999999999999</v>
      </c>
    </row>
    <row r="2826" spans="1:13" hidden="1" x14ac:dyDescent="0.3">
      <c r="A2826" s="26">
        <v>18</v>
      </c>
      <c r="B2826" s="26">
        <v>19</v>
      </c>
      <c r="C2826" s="26" t="s">
        <v>113</v>
      </c>
      <c r="D2826" s="26" t="s">
        <v>101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26">
        <f t="shared" si="132"/>
        <v>146.71260000000001</v>
      </c>
      <c r="L2826" s="26">
        <f t="shared" si="133"/>
        <v>73.920100000000005</v>
      </c>
      <c r="M2826" s="26">
        <f t="shared" si="134"/>
        <v>0.9506</v>
      </c>
    </row>
    <row r="2827" spans="1:13" hidden="1" x14ac:dyDescent="0.3">
      <c r="A2827" s="26">
        <v>18</v>
      </c>
      <c r="B2827" s="26">
        <v>19</v>
      </c>
      <c r="C2827" s="26" t="s">
        <v>113</v>
      </c>
      <c r="D2827" s="26" t="s">
        <v>102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26">
        <f t="shared" si="132"/>
        <v>151.6738</v>
      </c>
      <c r="L2827" s="26">
        <f t="shared" si="133"/>
        <v>73.920100000000005</v>
      </c>
      <c r="M2827" s="26">
        <f t="shared" si="134"/>
        <v>0.9506</v>
      </c>
    </row>
    <row r="2828" spans="1:13" hidden="1" x14ac:dyDescent="0.3">
      <c r="A2828" s="26">
        <v>18</v>
      </c>
      <c r="B2828" s="26">
        <v>19</v>
      </c>
      <c r="C2828" s="26" t="s">
        <v>114</v>
      </c>
      <c r="D2828" s="26" t="s">
        <v>101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26">
        <f t="shared" si="132"/>
        <v>5.9405999999999999</v>
      </c>
      <c r="L2828" s="26">
        <f t="shared" si="133"/>
        <v>69.188800000000001</v>
      </c>
      <c r="M2828" s="26">
        <f t="shared" si="134"/>
        <v>2.3456999999999999</v>
      </c>
    </row>
    <row r="2829" spans="1:13" hidden="1" x14ac:dyDescent="0.3">
      <c r="A2829" s="26">
        <v>18</v>
      </c>
      <c r="B2829" s="26">
        <v>19</v>
      </c>
      <c r="C2829" s="26" t="s">
        <v>114</v>
      </c>
      <c r="D2829" s="26" t="s">
        <v>102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26">
        <f t="shared" si="132"/>
        <v>10.9018</v>
      </c>
      <c r="L2829" s="26">
        <f t="shared" si="133"/>
        <v>69.188800000000001</v>
      </c>
      <c r="M2829" s="26">
        <f t="shared" si="134"/>
        <v>2.3456999999999999</v>
      </c>
    </row>
    <row r="2830" spans="1:13" hidden="1" x14ac:dyDescent="0.3">
      <c r="A2830" s="26">
        <v>18</v>
      </c>
      <c r="B2830" s="26">
        <v>19</v>
      </c>
      <c r="C2830" s="26" t="s">
        <v>115</v>
      </c>
      <c r="D2830" s="26" t="s">
        <v>101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26">
        <f t="shared" si="132"/>
        <v>146.71260000000001</v>
      </c>
      <c r="L2830" s="26">
        <f t="shared" si="133"/>
        <v>73.920100000000005</v>
      </c>
      <c r="M2830" s="26">
        <f t="shared" si="134"/>
        <v>0.9506</v>
      </c>
    </row>
    <row r="2831" spans="1:13" hidden="1" x14ac:dyDescent="0.3">
      <c r="A2831" s="26">
        <v>18</v>
      </c>
      <c r="B2831" s="26">
        <v>19</v>
      </c>
      <c r="C2831" s="26" t="s">
        <v>115</v>
      </c>
      <c r="D2831" s="26" t="s">
        <v>102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26">
        <f t="shared" si="132"/>
        <v>151.6738</v>
      </c>
      <c r="L2831" s="26">
        <f t="shared" si="133"/>
        <v>73.920100000000005</v>
      </c>
      <c r="M2831" s="26">
        <f t="shared" si="134"/>
        <v>0.9506</v>
      </c>
    </row>
    <row r="2832" spans="1:13" hidden="1" x14ac:dyDescent="0.3">
      <c r="A2832" s="26">
        <v>18</v>
      </c>
      <c r="B2832" s="26">
        <v>19</v>
      </c>
      <c r="C2832" s="26" t="s">
        <v>116</v>
      </c>
      <c r="D2832" s="26" t="s">
        <v>101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26">
        <f t="shared" si="132"/>
        <v>113.1982</v>
      </c>
      <c r="L2832" s="26">
        <f t="shared" si="133"/>
        <v>6.2573999999999996</v>
      </c>
      <c r="M2832" s="26">
        <f t="shared" si="134"/>
        <v>6.7874999999999996</v>
      </c>
    </row>
    <row r="2833" spans="1:13" hidden="1" x14ac:dyDescent="0.3">
      <c r="A2833" s="26">
        <v>18</v>
      </c>
      <c r="B2833" s="26">
        <v>19</v>
      </c>
      <c r="C2833" s="26" t="s">
        <v>116</v>
      </c>
      <c r="D2833" s="26" t="s">
        <v>102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26">
        <f t="shared" si="132"/>
        <v>119.81319999999999</v>
      </c>
      <c r="L2833" s="26">
        <f t="shared" si="133"/>
        <v>6.2573999999999996</v>
      </c>
      <c r="M2833" s="26">
        <f t="shared" si="134"/>
        <v>6.7874999999999996</v>
      </c>
    </row>
    <row r="2834" spans="1:13" hidden="1" x14ac:dyDescent="0.3">
      <c r="A2834" s="26">
        <v>18</v>
      </c>
      <c r="B2834" s="26">
        <v>19</v>
      </c>
      <c r="C2834" s="26" t="s">
        <v>117</v>
      </c>
      <c r="D2834" s="26" t="s">
        <v>101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26">
        <f t="shared" si="132"/>
        <v>131.39510000000001</v>
      </c>
      <c r="L2834" s="26">
        <f t="shared" si="133"/>
        <v>10.6524</v>
      </c>
      <c r="M2834" s="26">
        <f t="shared" si="134"/>
        <v>4.5303000000000004</v>
      </c>
    </row>
    <row r="2835" spans="1:13" hidden="1" x14ac:dyDescent="0.3">
      <c r="A2835" s="26">
        <v>18</v>
      </c>
      <c r="B2835" s="26">
        <v>19</v>
      </c>
      <c r="C2835" s="26" t="s">
        <v>117</v>
      </c>
      <c r="D2835" s="26" t="s">
        <v>102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26">
        <f t="shared" si="132"/>
        <v>138.01009999999999</v>
      </c>
      <c r="L2835" s="26">
        <f t="shared" si="133"/>
        <v>10.6524</v>
      </c>
      <c r="M2835" s="26">
        <f t="shared" si="134"/>
        <v>4.5303000000000004</v>
      </c>
    </row>
    <row r="2836" spans="1:13" hidden="1" x14ac:dyDescent="0.3">
      <c r="A2836" s="26">
        <v>18</v>
      </c>
      <c r="B2836" s="26">
        <v>19</v>
      </c>
      <c r="C2836" s="26" t="s">
        <v>118</v>
      </c>
      <c r="D2836" s="26" t="s">
        <v>101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26">
        <f t="shared" si="132"/>
        <v>113.1982</v>
      </c>
      <c r="L2836" s="26">
        <f t="shared" si="133"/>
        <v>6.2573999999999996</v>
      </c>
      <c r="M2836" s="26">
        <f t="shared" si="134"/>
        <v>6.7874999999999996</v>
      </c>
    </row>
    <row r="2837" spans="1:13" hidden="1" x14ac:dyDescent="0.3">
      <c r="A2837" s="26">
        <v>18</v>
      </c>
      <c r="B2837" s="26">
        <v>19</v>
      </c>
      <c r="C2837" s="26" t="s">
        <v>118</v>
      </c>
      <c r="D2837" s="26" t="s">
        <v>102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26">
        <f t="shared" si="132"/>
        <v>119.81319999999999</v>
      </c>
      <c r="L2837" s="26">
        <f t="shared" si="133"/>
        <v>6.2573999999999996</v>
      </c>
      <c r="M2837" s="26">
        <f t="shared" si="134"/>
        <v>6.7874999999999996</v>
      </c>
    </row>
    <row r="2838" spans="1:13" hidden="1" x14ac:dyDescent="0.3">
      <c r="A2838" s="26">
        <v>18</v>
      </c>
      <c r="B2838" s="26">
        <v>19</v>
      </c>
      <c r="C2838" s="26" t="s">
        <v>119</v>
      </c>
      <c r="D2838" s="26" t="s">
        <v>101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26">
        <f t="shared" si="132"/>
        <v>131.39510000000001</v>
      </c>
      <c r="L2838" s="26">
        <f t="shared" si="133"/>
        <v>10.6524</v>
      </c>
      <c r="M2838" s="26">
        <f t="shared" si="134"/>
        <v>4.5303000000000004</v>
      </c>
    </row>
    <row r="2839" spans="1:13" hidden="1" x14ac:dyDescent="0.3">
      <c r="A2839" s="26">
        <v>18</v>
      </c>
      <c r="B2839" s="26">
        <v>19</v>
      </c>
      <c r="C2839" s="26" t="s">
        <v>119</v>
      </c>
      <c r="D2839" s="26" t="s">
        <v>102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26">
        <f t="shared" si="132"/>
        <v>138.01009999999999</v>
      </c>
      <c r="L2839" s="26">
        <f t="shared" si="133"/>
        <v>10.6524</v>
      </c>
      <c r="M2839" s="26">
        <f t="shared" si="134"/>
        <v>4.5303000000000004</v>
      </c>
    </row>
    <row r="2840" spans="1:13" hidden="1" x14ac:dyDescent="0.3">
      <c r="A2840" s="26">
        <v>18</v>
      </c>
      <c r="B2840" s="26">
        <v>19</v>
      </c>
      <c r="C2840" s="26" t="s">
        <v>120</v>
      </c>
      <c r="D2840" s="26" t="s">
        <v>101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26">
        <f t="shared" si="132"/>
        <v>51.910699999999999</v>
      </c>
      <c r="L2840" s="26">
        <f t="shared" si="133"/>
        <v>69.356999999999999</v>
      </c>
      <c r="M2840" s="26">
        <f t="shared" si="134"/>
        <v>2.7766999999999999</v>
      </c>
    </row>
    <row r="2841" spans="1:13" hidden="1" x14ac:dyDescent="0.3">
      <c r="A2841" s="26">
        <v>18</v>
      </c>
      <c r="B2841" s="26">
        <v>19</v>
      </c>
      <c r="C2841" s="26" t="s">
        <v>120</v>
      </c>
      <c r="D2841" s="26" t="s">
        <v>102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26">
        <f t="shared" si="132"/>
        <v>58.525700000000001</v>
      </c>
      <c r="L2841" s="26">
        <f t="shared" si="133"/>
        <v>69.356999999999999</v>
      </c>
      <c r="M2841" s="26">
        <f t="shared" si="134"/>
        <v>2.7766999999999999</v>
      </c>
    </row>
    <row r="2842" spans="1:13" hidden="1" x14ac:dyDescent="0.3">
      <c r="A2842" s="26">
        <v>18</v>
      </c>
      <c r="B2842" s="26">
        <v>19</v>
      </c>
      <c r="C2842" s="26" t="s">
        <v>121</v>
      </c>
      <c r="D2842" s="26" t="s">
        <v>101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26">
        <f t="shared" si="132"/>
        <v>192.68270000000001</v>
      </c>
      <c r="L2842" s="26">
        <f t="shared" si="133"/>
        <v>73.751900000000006</v>
      </c>
      <c r="M2842" s="26">
        <f t="shared" si="134"/>
        <v>0.51949999999999996</v>
      </c>
    </row>
    <row r="2843" spans="1:13" hidden="1" x14ac:dyDescent="0.3">
      <c r="A2843" s="26">
        <v>18</v>
      </c>
      <c r="B2843" s="26">
        <v>19</v>
      </c>
      <c r="C2843" s="26" t="s">
        <v>121</v>
      </c>
      <c r="D2843" s="26" t="s">
        <v>102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26">
        <f t="shared" si="132"/>
        <v>199.29769999999999</v>
      </c>
      <c r="L2843" s="26">
        <f t="shared" si="133"/>
        <v>73.751900000000006</v>
      </c>
      <c r="M2843" s="26">
        <f t="shared" si="134"/>
        <v>0.51949999999999996</v>
      </c>
    </row>
    <row r="2844" spans="1:13" hidden="1" x14ac:dyDescent="0.3">
      <c r="A2844" s="26">
        <v>18</v>
      </c>
      <c r="B2844" s="26">
        <v>19</v>
      </c>
      <c r="C2844" s="26" t="s">
        <v>122</v>
      </c>
      <c r="D2844" s="26" t="s">
        <v>101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26">
        <f t="shared" si="132"/>
        <v>51.910699999999999</v>
      </c>
      <c r="L2844" s="26">
        <f t="shared" si="133"/>
        <v>69.356999999999999</v>
      </c>
      <c r="M2844" s="26">
        <f t="shared" si="134"/>
        <v>2.7766999999999999</v>
      </c>
    </row>
    <row r="2845" spans="1:13" hidden="1" x14ac:dyDescent="0.3">
      <c r="A2845" s="26">
        <v>18</v>
      </c>
      <c r="B2845" s="26">
        <v>19</v>
      </c>
      <c r="C2845" s="26" t="s">
        <v>122</v>
      </c>
      <c r="D2845" s="26" t="s">
        <v>102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26">
        <f t="shared" si="132"/>
        <v>58.525700000000001</v>
      </c>
      <c r="L2845" s="26">
        <f t="shared" si="133"/>
        <v>69.356999999999999</v>
      </c>
      <c r="M2845" s="26">
        <f t="shared" si="134"/>
        <v>2.7766999999999999</v>
      </c>
    </row>
    <row r="2846" spans="1:13" hidden="1" x14ac:dyDescent="0.3">
      <c r="A2846" s="26">
        <v>18</v>
      </c>
      <c r="B2846" s="26">
        <v>19</v>
      </c>
      <c r="C2846" s="26" t="s">
        <v>123</v>
      </c>
      <c r="D2846" s="26" t="s">
        <v>101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26">
        <f t="shared" si="132"/>
        <v>192.68270000000001</v>
      </c>
      <c r="L2846" s="26">
        <f t="shared" si="133"/>
        <v>73.751900000000006</v>
      </c>
      <c r="M2846" s="26">
        <f t="shared" si="134"/>
        <v>0.51949999999999996</v>
      </c>
    </row>
    <row r="2847" spans="1:13" hidden="1" x14ac:dyDescent="0.3">
      <c r="A2847" s="26">
        <v>18</v>
      </c>
      <c r="B2847" s="26">
        <v>19</v>
      </c>
      <c r="C2847" s="26" t="s">
        <v>123</v>
      </c>
      <c r="D2847" s="26" t="s">
        <v>102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26">
        <f t="shared" si="132"/>
        <v>199.29769999999999</v>
      </c>
      <c r="L2847" s="26">
        <f t="shared" si="133"/>
        <v>73.751900000000006</v>
      </c>
      <c r="M2847" s="26">
        <f t="shared" si="134"/>
        <v>0.51949999999999996</v>
      </c>
    </row>
    <row r="2848" spans="1:13" hidden="1" x14ac:dyDescent="0.3">
      <c r="A2848" s="26">
        <v>18</v>
      </c>
      <c r="B2848" s="26">
        <v>19</v>
      </c>
      <c r="C2848" s="26" t="s">
        <v>124</v>
      </c>
      <c r="D2848" s="26" t="s">
        <v>101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26">
        <f t="shared" si="132"/>
        <v>5.9405999999999999</v>
      </c>
      <c r="L2848" s="26">
        <f t="shared" si="133"/>
        <v>69.356999999999999</v>
      </c>
      <c r="M2848" s="26">
        <f t="shared" si="134"/>
        <v>6.7874999999999996</v>
      </c>
    </row>
    <row r="2849" spans="1:13" hidden="1" x14ac:dyDescent="0.3">
      <c r="A2849" s="26">
        <v>18</v>
      </c>
      <c r="B2849" s="26">
        <v>19</v>
      </c>
      <c r="C2849" s="26" t="s">
        <v>124</v>
      </c>
      <c r="D2849" s="26" t="s">
        <v>102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26">
        <f t="shared" si="132"/>
        <v>10.9018</v>
      </c>
      <c r="L2849" s="26">
        <f t="shared" si="133"/>
        <v>69.356999999999999</v>
      </c>
      <c r="M2849" s="26">
        <f t="shared" si="134"/>
        <v>6.7874999999999996</v>
      </c>
    </row>
    <row r="2850" spans="1:13" hidden="1" x14ac:dyDescent="0.3">
      <c r="A2850" s="26">
        <v>18</v>
      </c>
      <c r="B2850" s="26">
        <v>19</v>
      </c>
      <c r="C2850" s="26" t="s">
        <v>125</v>
      </c>
      <c r="D2850" s="26" t="s">
        <v>101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26">
        <f t="shared" si="132"/>
        <v>192.68270000000001</v>
      </c>
      <c r="L2850" s="26">
        <f t="shared" si="133"/>
        <v>73.920100000000005</v>
      </c>
      <c r="M2850" s="26">
        <f t="shared" si="134"/>
        <v>4.9614000000000003</v>
      </c>
    </row>
    <row r="2851" spans="1:13" hidden="1" x14ac:dyDescent="0.3">
      <c r="A2851" s="26">
        <v>18</v>
      </c>
      <c r="B2851" s="26">
        <v>19</v>
      </c>
      <c r="C2851" s="26" t="s">
        <v>125</v>
      </c>
      <c r="D2851" s="26" t="s">
        <v>102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26">
        <f t="shared" si="132"/>
        <v>199.29769999999999</v>
      </c>
      <c r="L2851" s="26">
        <f t="shared" si="133"/>
        <v>73.920100000000005</v>
      </c>
      <c r="M2851" s="26">
        <f t="shared" si="134"/>
        <v>4.9614000000000003</v>
      </c>
    </row>
    <row r="2852" spans="1:13" hidden="1" x14ac:dyDescent="0.3">
      <c r="A2852" s="26">
        <v>18</v>
      </c>
      <c r="B2852" s="26">
        <v>21</v>
      </c>
      <c r="C2852" s="26" t="s">
        <v>85</v>
      </c>
      <c r="D2852" s="26" t="s">
        <v>101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26">
        <f t="shared" si="132"/>
        <v>87.374399999999994</v>
      </c>
      <c r="L2852" s="26">
        <f t="shared" si="133"/>
        <v>3.9559000000000002</v>
      </c>
      <c r="M2852" s="26">
        <f t="shared" si="134"/>
        <v>0.77800000000000002</v>
      </c>
    </row>
    <row r="2853" spans="1:13" hidden="1" x14ac:dyDescent="0.3">
      <c r="A2853" s="26">
        <v>18</v>
      </c>
      <c r="B2853" s="26">
        <v>21</v>
      </c>
      <c r="C2853" s="26" t="s">
        <v>85</v>
      </c>
      <c r="D2853" s="26" t="s">
        <v>102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26">
        <f t="shared" si="132"/>
        <v>92.886899999999997</v>
      </c>
      <c r="L2853" s="26">
        <f t="shared" si="133"/>
        <v>3.9559000000000002</v>
      </c>
      <c r="M2853" s="26">
        <f t="shared" si="134"/>
        <v>0.77800000000000002</v>
      </c>
    </row>
    <row r="2854" spans="1:13" hidden="1" x14ac:dyDescent="0.3">
      <c r="A2854" s="26">
        <v>18</v>
      </c>
      <c r="B2854" s="26">
        <v>21</v>
      </c>
      <c r="C2854" s="26" t="s">
        <v>86</v>
      </c>
      <c r="D2854" s="26" t="s">
        <v>101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26">
        <f t="shared" si="132"/>
        <v>21.611899999999999</v>
      </c>
      <c r="L2854" s="26">
        <f t="shared" si="133"/>
        <v>1.0642</v>
      </c>
      <c r="M2854" s="26">
        <f t="shared" si="134"/>
        <v>0.1739</v>
      </c>
    </row>
    <row r="2855" spans="1:13" hidden="1" x14ac:dyDescent="0.3">
      <c r="A2855" s="26">
        <v>18</v>
      </c>
      <c r="B2855" s="26">
        <v>21</v>
      </c>
      <c r="C2855" s="26" t="s">
        <v>86</v>
      </c>
      <c r="D2855" s="26" t="s">
        <v>102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26">
        <f t="shared" si="132"/>
        <v>21.611899999999999</v>
      </c>
      <c r="L2855" s="26">
        <f t="shared" si="133"/>
        <v>1.0642</v>
      </c>
      <c r="M2855" s="26">
        <f t="shared" si="134"/>
        <v>0.1739</v>
      </c>
    </row>
    <row r="2856" spans="1:13" hidden="1" x14ac:dyDescent="0.3">
      <c r="A2856" s="26">
        <v>18</v>
      </c>
      <c r="B2856" s="26">
        <v>21</v>
      </c>
      <c r="C2856" s="26" t="s">
        <v>103</v>
      </c>
      <c r="D2856" s="26" t="s">
        <v>101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26">
        <f t="shared" si="132"/>
        <v>10.376099999999999</v>
      </c>
      <c r="L2856" s="26">
        <f t="shared" si="133"/>
        <v>14.5718</v>
      </c>
      <c r="M2856" s="26">
        <f t="shared" si="134"/>
        <v>2.7629000000000001</v>
      </c>
    </row>
    <row r="2857" spans="1:13" hidden="1" x14ac:dyDescent="0.3">
      <c r="A2857" s="26">
        <v>18</v>
      </c>
      <c r="B2857" s="26">
        <v>21</v>
      </c>
      <c r="C2857" s="26" t="s">
        <v>103</v>
      </c>
      <c r="D2857" s="26" t="s">
        <v>102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26">
        <f t="shared" si="132"/>
        <v>10.376099999999999</v>
      </c>
      <c r="L2857" s="26">
        <f t="shared" si="133"/>
        <v>14.5718</v>
      </c>
      <c r="M2857" s="26">
        <f t="shared" si="134"/>
        <v>2.7629000000000001</v>
      </c>
    </row>
    <row r="2858" spans="1:13" hidden="1" x14ac:dyDescent="0.3">
      <c r="A2858" s="26">
        <v>18</v>
      </c>
      <c r="B2858" s="26">
        <v>21</v>
      </c>
      <c r="C2858" s="26" t="s">
        <v>104</v>
      </c>
      <c r="D2858" s="26" t="s">
        <v>101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26">
        <f t="shared" si="132"/>
        <v>49.688400000000001</v>
      </c>
      <c r="L2858" s="26">
        <f t="shared" si="133"/>
        <v>47.061100000000003</v>
      </c>
      <c r="M2858" s="26">
        <f t="shared" si="134"/>
        <v>1.6656</v>
      </c>
    </row>
    <row r="2859" spans="1:13" hidden="1" x14ac:dyDescent="0.3">
      <c r="A2859" s="26">
        <v>18</v>
      </c>
      <c r="B2859" s="26">
        <v>21</v>
      </c>
      <c r="C2859" s="26" t="s">
        <v>104</v>
      </c>
      <c r="D2859" s="26" t="s">
        <v>102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26">
        <f t="shared" si="132"/>
        <v>49.688400000000001</v>
      </c>
      <c r="L2859" s="26">
        <f t="shared" si="133"/>
        <v>47.061100000000003</v>
      </c>
      <c r="M2859" s="26">
        <f t="shared" si="134"/>
        <v>1.6656</v>
      </c>
    </row>
    <row r="2860" spans="1:13" hidden="1" x14ac:dyDescent="0.3">
      <c r="A2860" s="26">
        <v>18</v>
      </c>
      <c r="B2860" s="26">
        <v>21</v>
      </c>
      <c r="C2860" s="26" t="s">
        <v>105</v>
      </c>
      <c r="D2860" s="26" t="s">
        <v>101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26">
        <f t="shared" si="132"/>
        <v>108.9863</v>
      </c>
      <c r="L2860" s="26">
        <f t="shared" si="133"/>
        <v>2.8917000000000002</v>
      </c>
      <c r="M2860" s="26">
        <f t="shared" si="134"/>
        <v>0.95189999999999997</v>
      </c>
    </row>
    <row r="2861" spans="1:13" hidden="1" x14ac:dyDescent="0.3">
      <c r="A2861" s="26">
        <v>18</v>
      </c>
      <c r="B2861" s="26">
        <v>21</v>
      </c>
      <c r="C2861" s="26" t="s">
        <v>105</v>
      </c>
      <c r="D2861" s="26" t="s">
        <v>102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26">
        <f t="shared" si="132"/>
        <v>114.4988</v>
      </c>
      <c r="L2861" s="26">
        <f t="shared" si="133"/>
        <v>2.8917000000000002</v>
      </c>
      <c r="M2861" s="26">
        <f t="shared" si="134"/>
        <v>0.95189999999999997</v>
      </c>
    </row>
    <row r="2862" spans="1:13" hidden="1" x14ac:dyDescent="0.3">
      <c r="A2862" s="26">
        <v>18</v>
      </c>
      <c r="B2862" s="26">
        <v>21</v>
      </c>
      <c r="C2862" s="26" t="s">
        <v>106</v>
      </c>
      <c r="D2862" s="26" t="s">
        <v>101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26">
        <f t="shared" si="132"/>
        <v>122.3242</v>
      </c>
      <c r="L2862" s="26">
        <f t="shared" si="133"/>
        <v>5.5381999999999998</v>
      </c>
      <c r="M2862" s="26">
        <f t="shared" si="134"/>
        <v>1.0891</v>
      </c>
    </row>
    <row r="2863" spans="1:13" hidden="1" x14ac:dyDescent="0.3">
      <c r="A2863" s="26">
        <v>18</v>
      </c>
      <c r="B2863" s="26">
        <v>21</v>
      </c>
      <c r="C2863" s="26" t="s">
        <v>106</v>
      </c>
      <c r="D2863" s="26" t="s">
        <v>102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26">
        <f t="shared" si="132"/>
        <v>130.04169999999999</v>
      </c>
      <c r="L2863" s="26">
        <f t="shared" si="133"/>
        <v>5.5381999999999998</v>
      </c>
      <c r="M2863" s="26">
        <f t="shared" si="134"/>
        <v>1.0891</v>
      </c>
    </row>
    <row r="2864" spans="1:13" hidden="1" x14ac:dyDescent="0.3">
      <c r="A2864" s="26">
        <v>18</v>
      </c>
      <c r="B2864" s="26">
        <v>21</v>
      </c>
      <c r="C2864" s="26" t="s">
        <v>107</v>
      </c>
      <c r="D2864" s="26" t="s">
        <v>101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26">
        <f t="shared" si="132"/>
        <v>139.4282</v>
      </c>
      <c r="L2864" s="26">
        <f t="shared" si="133"/>
        <v>3.0444</v>
      </c>
      <c r="M2864" s="26">
        <f t="shared" si="134"/>
        <v>1.2119</v>
      </c>
    </row>
    <row r="2865" spans="1:13" hidden="1" x14ac:dyDescent="0.3">
      <c r="A2865" s="26">
        <v>18</v>
      </c>
      <c r="B2865" s="26">
        <v>21</v>
      </c>
      <c r="C2865" s="26" t="s">
        <v>107</v>
      </c>
      <c r="D2865" s="26" t="s">
        <v>102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26">
        <f t="shared" si="132"/>
        <v>146.04320000000001</v>
      </c>
      <c r="L2865" s="26">
        <f t="shared" si="133"/>
        <v>3.0444</v>
      </c>
      <c r="M2865" s="26">
        <f t="shared" si="134"/>
        <v>1.2119</v>
      </c>
    </row>
    <row r="2866" spans="1:13" hidden="1" x14ac:dyDescent="0.3">
      <c r="A2866" s="26">
        <v>18</v>
      </c>
      <c r="B2866" s="26">
        <v>21</v>
      </c>
      <c r="C2866" s="26" t="s">
        <v>108</v>
      </c>
      <c r="D2866" s="26" t="s">
        <v>101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26">
        <f t="shared" si="132"/>
        <v>64.110500000000002</v>
      </c>
      <c r="L2866" s="26">
        <f t="shared" si="133"/>
        <v>23.960899999999999</v>
      </c>
      <c r="M2866" s="26">
        <f t="shared" si="134"/>
        <v>4.5682999999999998</v>
      </c>
    </row>
    <row r="2867" spans="1:13" hidden="1" x14ac:dyDescent="0.3">
      <c r="A2867" s="26">
        <v>18</v>
      </c>
      <c r="B2867" s="26">
        <v>21</v>
      </c>
      <c r="C2867" s="26" t="s">
        <v>108</v>
      </c>
      <c r="D2867" s="26" t="s">
        <v>102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26">
        <f t="shared" si="132"/>
        <v>69.071700000000007</v>
      </c>
      <c r="L2867" s="26">
        <f t="shared" si="133"/>
        <v>23.960899999999999</v>
      </c>
      <c r="M2867" s="26">
        <f t="shared" si="134"/>
        <v>4.5682999999999998</v>
      </c>
    </row>
    <row r="2868" spans="1:13" hidden="1" x14ac:dyDescent="0.3">
      <c r="A2868" s="26">
        <v>18</v>
      </c>
      <c r="B2868" s="26">
        <v>21</v>
      </c>
      <c r="C2868" s="26" t="s">
        <v>109</v>
      </c>
      <c r="D2868" s="26" t="s">
        <v>101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26">
        <f t="shared" si="132"/>
        <v>93.163399999999996</v>
      </c>
      <c r="L2868" s="26">
        <f t="shared" si="133"/>
        <v>16.840299999999999</v>
      </c>
      <c r="M2868" s="26">
        <f t="shared" si="134"/>
        <v>3.1678999999999999</v>
      </c>
    </row>
    <row r="2869" spans="1:13" hidden="1" x14ac:dyDescent="0.3">
      <c r="A2869" s="26">
        <v>18</v>
      </c>
      <c r="B2869" s="26">
        <v>21</v>
      </c>
      <c r="C2869" s="26" t="s">
        <v>109</v>
      </c>
      <c r="D2869" s="26" t="s">
        <v>102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26">
        <f t="shared" si="132"/>
        <v>98.124700000000004</v>
      </c>
      <c r="L2869" s="26">
        <f t="shared" si="133"/>
        <v>16.840299999999999</v>
      </c>
      <c r="M2869" s="26">
        <f t="shared" si="134"/>
        <v>3.1678999999999999</v>
      </c>
    </row>
    <row r="2870" spans="1:13" hidden="1" x14ac:dyDescent="0.3">
      <c r="A2870" s="26">
        <v>18</v>
      </c>
      <c r="B2870" s="26">
        <v>21</v>
      </c>
      <c r="C2870" s="26" t="s">
        <v>110</v>
      </c>
      <c r="D2870" s="26" t="s">
        <v>101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26">
        <f t="shared" si="132"/>
        <v>64.110500000000002</v>
      </c>
      <c r="L2870" s="26">
        <f t="shared" si="133"/>
        <v>23.960899999999999</v>
      </c>
      <c r="M2870" s="26">
        <f t="shared" si="134"/>
        <v>4.5682999999999998</v>
      </c>
    </row>
    <row r="2871" spans="1:13" hidden="1" x14ac:dyDescent="0.3">
      <c r="A2871" s="26">
        <v>18</v>
      </c>
      <c r="B2871" s="26">
        <v>21</v>
      </c>
      <c r="C2871" s="26" t="s">
        <v>110</v>
      </c>
      <c r="D2871" s="26" t="s">
        <v>102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26">
        <f t="shared" si="132"/>
        <v>69.071700000000007</v>
      </c>
      <c r="L2871" s="26">
        <f t="shared" si="133"/>
        <v>23.960899999999999</v>
      </c>
      <c r="M2871" s="26">
        <f t="shared" si="134"/>
        <v>4.5682999999999998</v>
      </c>
    </row>
    <row r="2872" spans="1:13" hidden="1" x14ac:dyDescent="0.3">
      <c r="A2872" s="26">
        <v>18</v>
      </c>
      <c r="B2872" s="26">
        <v>21</v>
      </c>
      <c r="C2872" s="26" t="s">
        <v>111</v>
      </c>
      <c r="D2872" s="26" t="s">
        <v>101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26">
        <f t="shared" si="132"/>
        <v>93.163399999999996</v>
      </c>
      <c r="L2872" s="26">
        <f t="shared" si="133"/>
        <v>16.840299999999999</v>
      </c>
      <c r="M2872" s="26">
        <f t="shared" si="134"/>
        <v>3.1678999999999999</v>
      </c>
    </row>
    <row r="2873" spans="1:13" hidden="1" x14ac:dyDescent="0.3">
      <c r="A2873" s="26">
        <v>18</v>
      </c>
      <c r="B2873" s="26">
        <v>21</v>
      </c>
      <c r="C2873" s="26" t="s">
        <v>111</v>
      </c>
      <c r="D2873" s="26" t="s">
        <v>102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26">
        <f t="shared" si="132"/>
        <v>98.124700000000004</v>
      </c>
      <c r="L2873" s="26">
        <f t="shared" si="133"/>
        <v>16.840299999999999</v>
      </c>
      <c r="M2873" s="26">
        <f t="shared" si="134"/>
        <v>3.1678999999999999</v>
      </c>
    </row>
    <row r="2874" spans="1:13" hidden="1" x14ac:dyDescent="0.3">
      <c r="A2874" s="26">
        <v>18</v>
      </c>
      <c r="B2874" s="26">
        <v>21</v>
      </c>
      <c r="C2874" s="26" t="s">
        <v>112</v>
      </c>
      <c r="D2874" s="26" t="s">
        <v>101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26">
        <f t="shared" si="132"/>
        <v>9.0731999999999999</v>
      </c>
      <c r="L2874" s="26">
        <f t="shared" si="133"/>
        <v>69.445800000000006</v>
      </c>
      <c r="M2874" s="26">
        <f t="shared" si="134"/>
        <v>3.0318999999999998</v>
      </c>
    </row>
    <row r="2875" spans="1:13" hidden="1" x14ac:dyDescent="0.3">
      <c r="A2875" s="26">
        <v>18</v>
      </c>
      <c r="B2875" s="26">
        <v>21</v>
      </c>
      <c r="C2875" s="26" t="s">
        <v>112</v>
      </c>
      <c r="D2875" s="26" t="s">
        <v>102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26">
        <f t="shared" si="132"/>
        <v>14.0345</v>
      </c>
      <c r="L2875" s="26">
        <f t="shared" si="133"/>
        <v>69.445800000000006</v>
      </c>
      <c r="M2875" s="26">
        <f t="shared" si="134"/>
        <v>3.0318999999999998</v>
      </c>
    </row>
    <row r="2876" spans="1:13" hidden="1" x14ac:dyDescent="0.3">
      <c r="A2876" s="26">
        <v>18</v>
      </c>
      <c r="B2876" s="26">
        <v>21</v>
      </c>
      <c r="C2876" s="26" t="s">
        <v>113</v>
      </c>
      <c r="D2876" s="26" t="s">
        <v>101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26">
        <f t="shared" si="132"/>
        <v>148.20070000000001</v>
      </c>
      <c r="L2876" s="26">
        <f t="shared" si="133"/>
        <v>62.325200000000002</v>
      </c>
      <c r="M2876" s="26">
        <f t="shared" si="134"/>
        <v>1.6315999999999999</v>
      </c>
    </row>
    <row r="2877" spans="1:13" hidden="1" x14ac:dyDescent="0.3">
      <c r="A2877" s="26">
        <v>18</v>
      </c>
      <c r="B2877" s="26">
        <v>21</v>
      </c>
      <c r="C2877" s="26" t="s">
        <v>113</v>
      </c>
      <c r="D2877" s="26" t="s">
        <v>102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26">
        <f t="shared" si="132"/>
        <v>153.16200000000001</v>
      </c>
      <c r="L2877" s="26">
        <f t="shared" si="133"/>
        <v>62.325200000000002</v>
      </c>
      <c r="M2877" s="26">
        <f t="shared" si="134"/>
        <v>1.6315999999999999</v>
      </c>
    </row>
    <row r="2878" spans="1:13" hidden="1" x14ac:dyDescent="0.3">
      <c r="A2878" s="26">
        <v>18</v>
      </c>
      <c r="B2878" s="26">
        <v>21</v>
      </c>
      <c r="C2878" s="26" t="s">
        <v>114</v>
      </c>
      <c r="D2878" s="26" t="s">
        <v>101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26">
        <f t="shared" si="132"/>
        <v>9.0731999999999999</v>
      </c>
      <c r="L2878" s="26">
        <f t="shared" si="133"/>
        <v>69.445800000000006</v>
      </c>
      <c r="M2878" s="26">
        <f t="shared" si="134"/>
        <v>3.0318999999999998</v>
      </c>
    </row>
    <row r="2879" spans="1:13" hidden="1" x14ac:dyDescent="0.3">
      <c r="A2879" s="26">
        <v>18</v>
      </c>
      <c r="B2879" s="26">
        <v>21</v>
      </c>
      <c r="C2879" s="26" t="s">
        <v>114</v>
      </c>
      <c r="D2879" s="26" t="s">
        <v>102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26">
        <f t="shared" si="132"/>
        <v>14.0345</v>
      </c>
      <c r="L2879" s="26">
        <f t="shared" si="133"/>
        <v>69.445800000000006</v>
      </c>
      <c r="M2879" s="26">
        <f t="shared" si="134"/>
        <v>3.0318999999999998</v>
      </c>
    </row>
    <row r="2880" spans="1:13" hidden="1" x14ac:dyDescent="0.3">
      <c r="A2880" s="26">
        <v>18</v>
      </c>
      <c r="B2880" s="26">
        <v>21</v>
      </c>
      <c r="C2880" s="26" t="s">
        <v>115</v>
      </c>
      <c r="D2880" s="26" t="s">
        <v>101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26">
        <f t="shared" si="132"/>
        <v>148.20070000000001</v>
      </c>
      <c r="L2880" s="26">
        <f t="shared" si="133"/>
        <v>62.325200000000002</v>
      </c>
      <c r="M2880" s="26">
        <f t="shared" si="134"/>
        <v>1.6315999999999999</v>
      </c>
    </row>
    <row r="2881" spans="1:13" hidden="1" x14ac:dyDescent="0.3">
      <c r="A2881" s="26">
        <v>18</v>
      </c>
      <c r="B2881" s="26">
        <v>21</v>
      </c>
      <c r="C2881" s="26" t="s">
        <v>115</v>
      </c>
      <c r="D2881" s="26" t="s">
        <v>102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26">
        <f t="shared" si="132"/>
        <v>153.16200000000001</v>
      </c>
      <c r="L2881" s="26">
        <f t="shared" si="133"/>
        <v>62.325200000000002</v>
      </c>
      <c r="M2881" s="26">
        <f t="shared" si="134"/>
        <v>1.6315999999999999</v>
      </c>
    </row>
    <row r="2882" spans="1:13" hidden="1" x14ac:dyDescent="0.3">
      <c r="A2882" s="26">
        <v>18</v>
      </c>
      <c r="B2882" s="26">
        <v>21</v>
      </c>
      <c r="C2882" s="26" t="s">
        <v>116</v>
      </c>
      <c r="D2882" s="26" t="s">
        <v>101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26">
        <f t="shared" si="132"/>
        <v>111.9346</v>
      </c>
      <c r="L2882" s="26">
        <f t="shared" si="133"/>
        <v>24.083400000000001</v>
      </c>
      <c r="M2882" s="26">
        <f t="shared" si="134"/>
        <v>4.9756</v>
      </c>
    </row>
    <row r="2883" spans="1:13" hidden="1" x14ac:dyDescent="0.3">
      <c r="A2883" s="26">
        <v>18</v>
      </c>
      <c r="B2883" s="26">
        <v>21</v>
      </c>
      <c r="C2883" s="26" t="s">
        <v>116</v>
      </c>
      <c r="D2883" s="26" t="s">
        <v>102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26">
        <f t="shared" ref="K2883:K2946" si="135">ABS(E2883)</f>
        <v>118.5496</v>
      </c>
      <c r="L2883" s="26">
        <f t="shared" ref="L2883:L2946" si="136">ABS(F2883)</f>
        <v>24.083400000000001</v>
      </c>
      <c r="M2883" s="26">
        <f t="shared" ref="M2883:M2946" si="137">ABS(G2883)</f>
        <v>4.9756</v>
      </c>
    </row>
    <row r="2884" spans="1:13" hidden="1" x14ac:dyDescent="0.3">
      <c r="A2884" s="26">
        <v>18</v>
      </c>
      <c r="B2884" s="26">
        <v>21</v>
      </c>
      <c r="C2884" s="26" t="s">
        <v>117</v>
      </c>
      <c r="D2884" s="26" t="s">
        <v>101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26">
        <f t="shared" si="135"/>
        <v>140.98759999999999</v>
      </c>
      <c r="L2884" s="26">
        <f t="shared" si="136"/>
        <v>16.717700000000001</v>
      </c>
      <c r="M2884" s="26">
        <f t="shared" si="137"/>
        <v>2.7606000000000002</v>
      </c>
    </row>
    <row r="2885" spans="1:13" hidden="1" x14ac:dyDescent="0.3">
      <c r="A2885" s="26">
        <v>18</v>
      </c>
      <c r="B2885" s="26">
        <v>21</v>
      </c>
      <c r="C2885" s="26" t="s">
        <v>117</v>
      </c>
      <c r="D2885" s="26" t="s">
        <v>102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26">
        <f t="shared" si="135"/>
        <v>147.6026</v>
      </c>
      <c r="L2885" s="26">
        <f t="shared" si="136"/>
        <v>16.717700000000001</v>
      </c>
      <c r="M2885" s="26">
        <f t="shared" si="137"/>
        <v>2.7606000000000002</v>
      </c>
    </row>
    <row r="2886" spans="1:13" hidden="1" x14ac:dyDescent="0.3">
      <c r="A2886" s="26">
        <v>18</v>
      </c>
      <c r="B2886" s="26">
        <v>21</v>
      </c>
      <c r="C2886" s="26" t="s">
        <v>118</v>
      </c>
      <c r="D2886" s="26" t="s">
        <v>101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26">
        <f t="shared" si="135"/>
        <v>111.9346</v>
      </c>
      <c r="L2886" s="26">
        <f t="shared" si="136"/>
        <v>24.083400000000001</v>
      </c>
      <c r="M2886" s="26">
        <f t="shared" si="137"/>
        <v>4.9756</v>
      </c>
    </row>
    <row r="2887" spans="1:13" hidden="1" x14ac:dyDescent="0.3">
      <c r="A2887" s="26">
        <v>18</v>
      </c>
      <c r="B2887" s="26">
        <v>21</v>
      </c>
      <c r="C2887" s="26" t="s">
        <v>118</v>
      </c>
      <c r="D2887" s="26" t="s">
        <v>102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26">
        <f t="shared" si="135"/>
        <v>118.5496</v>
      </c>
      <c r="L2887" s="26">
        <f t="shared" si="136"/>
        <v>24.083400000000001</v>
      </c>
      <c r="M2887" s="26">
        <f t="shared" si="137"/>
        <v>4.9756</v>
      </c>
    </row>
    <row r="2888" spans="1:13" hidden="1" x14ac:dyDescent="0.3">
      <c r="A2888" s="26">
        <v>18</v>
      </c>
      <c r="B2888" s="26">
        <v>21</v>
      </c>
      <c r="C2888" s="26" t="s">
        <v>119</v>
      </c>
      <c r="D2888" s="26" t="s">
        <v>101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26">
        <f t="shared" si="135"/>
        <v>140.98759999999999</v>
      </c>
      <c r="L2888" s="26">
        <f t="shared" si="136"/>
        <v>16.717700000000001</v>
      </c>
      <c r="M2888" s="26">
        <f t="shared" si="137"/>
        <v>2.7606000000000002</v>
      </c>
    </row>
    <row r="2889" spans="1:13" hidden="1" x14ac:dyDescent="0.3">
      <c r="A2889" s="26">
        <v>18</v>
      </c>
      <c r="B2889" s="26">
        <v>21</v>
      </c>
      <c r="C2889" s="26" t="s">
        <v>119</v>
      </c>
      <c r="D2889" s="26" t="s">
        <v>102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26">
        <f t="shared" si="135"/>
        <v>147.6026</v>
      </c>
      <c r="L2889" s="26">
        <f t="shared" si="136"/>
        <v>16.717700000000001</v>
      </c>
      <c r="M2889" s="26">
        <f t="shared" si="137"/>
        <v>2.7606000000000002</v>
      </c>
    </row>
    <row r="2890" spans="1:13" hidden="1" x14ac:dyDescent="0.3">
      <c r="A2890" s="26">
        <v>18</v>
      </c>
      <c r="B2890" s="26">
        <v>21</v>
      </c>
      <c r="C2890" s="26" t="s">
        <v>120</v>
      </c>
      <c r="D2890" s="26" t="s">
        <v>101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26">
        <f t="shared" si="135"/>
        <v>56.897399999999998</v>
      </c>
      <c r="L2890" s="26">
        <f t="shared" si="136"/>
        <v>69.568399999999997</v>
      </c>
      <c r="M2890" s="26">
        <f t="shared" si="137"/>
        <v>3.4392999999999998</v>
      </c>
    </row>
    <row r="2891" spans="1:13" hidden="1" x14ac:dyDescent="0.3">
      <c r="A2891" s="26">
        <v>18</v>
      </c>
      <c r="B2891" s="26">
        <v>21</v>
      </c>
      <c r="C2891" s="26" t="s">
        <v>120</v>
      </c>
      <c r="D2891" s="26" t="s">
        <v>102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26">
        <f t="shared" si="135"/>
        <v>63.5124</v>
      </c>
      <c r="L2891" s="26">
        <f t="shared" si="136"/>
        <v>69.568399999999997</v>
      </c>
      <c r="M2891" s="26">
        <f t="shared" si="137"/>
        <v>3.4392999999999998</v>
      </c>
    </row>
    <row r="2892" spans="1:13" hidden="1" x14ac:dyDescent="0.3">
      <c r="A2892" s="26">
        <v>18</v>
      </c>
      <c r="B2892" s="26">
        <v>21</v>
      </c>
      <c r="C2892" s="26" t="s">
        <v>121</v>
      </c>
      <c r="D2892" s="26" t="s">
        <v>101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26">
        <f t="shared" si="135"/>
        <v>196.0249</v>
      </c>
      <c r="L2892" s="26">
        <f t="shared" si="136"/>
        <v>62.202599999999997</v>
      </c>
      <c r="M2892" s="26">
        <f t="shared" si="137"/>
        <v>1.2242999999999999</v>
      </c>
    </row>
    <row r="2893" spans="1:13" hidden="1" x14ac:dyDescent="0.3">
      <c r="A2893" s="26">
        <v>18</v>
      </c>
      <c r="B2893" s="26">
        <v>21</v>
      </c>
      <c r="C2893" s="26" t="s">
        <v>121</v>
      </c>
      <c r="D2893" s="26" t="s">
        <v>102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26">
        <f t="shared" si="135"/>
        <v>202.63990000000001</v>
      </c>
      <c r="L2893" s="26">
        <f t="shared" si="136"/>
        <v>62.202599999999997</v>
      </c>
      <c r="M2893" s="26">
        <f t="shared" si="137"/>
        <v>1.2242999999999999</v>
      </c>
    </row>
    <row r="2894" spans="1:13" hidden="1" x14ac:dyDescent="0.3">
      <c r="A2894" s="26">
        <v>18</v>
      </c>
      <c r="B2894" s="26">
        <v>21</v>
      </c>
      <c r="C2894" s="26" t="s">
        <v>122</v>
      </c>
      <c r="D2894" s="26" t="s">
        <v>101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26">
        <f t="shared" si="135"/>
        <v>56.897399999999998</v>
      </c>
      <c r="L2894" s="26">
        <f t="shared" si="136"/>
        <v>69.568399999999997</v>
      </c>
      <c r="M2894" s="26">
        <f t="shared" si="137"/>
        <v>3.4392999999999998</v>
      </c>
    </row>
    <row r="2895" spans="1:13" hidden="1" x14ac:dyDescent="0.3">
      <c r="A2895" s="26">
        <v>18</v>
      </c>
      <c r="B2895" s="26">
        <v>21</v>
      </c>
      <c r="C2895" s="26" t="s">
        <v>122</v>
      </c>
      <c r="D2895" s="26" t="s">
        <v>102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26">
        <f t="shared" si="135"/>
        <v>63.5124</v>
      </c>
      <c r="L2895" s="26">
        <f t="shared" si="136"/>
        <v>69.568399999999997</v>
      </c>
      <c r="M2895" s="26">
        <f t="shared" si="137"/>
        <v>3.4392999999999998</v>
      </c>
    </row>
    <row r="2896" spans="1:13" hidden="1" x14ac:dyDescent="0.3">
      <c r="A2896" s="26">
        <v>18</v>
      </c>
      <c r="B2896" s="26">
        <v>21</v>
      </c>
      <c r="C2896" s="26" t="s">
        <v>123</v>
      </c>
      <c r="D2896" s="26" t="s">
        <v>101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26">
        <f t="shared" si="135"/>
        <v>196.0249</v>
      </c>
      <c r="L2896" s="26">
        <f t="shared" si="136"/>
        <v>62.202599999999997</v>
      </c>
      <c r="M2896" s="26">
        <f t="shared" si="137"/>
        <v>1.2242999999999999</v>
      </c>
    </row>
    <row r="2897" spans="1:13" hidden="1" x14ac:dyDescent="0.3">
      <c r="A2897" s="26">
        <v>18</v>
      </c>
      <c r="B2897" s="26">
        <v>21</v>
      </c>
      <c r="C2897" s="26" t="s">
        <v>123</v>
      </c>
      <c r="D2897" s="26" t="s">
        <v>102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26">
        <f t="shared" si="135"/>
        <v>202.63990000000001</v>
      </c>
      <c r="L2897" s="26">
        <f t="shared" si="136"/>
        <v>62.202599999999997</v>
      </c>
      <c r="M2897" s="26">
        <f t="shared" si="137"/>
        <v>1.2242999999999999</v>
      </c>
    </row>
    <row r="2898" spans="1:13" hidden="1" x14ac:dyDescent="0.3">
      <c r="A2898" s="26">
        <v>18</v>
      </c>
      <c r="B2898" s="26">
        <v>21</v>
      </c>
      <c r="C2898" s="26" t="s">
        <v>124</v>
      </c>
      <c r="D2898" s="26" t="s">
        <v>101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26">
        <f t="shared" si="135"/>
        <v>9.0731999999999999</v>
      </c>
      <c r="L2898" s="26">
        <f t="shared" si="136"/>
        <v>69.568399999999997</v>
      </c>
      <c r="M2898" s="26">
        <f t="shared" si="137"/>
        <v>4.9756</v>
      </c>
    </row>
    <row r="2899" spans="1:13" hidden="1" x14ac:dyDescent="0.3">
      <c r="A2899" s="26">
        <v>18</v>
      </c>
      <c r="B2899" s="26">
        <v>21</v>
      </c>
      <c r="C2899" s="26" t="s">
        <v>124</v>
      </c>
      <c r="D2899" s="26" t="s">
        <v>102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26">
        <f t="shared" si="135"/>
        <v>14.0345</v>
      </c>
      <c r="L2899" s="26">
        <f t="shared" si="136"/>
        <v>69.568399999999997</v>
      </c>
      <c r="M2899" s="26">
        <f t="shared" si="137"/>
        <v>4.9756</v>
      </c>
    </row>
    <row r="2900" spans="1:13" hidden="1" x14ac:dyDescent="0.3">
      <c r="A2900" s="26">
        <v>18</v>
      </c>
      <c r="B2900" s="26">
        <v>21</v>
      </c>
      <c r="C2900" s="26" t="s">
        <v>125</v>
      </c>
      <c r="D2900" s="26" t="s">
        <v>101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26">
        <f t="shared" si="135"/>
        <v>196.0249</v>
      </c>
      <c r="L2900" s="26">
        <f t="shared" si="136"/>
        <v>62.325200000000002</v>
      </c>
      <c r="M2900" s="26">
        <f t="shared" si="137"/>
        <v>3.1678999999999999</v>
      </c>
    </row>
    <row r="2901" spans="1:13" hidden="1" x14ac:dyDescent="0.3">
      <c r="A2901" s="26">
        <v>18</v>
      </c>
      <c r="B2901" s="26">
        <v>21</v>
      </c>
      <c r="C2901" s="26" t="s">
        <v>125</v>
      </c>
      <c r="D2901" s="26" t="s">
        <v>102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26">
        <f t="shared" si="135"/>
        <v>202.63990000000001</v>
      </c>
      <c r="L2901" s="26">
        <f t="shared" si="136"/>
        <v>62.325200000000002</v>
      </c>
      <c r="M2901" s="26">
        <f t="shared" si="137"/>
        <v>3.1678999999999999</v>
      </c>
    </row>
    <row r="2902" spans="1:13" hidden="1" x14ac:dyDescent="0.3">
      <c r="A2902" s="26">
        <v>18</v>
      </c>
      <c r="B2902" s="26">
        <v>22</v>
      </c>
      <c r="C2902" s="26" t="s">
        <v>85</v>
      </c>
      <c r="D2902" s="26" t="s">
        <v>101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26">
        <f t="shared" si="135"/>
        <v>13.8453</v>
      </c>
      <c r="L2902" s="26">
        <f t="shared" si="136"/>
        <v>0.22120000000000001</v>
      </c>
      <c r="M2902" s="26">
        <f t="shared" si="137"/>
        <v>5.79E-2</v>
      </c>
    </row>
    <row r="2903" spans="1:13" hidden="1" x14ac:dyDescent="0.3">
      <c r="A2903" s="26">
        <v>18</v>
      </c>
      <c r="B2903" s="26">
        <v>22</v>
      </c>
      <c r="C2903" s="26" t="s">
        <v>85</v>
      </c>
      <c r="D2903" s="26" t="s">
        <v>102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26">
        <f t="shared" si="135"/>
        <v>14.763999999999999</v>
      </c>
      <c r="L2903" s="26">
        <f t="shared" si="136"/>
        <v>0.22120000000000001</v>
      </c>
      <c r="M2903" s="26">
        <f t="shared" si="137"/>
        <v>5.79E-2</v>
      </c>
    </row>
    <row r="2904" spans="1:13" hidden="1" x14ac:dyDescent="0.3">
      <c r="A2904" s="26">
        <v>18</v>
      </c>
      <c r="B2904" s="26">
        <v>22</v>
      </c>
      <c r="C2904" s="26" t="s">
        <v>86</v>
      </c>
      <c r="D2904" s="26" t="s">
        <v>101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26">
        <f t="shared" si="135"/>
        <v>3.6314000000000002</v>
      </c>
      <c r="L2904" s="26">
        <f t="shared" si="136"/>
        <v>0.4884</v>
      </c>
      <c r="M2904" s="26">
        <f t="shared" si="137"/>
        <v>1.44E-2</v>
      </c>
    </row>
    <row r="2905" spans="1:13" hidden="1" x14ac:dyDescent="0.3">
      <c r="A2905" s="26">
        <v>18</v>
      </c>
      <c r="B2905" s="26">
        <v>22</v>
      </c>
      <c r="C2905" s="26" t="s">
        <v>86</v>
      </c>
      <c r="D2905" s="26" t="s">
        <v>102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26">
        <f t="shared" si="135"/>
        <v>3.6314000000000002</v>
      </c>
      <c r="L2905" s="26">
        <f t="shared" si="136"/>
        <v>0.4884</v>
      </c>
      <c r="M2905" s="26">
        <f t="shared" si="137"/>
        <v>1.44E-2</v>
      </c>
    </row>
    <row r="2906" spans="1:13" hidden="1" x14ac:dyDescent="0.3">
      <c r="A2906" s="26">
        <v>18</v>
      </c>
      <c r="B2906" s="26">
        <v>22</v>
      </c>
      <c r="C2906" s="26" t="s">
        <v>103</v>
      </c>
      <c r="D2906" s="26" t="s">
        <v>101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26">
        <f t="shared" si="135"/>
        <v>8.0427999999999997</v>
      </c>
      <c r="L2906" s="26">
        <f t="shared" si="136"/>
        <v>5.117</v>
      </c>
      <c r="M2906" s="26">
        <f t="shared" si="137"/>
        <v>0.27139999999999997</v>
      </c>
    </row>
    <row r="2907" spans="1:13" hidden="1" x14ac:dyDescent="0.3">
      <c r="A2907" s="26">
        <v>18</v>
      </c>
      <c r="B2907" s="26">
        <v>22</v>
      </c>
      <c r="C2907" s="26" t="s">
        <v>103</v>
      </c>
      <c r="D2907" s="26" t="s">
        <v>102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26">
        <f t="shared" si="135"/>
        <v>8.0427999999999997</v>
      </c>
      <c r="L2907" s="26">
        <f t="shared" si="136"/>
        <v>5.117</v>
      </c>
      <c r="M2907" s="26">
        <f t="shared" si="137"/>
        <v>0.27139999999999997</v>
      </c>
    </row>
    <row r="2908" spans="1:13" hidden="1" x14ac:dyDescent="0.3">
      <c r="A2908" s="26">
        <v>18</v>
      </c>
      <c r="B2908" s="26">
        <v>22</v>
      </c>
      <c r="C2908" s="26" t="s">
        <v>104</v>
      </c>
      <c r="D2908" s="26" t="s">
        <v>101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26">
        <f t="shared" si="135"/>
        <v>3.8374999999999999</v>
      </c>
      <c r="L2908" s="26">
        <f t="shared" si="136"/>
        <v>8.4314</v>
      </c>
      <c r="M2908" s="26">
        <f t="shared" si="137"/>
        <v>0.1178</v>
      </c>
    </row>
    <row r="2909" spans="1:13" hidden="1" x14ac:dyDescent="0.3">
      <c r="A2909" s="26">
        <v>18</v>
      </c>
      <c r="B2909" s="26">
        <v>22</v>
      </c>
      <c r="C2909" s="26" t="s">
        <v>104</v>
      </c>
      <c r="D2909" s="26" t="s">
        <v>102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26">
        <f t="shared" si="135"/>
        <v>3.8374999999999999</v>
      </c>
      <c r="L2909" s="26">
        <f t="shared" si="136"/>
        <v>8.4314</v>
      </c>
      <c r="M2909" s="26">
        <f t="shared" si="137"/>
        <v>0.1178</v>
      </c>
    </row>
    <row r="2910" spans="1:13" hidden="1" x14ac:dyDescent="0.3">
      <c r="A2910" s="26">
        <v>18</v>
      </c>
      <c r="B2910" s="26">
        <v>22</v>
      </c>
      <c r="C2910" s="26" t="s">
        <v>105</v>
      </c>
      <c r="D2910" s="26" t="s">
        <v>101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26">
        <f t="shared" si="135"/>
        <v>17.476700000000001</v>
      </c>
      <c r="L2910" s="26">
        <f t="shared" si="136"/>
        <v>0.26729999999999998</v>
      </c>
      <c r="M2910" s="26">
        <f t="shared" si="137"/>
        <v>7.2300000000000003E-2</v>
      </c>
    </row>
    <row r="2911" spans="1:13" hidden="1" x14ac:dyDescent="0.3">
      <c r="A2911" s="26">
        <v>18</v>
      </c>
      <c r="B2911" s="26">
        <v>22</v>
      </c>
      <c r="C2911" s="26" t="s">
        <v>105</v>
      </c>
      <c r="D2911" s="26" t="s">
        <v>102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26">
        <f t="shared" si="135"/>
        <v>18.395399999999999</v>
      </c>
      <c r="L2911" s="26">
        <f t="shared" si="136"/>
        <v>0.26729999999999998</v>
      </c>
      <c r="M2911" s="26">
        <f t="shared" si="137"/>
        <v>7.2300000000000003E-2</v>
      </c>
    </row>
    <row r="2912" spans="1:13" hidden="1" x14ac:dyDescent="0.3">
      <c r="A2912" s="26">
        <v>18</v>
      </c>
      <c r="B2912" s="26">
        <v>22</v>
      </c>
      <c r="C2912" s="26" t="s">
        <v>106</v>
      </c>
      <c r="D2912" s="26" t="s">
        <v>101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26">
        <f t="shared" si="135"/>
        <v>19.383400000000002</v>
      </c>
      <c r="L2912" s="26">
        <f t="shared" si="136"/>
        <v>0.30969999999999998</v>
      </c>
      <c r="M2912" s="26">
        <f t="shared" si="137"/>
        <v>8.1100000000000005E-2</v>
      </c>
    </row>
    <row r="2913" spans="1:13" hidden="1" x14ac:dyDescent="0.3">
      <c r="A2913" s="26">
        <v>18</v>
      </c>
      <c r="B2913" s="26">
        <v>22</v>
      </c>
      <c r="C2913" s="26" t="s">
        <v>106</v>
      </c>
      <c r="D2913" s="26" t="s">
        <v>102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26">
        <f t="shared" si="135"/>
        <v>20.669599999999999</v>
      </c>
      <c r="L2913" s="26">
        <f t="shared" si="136"/>
        <v>0.30969999999999998</v>
      </c>
      <c r="M2913" s="26">
        <f t="shared" si="137"/>
        <v>8.1100000000000005E-2</v>
      </c>
    </row>
    <row r="2914" spans="1:13" hidden="1" x14ac:dyDescent="0.3">
      <c r="A2914" s="26">
        <v>18</v>
      </c>
      <c r="B2914" s="26">
        <v>22</v>
      </c>
      <c r="C2914" s="26" t="s">
        <v>107</v>
      </c>
      <c r="D2914" s="26" t="s">
        <v>101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26">
        <f t="shared" si="135"/>
        <v>22.424600000000002</v>
      </c>
      <c r="L2914" s="26">
        <f t="shared" si="136"/>
        <v>0.5161</v>
      </c>
      <c r="M2914" s="26">
        <f t="shared" si="137"/>
        <v>9.2499999999999999E-2</v>
      </c>
    </row>
    <row r="2915" spans="1:13" hidden="1" x14ac:dyDescent="0.3">
      <c r="A2915" s="26">
        <v>18</v>
      </c>
      <c r="B2915" s="26">
        <v>22</v>
      </c>
      <c r="C2915" s="26" t="s">
        <v>107</v>
      </c>
      <c r="D2915" s="26" t="s">
        <v>102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26">
        <f t="shared" si="135"/>
        <v>23.527100000000001</v>
      </c>
      <c r="L2915" s="26">
        <f t="shared" si="136"/>
        <v>0.5161</v>
      </c>
      <c r="M2915" s="26">
        <f t="shared" si="137"/>
        <v>9.2499999999999999E-2</v>
      </c>
    </row>
    <row r="2916" spans="1:13" hidden="1" x14ac:dyDescent="0.3">
      <c r="A2916" s="26">
        <v>18</v>
      </c>
      <c r="B2916" s="26">
        <v>22</v>
      </c>
      <c r="C2916" s="26" t="s">
        <v>108</v>
      </c>
      <c r="D2916" s="26" t="s">
        <v>101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26">
        <f t="shared" si="135"/>
        <v>1.2008000000000001</v>
      </c>
      <c r="L2916" s="26">
        <f t="shared" si="136"/>
        <v>7.3628999999999998</v>
      </c>
      <c r="M2916" s="26">
        <f t="shared" si="137"/>
        <v>0.43209999999999998</v>
      </c>
    </row>
    <row r="2917" spans="1:13" hidden="1" x14ac:dyDescent="0.3">
      <c r="A2917" s="26">
        <v>18</v>
      </c>
      <c r="B2917" s="26">
        <v>22</v>
      </c>
      <c r="C2917" s="26" t="s">
        <v>108</v>
      </c>
      <c r="D2917" s="26" t="s">
        <v>102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26">
        <f t="shared" si="135"/>
        <v>2.0276000000000001</v>
      </c>
      <c r="L2917" s="26">
        <f t="shared" si="136"/>
        <v>7.3628999999999998</v>
      </c>
      <c r="M2917" s="26">
        <f t="shared" si="137"/>
        <v>0.43209999999999998</v>
      </c>
    </row>
    <row r="2918" spans="1:13" hidden="1" x14ac:dyDescent="0.3">
      <c r="A2918" s="26">
        <v>18</v>
      </c>
      <c r="B2918" s="26">
        <v>22</v>
      </c>
      <c r="C2918" s="26" t="s">
        <v>109</v>
      </c>
      <c r="D2918" s="26" t="s">
        <v>101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26">
        <f t="shared" si="135"/>
        <v>23.720700000000001</v>
      </c>
      <c r="L2918" s="26">
        <f t="shared" si="136"/>
        <v>6.9648000000000003</v>
      </c>
      <c r="M2918" s="26">
        <f t="shared" si="137"/>
        <v>0.32790000000000002</v>
      </c>
    </row>
    <row r="2919" spans="1:13" hidden="1" x14ac:dyDescent="0.3">
      <c r="A2919" s="26">
        <v>18</v>
      </c>
      <c r="B2919" s="26">
        <v>22</v>
      </c>
      <c r="C2919" s="26" t="s">
        <v>109</v>
      </c>
      <c r="D2919" s="26" t="s">
        <v>102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26">
        <f t="shared" si="135"/>
        <v>24.547599999999999</v>
      </c>
      <c r="L2919" s="26">
        <f t="shared" si="136"/>
        <v>6.9648000000000003</v>
      </c>
      <c r="M2919" s="26">
        <f t="shared" si="137"/>
        <v>0.32790000000000002</v>
      </c>
    </row>
    <row r="2920" spans="1:13" hidden="1" x14ac:dyDescent="0.3">
      <c r="A2920" s="26">
        <v>18</v>
      </c>
      <c r="B2920" s="26">
        <v>22</v>
      </c>
      <c r="C2920" s="26" t="s">
        <v>110</v>
      </c>
      <c r="D2920" s="26" t="s">
        <v>101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26">
        <f t="shared" si="135"/>
        <v>1.2008000000000001</v>
      </c>
      <c r="L2920" s="26">
        <f t="shared" si="136"/>
        <v>7.3628999999999998</v>
      </c>
      <c r="M2920" s="26">
        <f t="shared" si="137"/>
        <v>0.43209999999999998</v>
      </c>
    </row>
    <row r="2921" spans="1:13" hidden="1" x14ac:dyDescent="0.3">
      <c r="A2921" s="26">
        <v>18</v>
      </c>
      <c r="B2921" s="26">
        <v>22</v>
      </c>
      <c r="C2921" s="26" t="s">
        <v>110</v>
      </c>
      <c r="D2921" s="26" t="s">
        <v>102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26">
        <f t="shared" si="135"/>
        <v>2.0276000000000001</v>
      </c>
      <c r="L2921" s="26">
        <f t="shared" si="136"/>
        <v>7.3628999999999998</v>
      </c>
      <c r="M2921" s="26">
        <f t="shared" si="137"/>
        <v>0.43209999999999998</v>
      </c>
    </row>
    <row r="2922" spans="1:13" hidden="1" x14ac:dyDescent="0.3">
      <c r="A2922" s="26">
        <v>18</v>
      </c>
      <c r="B2922" s="26">
        <v>22</v>
      </c>
      <c r="C2922" s="26" t="s">
        <v>111</v>
      </c>
      <c r="D2922" s="26" t="s">
        <v>101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26">
        <f t="shared" si="135"/>
        <v>23.720700000000001</v>
      </c>
      <c r="L2922" s="26">
        <f t="shared" si="136"/>
        <v>6.9648000000000003</v>
      </c>
      <c r="M2922" s="26">
        <f t="shared" si="137"/>
        <v>0.32790000000000002</v>
      </c>
    </row>
    <row r="2923" spans="1:13" hidden="1" x14ac:dyDescent="0.3">
      <c r="A2923" s="26">
        <v>18</v>
      </c>
      <c r="B2923" s="26">
        <v>22</v>
      </c>
      <c r="C2923" s="26" t="s">
        <v>111</v>
      </c>
      <c r="D2923" s="26" t="s">
        <v>102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26">
        <f t="shared" si="135"/>
        <v>24.547599999999999</v>
      </c>
      <c r="L2923" s="26">
        <f t="shared" si="136"/>
        <v>6.9648000000000003</v>
      </c>
      <c r="M2923" s="26">
        <f t="shared" si="137"/>
        <v>0.32790000000000002</v>
      </c>
    </row>
    <row r="2924" spans="1:13" hidden="1" x14ac:dyDescent="0.3">
      <c r="A2924" s="26">
        <v>18</v>
      </c>
      <c r="B2924" s="26">
        <v>22</v>
      </c>
      <c r="C2924" s="26" t="s">
        <v>112</v>
      </c>
      <c r="D2924" s="26" t="s">
        <v>101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26">
        <f t="shared" si="135"/>
        <v>7.0883000000000003</v>
      </c>
      <c r="L2924" s="26">
        <f t="shared" si="136"/>
        <v>12.003</v>
      </c>
      <c r="M2924" s="26">
        <f t="shared" si="137"/>
        <v>0.217</v>
      </c>
    </row>
    <row r="2925" spans="1:13" hidden="1" x14ac:dyDescent="0.3">
      <c r="A2925" s="26">
        <v>18</v>
      </c>
      <c r="B2925" s="26">
        <v>22</v>
      </c>
      <c r="C2925" s="26" t="s">
        <v>112</v>
      </c>
      <c r="D2925" s="26" t="s">
        <v>102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26">
        <f t="shared" si="135"/>
        <v>7.9150999999999998</v>
      </c>
      <c r="L2925" s="26">
        <f t="shared" si="136"/>
        <v>12.003</v>
      </c>
      <c r="M2925" s="26">
        <f t="shared" si="137"/>
        <v>0.217</v>
      </c>
    </row>
    <row r="2926" spans="1:13" hidden="1" x14ac:dyDescent="0.3">
      <c r="A2926" s="26">
        <v>18</v>
      </c>
      <c r="B2926" s="26">
        <v>22</v>
      </c>
      <c r="C2926" s="26" t="s">
        <v>113</v>
      </c>
      <c r="D2926" s="26" t="s">
        <v>101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26">
        <f t="shared" si="135"/>
        <v>17.833200000000001</v>
      </c>
      <c r="L2926" s="26">
        <f t="shared" si="136"/>
        <v>11.604900000000001</v>
      </c>
      <c r="M2926" s="26">
        <f t="shared" si="137"/>
        <v>0.1128</v>
      </c>
    </row>
    <row r="2927" spans="1:13" hidden="1" x14ac:dyDescent="0.3">
      <c r="A2927" s="26">
        <v>18</v>
      </c>
      <c r="B2927" s="26">
        <v>22</v>
      </c>
      <c r="C2927" s="26" t="s">
        <v>113</v>
      </c>
      <c r="D2927" s="26" t="s">
        <v>102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26">
        <f t="shared" si="135"/>
        <v>18.6601</v>
      </c>
      <c r="L2927" s="26">
        <f t="shared" si="136"/>
        <v>11.604900000000001</v>
      </c>
      <c r="M2927" s="26">
        <f t="shared" si="137"/>
        <v>0.1128</v>
      </c>
    </row>
    <row r="2928" spans="1:13" hidden="1" x14ac:dyDescent="0.3">
      <c r="A2928" s="26">
        <v>18</v>
      </c>
      <c r="B2928" s="26">
        <v>22</v>
      </c>
      <c r="C2928" s="26" t="s">
        <v>114</v>
      </c>
      <c r="D2928" s="26" t="s">
        <v>101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26">
        <f t="shared" si="135"/>
        <v>7.0883000000000003</v>
      </c>
      <c r="L2928" s="26">
        <f t="shared" si="136"/>
        <v>12.003</v>
      </c>
      <c r="M2928" s="26">
        <f t="shared" si="137"/>
        <v>0.217</v>
      </c>
    </row>
    <row r="2929" spans="1:13" hidden="1" x14ac:dyDescent="0.3">
      <c r="A2929" s="26">
        <v>18</v>
      </c>
      <c r="B2929" s="26">
        <v>22</v>
      </c>
      <c r="C2929" s="26" t="s">
        <v>114</v>
      </c>
      <c r="D2929" s="26" t="s">
        <v>102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26">
        <f t="shared" si="135"/>
        <v>7.9150999999999998</v>
      </c>
      <c r="L2929" s="26">
        <f t="shared" si="136"/>
        <v>12.003</v>
      </c>
      <c r="M2929" s="26">
        <f t="shared" si="137"/>
        <v>0.217</v>
      </c>
    </row>
    <row r="2930" spans="1:13" hidden="1" x14ac:dyDescent="0.3">
      <c r="A2930" s="26">
        <v>18</v>
      </c>
      <c r="B2930" s="26">
        <v>22</v>
      </c>
      <c r="C2930" s="26" t="s">
        <v>115</v>
      </c>
      <c r="D2930" s="26" t="s">
        <v>101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26">
        <f t="shared" si="135"/>
        <v>17.833200000000001</v>
      </c>
      <c r="L2930" s="26">
        <f t="shared" si="136"/>
        <v>11.604900000000001</v>
      </c>
      <c r="M2930" s="26">
        <f t="shared" si="137"/>
        <v>0.1128</v>
      </c>
    </row>
    <row r="2931" spans="1:13" hidden="1" x14ac:dyDescent="0.3">
      <c r="A2931" s="26">
        <v>18</v>
      </c>
      <c r="B2931" s="26">
        <v>22</v>
      </c>
      <c r="C2931" s="26" t="s">
        <v>115</v>
      </c>
      <c r="D2931" s="26" t="s">
        <v>102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26">
        <f t="shared" si="135"/>
        <v>18.6601</v>
      </c>
      <c r="L2931" s="26">
        <f t="shared" si="136"/>
        <v>11.604900000000001</v>
      </c>
      <c r="M2931" s="26">
        <f t="shared" si="137"/>
        <v>0.1128</v>
      </c>
    </row>
    <row r="2932" spans="1:13" hidden="1" x14ac:dyDescent="0.3">
      <c r="A2932" s="26">
        <v>18</v>
      </c>
      <c r="B2932" s="26">
        <v>22</v>
      </c>
      <c r="C2932" s="26" t="s">
        <v>116</v>
      </c>
      <c r="D2932" s="26" t="s">
        <v>101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26">
        <f t="shared" si="135"/>
        <v>8.9856999999999996</v>
      </c>
      <c r="L2932" s="26">
        <f t="shared" si="136"/>
        <v>6.9408000000000003</v>
      </c>
      <c r="M2932" s="26">
        <f t="shared" si="137"/>
        <v>0.46389999999999998</v>
      </c>
    </row>
    <row r="2933" spans="1:13" hidden="1" x14ac:dyDescent="0.3">
      <c r="A2933" s="26">
        <v>18</v>
      </c>
      <c r="B2933" s="26">
        <v>22</v>
      </c>
      <c r="C2933" s="26" t="s">
        <v>116</v>
      </c>
      <c r="D2933" s="26" t="s">
        <v>102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26">
        <f t="shared" si="135"/>
        <v>10.088200000000001</v>
      </c>
      <c r="L2933" s="26">
        <f t="shared" si="136"/>
        <v>6.9408000000000003</v>
      </c>
      <c r="M2933" s="26">
        <f t="shared" si="137"/>
        <v>0.46389999999999998</v>
      </c>
    </row>
    <row r="2934" spans="1:13" hidden="1" x14ac:dyDescent="0.3">
      <c r="A2934" s="26">
        <v>18</v>
      </c>
      <c r="B2934" s="26">
        <v>22</v>
      </c>
      <c r="C2934" s="26" t="s">
        <v>117</v>
      </c>
      <c r="D2934" s="26" t="s">
        <v>101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26">
        <f t="shared" si="135"/>
        <v>31.505700000000001</v>
      </c>
      <c r="L2934" s="26">
        <f t="shared" si="136"/>
        <v>7.3868</v>
      </c>
      <c r="M2934" s="26">
        <f t="shared" si="137"/>
        <v>0.29620000000000002</v>
      </c>
    </row>
    <row r="2935" spans="1:13" hidden="1" x14ac:dyDescent="0.3">
      <c r="A2935" s="26">
        <v>18</v>
      </c>
      <c r="B2935" s="26">
        <v>22</v>
      </c>
      <c r="C2935" s="26" t="s">
        <v>117</v>
      </c>
      <c r="D2935" s="26" t="s">
        <v>102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26">
        <f t="shared" si="135"/>
        <v>32.608199999999997</v>
      </c>
      <c r="L2935" s="26">
        <f t="shared" si="136"/>
        <v>7.3868</v>
      </c>
      <c r="M2935" s="26">
        <f t="shared" si="137"/>
        <v>0.29620000000000002</v>
      </c>
    </row>
    <row r="2936" spans="1:13" hidden="1" x14ac:dyDescent="0.3">
      <c r="A2936" s="26">
        <v>18</v>
      </c>
      <c r="B2936" s="26">
        <v>22</v>
      </c>
      <c r="C2936" s="26" t="s">
        <v>118</v>
      </c>
      <c r="D2936" s="26" t="s">
        <v>101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26">
        <f t="shared" si="135"/>
        <v>8.9856999999999996</v>
      </c>
      <c r="L2936" s="26">
        <f t="shared" si="136"/>
        <v>6.9408000000000003</v>
      </c>
      <c r="M2936" s="26">
        <f t="shared" si="137"/>
        <v>0.46389999999999998</v>
      </c>
    </row>
    <row r="2937" spans="1:13" hidden="1" x14ac:dyDescent="0.3">
      <c r="A2937" s="26">
        <v>18</v>
      </c>
      <c r="B2937" s="26">
        <v>22</v>
      </c>
      <c r="C2937" s="26" t="s">
        <v>118</v>
      </c>
      <c r="D2937" s="26" t="s">
        <v>102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26">
        <f t="shared" si="135"/>
        <v>10.088200000000001</v>
      </c>
      <c r="L2937" s="26">
        <f t="shared" si="136"/>
        <v>6.9408000000000003</v>
      </c>
      <c r="M2937" s="26">
        <f t="shared" si="137"/>
        <v>0.46389999999999998</v>
      </c>
    </row>
    <row r="2938" spans="1:13" hidden="1" x14ac:dyDescent="0.3">
      <c r="A2938" s="26">
        <v>18</v>
      </c>
      <c r="B2938" s="26">
        <v>22</v>
      </c>
      <c r="C2938" s="26" t="s">
        <v>119</v>
      </c>
      <c r="D2938" s="26" t="s">
        <v>101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26">
        <f t="shared" si="135"/>
        <v>31.505700000000001</v>
      </c>
      <c r="L2938" s="26">
        <f t="shared" si="136"/>
        <v>7.3868</v>
      </c>
      <c r="M2938" s="26">
        <f t="shared" si="137"/>
        <v>0.29620000000000002</v>
      </c>
    </row>
    <row r="2939" spans="1:13" hidden="1" x14ac:dyDescent="0.3">
      <c r="A2939" s="26">
        <v>18</v>
      </c>
      <c r="B2939" s="26">
        <v>22</v>
      </c>
      <c r="C2939" s="26" t="s">
        <v>119</v>
      </c>
      <c r="D2939" s="26" t="s">
        <v>102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26">
        <f t="shared" si="135"/>
        <v>32.608199999999997</v>
      </c>
      <c r="L2939" s="26">
        <f t="shared" si="136"/>
        <v>7.3868</v>
      </c>
      <c r="M2939" s="26">
        <f t="shared" si="137"/>
        <v>0.29620000000000002</v>
      </c>
    </row>
    <row r="2940" spans="1:13" hidden="1" x14ac:dyDescent="0.3">
      <c r="A2940" s="26">
        <v>18</v>
      </c>
      <c r="B2940" s="26">
        <v>22</v>
      </c>
      <c r="C2940" s="26" t="s">
        <v>120</v>
      </c>
      <c r="D2940" s="26" t="s">
        <v>101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26">
        <f t="shared" si="135"/>
        <v>14.8733</v>
      </c>
      <c r="L2940" s="26">
        <f t="shared" si="136"/>
        <v>11.581</v>
      </c>
      <c r="M2940" s="26">
        <f t="shared" si="137"/>
        <v>0.2487</v>
      </c>
    </row>
    <row r="2941" spans="1:13" hidden="1" x14ac:dyDescent="0.3">
      <c r="A2941" s="26">
        <v>18</v>
      </c>
      <c r="B2941" s="26">
        <v>22</v>
      </c>
      <c r="C2941" s="26" t="s">
        <v>120</v>
      </c>
      <c r="D2941" s="26" t="s">
        <v>102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26">
        <f t="shared" si="135"/>
        <v>15.9758</v>
      </c>
      <c r="L2941" s="26">
        <f t="shared" si="136"/>
        <v>11.581</v>
      </c>
      <c r="M2941" s="26">
        <f t="shared" si="137"/>
        <v>0.2487</v>
      </c>
    </row>
    <row r="2942" spans="1:13" hidden="1" x14ac:dyDescent="0.3">
      <c r="A2942" s="26">
        <v>18</v>
      </c>
      <c r="B2942" s="26">
        <v>22</v>
      </c>
      <c r="C2942" s="26" t="s">
        <v>121</v>
      </c>
      <c r="D2942" s="26" t="s">
        <v>101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26">
        <f t="shared" si="135"/>
        <v>25.618200000000002</v>
      </c>
      <c r="L2942" s="26">
        <f t="shared" si="136"/>
        <v>12.026999999999999</v>
      </c>
      <c r="M2942" s="26">
        <f t="shared" si="137"/>
        <v>8.1000000000000003E-2</v>
      </c>
    </row>
    <row r="2943" spans="1:13" hidden="1" x14ac:dyDescent="0.3">
      <c r="A2943" s="26">
        <v>18</v>
      </c>
      <c r="B2943" s="26">
        <v>22</v>
      </c>
      <c r="C2943" s="26" t="s">
        <v>121</v>
      </c>
      <c r="D2943" s="26" t="s">
        <v>102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26">
        <f t="shared" si="135"/>
        <v>26.720700000000001</v>
      </c>
      <c r="L2943" s="26">
        <f t="shared" si="136"/>
        <v>12.026999999999999</v>
      </c>
      <c r="M2943" s="26">
        <f t="shared" si="137"/>
        <v>8.1000000000000003E-2</v>
      </c>
    </row>
    <row r="2944" spans="1:13" hidden="1" x14ac:dyDescent="0.3">
      <c r="A2944" s="26">
        <v>18</v>
      </c>
      <c r="B2944" s="26">
        <v>22</v>
      </c>
      <c r="C2944" s="26" t="s">
        <v>122</v>
      </c>
      <c r="D2944" s="26" t="s">
        <v>101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26">
        <f t="shared" si="135"/>
        <v>14.8733</v>
      </c>
      <c r="L2944" s="26">
        <f t="shared" si="136"/>
        <v>11.581</v>
      </c>
      <c r="M2944" s="26">
        <f t="shared" si="137"/>
        <v>0.2487</v>
      </c>
    </row>
    <row r="2945" spans="1:13" hidden="1" x14ac:dyDescent="0.3">
      <c r="A2945" s="26">
        <v>18</v>
      </c>
      <c r="B2945" s="26">
        <v>22</v>
      </c>
      <c r="C2945" s="26" t="s">
        <v>122</v>
      </c>
      <c r="D2945" s="26" t="s">
        <v>102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26">
        <f t="shared" si="135"/>
        <v>15.9758</v>
      </c>
      <c r="L2945" s="26">
        <f t="shared" si="136"/>
        <v>11.581</v>
      </c>
      <c r="M2945" s="26">
        <f t="shared" si="137"/>
        <v>0.2487</v>
      </c>
    </row>
    <row r="2946" spans="1:13" hidden="1" x14ac:dyDescent="0.3">
      <c r="A2946" s="26">
        <v>18</v>
      </c>
      <c r="B2946" s="26">
        <v>22</v>
      </c>
      <c r="C2946" s="26" t="s">
        <v>123</v>
      </c>
      <c r="D2946" s="26" t="s">
        <v>101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26">
        <f t="shared" si="135"/>
        <v>25.618200000000002</v>
      </c>
      <c r="L2946" s="26">
        <f t="shared" si="136"/>
        <v>12.026999999999999</v>
      </c>
      <c r="M2946" s="26">
        <f t="shared" si="137"/>
        <v>8.1000000000000003E-2</v>
      </c>
    </row>
    <row r="2947" spans="1:13" hidden="1" x14ac:dyDescent="0.3">
      <c r="A2947" s="26">
        <v>18</v>
      </c>
      <c r="B2947" s="26">
        <v>22</v>
      </c>
      <c r="C2947" s="26" t="s">
        <v>123</v>
      </c>
      <c r="D2947" s="26" t="s">
        <v>102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26">
        <f t="shared" ref="K2947:K3010" si="138">ABS(E2947)</f>
        <v>26.720700000000001</v>
      </c>
      <c r="L2947" s="26">
        <f t="shared" ref="L2947:L3010" si="139">ABS(F2947)</f>
        <v>12.026999999999999</v>
      </c>
      <c r="M2947" s="26">
        <f t="shared" ref="M2947:M3010" si="140">ABS(G2947)</f>
        <v>8.1000000000000003E-2</v>
      </c>
    </row>
    <row r="2948" spans="1:13" hidden="1" x14ac:dyDescent="0.3">
      <c r="A2948" s="26">
        <v>18</v>
      </c>
      <c r="B2948" s="26">
        <v>22</v>
      </c>
      <c r="C2948" s="26" t="s">
        <v>124</v>
      </c>
      <c r="D2948" s="26" t="s">
        <v>101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26">
        <f t="shared" si="138"/>
        <v>1.2008000000000001</v>
      </c>
      <c r="L2948" s="26">
        <f t="shared" si="139"/>
        <v>12.003</v>
      </c>
      <c r="M2948" s="26">
        <f t="shared" si="140"/>
        <v>0.46389999999999998</v>
      </c>
    </row>
    <row r="2949" spans="1:13" hidden="1" x14ac:dyDescent="0.3">
      <c r="A2949" s="26">
        <v>18</v>
      </c>
      <c r="B2949" s="26">
        <v>22</v>
      </c>
      <c r="C2949" s="26" t="s">
        <v>124</v>
      </c>
      <c r="D2949" s="26" t="s">
        <v>102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26">
        <f t="shared" si="138"/>
        <v>2.0276000000000001</v>
      </c>
      <c r="L2949" s="26">
        <f t="shared" si="139"/>
        <v>12.003</v>
      </c>
      <c r="M2949" s="26">
        <f t="shared" si="140"/>
        <v>0.46389999999999998</v>
      </c>
    </row>
    <row r="2950" spans="1:13" hidden="1" x14ac:dyDescent="0.3">
      <c r="A2950" s="26">
        <v>18</v>
      </c>
      <c r="B2950" s="26">
        <v>22</v>
      </c>
      <c r="C2950" s="26" t="s">
        <v>125</v>
      </c>
      <c r="D2950" s="26" t="s">
        <v>101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26">
        <f t="shared" si="138"/>
        <v>31.505700000000001</v>
      </c>
      <c r="L2950" s="26">
        <f t="shared" si="139"/>
        <v>12.026999999999999</v>
      </c>
      <c r="M2950" s="26">
        <f t="shared" si="140"/>
        <v>0.32790000000000002</v>
      </c>
    </row>
    <row r="2951" spans="1:13" hidden="1" x14ac:dyDescent="0.3">
      <c r="A2951" s="26">
        <v>18</v>
      </c>
      <c r="B2951" s="26">
        <v>22</v>
      </c>
      <c r="C2951" s="26" t="s">
        <v>125</v>
      </c>
      <c r="D2951" s="26" t="s">
        <v>102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26">
        <f t="shared" si="138"/>
        <v>32.608199999999997</v>
      </c>
      <c r="L2951" s="26">
        <f t="shared" si="139"/>
        <v>12.026999999999999</v>
      </c>
      <c r="M2951" s="26">
        <f t="shared" si="140"/>
        <v>0.32790000000000002</v>
      </c>
    </row>
    <row r="2952" spans="1:13" hidden="1" x14ac:dyDescent="0.3">
      <c r="A2952" s="26">
        <v>18</v>
      </c>
      <c r="B2952" s="26">
        <v>23</v>
      </c>
      <c r="C2952" s="26" t="s">
        <v>85</v>
      </c>
      <c r="D2952" s="26" t="s">
        <v>101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26">
        <f t="shared" si="138"/>
        <v>40.647500000000001</v>
      </c>
      <c r="L2952" s="26">
        <f t="shared" si="139"/>
        <v>1.3266</v>
      </c>
      <c r="M2952" s="26">
        <f t="shared" si="140"/>
        <v>4.8300000000000003E-2</v>
      </c>
    </row>
    <row r="2953" spans="1:13" hidden="1" x14ac:dyDescent="0.3">
      <c r="A2953" s="26">
        <v>18</v>
      </c>
      <c r="B2953" s="26">
        <v>23</v>
      </c>
      <c r="C2953" s="26" t="s">
        <v>85</v>
      </c>
      <c r="D2953" s="26" t="s">
        <v>102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26">
        <f t="shared" si="138"/>
        <v>43.342500000000001</v>
      </c>
      <c r="L2953" s="26">
        <f t="shared" si="139"/>
        <v>1.3266</v>
      </c>
      <c r="M2953" s="26">
        <f t="shared" si="140"/>
        <v>4.8300000000000003E-2</v>
      </c>
    </row>
    <row r="2954" spans="1:13" hidden="1" x14ac:dyDescent="0.3">
      <c r="A2954" s="26">
        <v>18</v>
      </c>
      <c r="B2954" s="26">
        <v>23</v>
      </c>
      <c r="C2954" s="26" t="s">
        <v>86</v>
      </c>
      <c r="D2954" s="26" t="s">
        <v>101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26">
        <f t="shared" si="138"/>
        <v>11.393000000000001</v>
      </c>
      <c r="L2954" s="26">
        <f t="shared" si="139"/>
        <v>1.0509999999999999</v>
      </c>
      <c r="M2954" s="26">
        <f t="shared" si="140"/>
        <v>7.4999999999999997E-3</v>
      </c>
    </row>
    <row r="2955" spans="1:13" hidden="1" x14ac:dyDescent="0.3">
      <c r="A2955" s="26">
        <v>18</v>
      </c>
      <c r="B2955" s="26">
        <v>23</v>
      </c>
      <c r="C2955" s="26" t="s">
        <v>86</v>
      </c>
      <c r="D2955" s="26" t="s">
        <v>102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26">
        <f t="shared" si="138"/>
        <v>11.393000000000001</v>
      </c>
      <c r="L2955" s="26">
        <f t="shared" si="139"/>
        <v>1.0509999999999999</v>
      </c>
      <c r="M2955" s="26">
        <f t="shared" si="140"/>
        <v>7.4999999999999997E-3</v>
      </c>
    </row>
    <row r="2956" spans="1:13" hidden="1" x14ac:dyDescent="0.3">
      <c r="A2956" s="26">
        <v>18</v>
      </c>
      <c r="B2956" s="26">
        <v>23</v>
      </c>
      <c r="C2956" s="26" t="s">
        <v>103</v>
      </c>
      <c r="D2956" s="26" t="s">
        <v>101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26">
        <f t="shared" si="138"/>
        <v>24.2972</v>
      </c>
      <c r="L2956" s="26">
        <f t="shared" si="139"/>
        <v>3.1798000000000002</v>
      </c>
      <c r="M2956" s="26">
        <f t="shared" si="140"/>
        <v>0.2954</v>
      </c>
    </row>
    <row r="2957" spans="1:13" hidden="1" x14ac:dyDescent="0.3">
      <c r="A2957" s="26">
        <v>18</v>
      </c>
      <c r="B2957" s="26">
        <v>23</v>
      </c>
      <c r="C2957" s="26" t="s">
        <v>103</v>
      </c>
      <c r="D2957" s="26" t="s">
        <v>102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26">
        <f t="shared" si="138"/>
        <v>24.2972</v>
      </c>
      <c r="L2957" s="26">
        <f t="shared" si="139"/>
        <v>3.1798000000000002</v>
      </c>
      <c r="M2957" s="26">
        <f t="shared" si="140"/>
        <v>0.2954</v>
      </c>
    </row>
    <row r="2958" spans="1:13" hidden="1" x14ac:dyDescent="0.3">
      <c r="A2958" s="26">
        <v>18</v>
      </c>
      <c r="B2958" s="26">
        <v>23</v>
      </c>
      <c r="C2958" s="26" t="s">
        <v>104</v>
      </c>
      <c r="D2958" s="26" t="s">
        <v>101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26">
        <f t="shared" si="138"/>
        <v>8.9560999999999993</v>
      </c>
      <c r="L2958" s="26">
        <f t="shared" si="139"/>
        <v>4.0105000000000004</v>
      </c>
      <c r="M2958" s="26">
        <f t="shared" si="140"/>
        <v>0.21790000000000001</v>
      </c>
    </row>
    <row r="2959" spans="1:13" hidden="1" x14ac:dyDescent="0.3">
      <c r="A2959" s="26">
        <v>18</v>
      </c>
      <c r="B2959" s="26">
        <v>23</v>
      </c>
      <c r="C2959" s="26" t="s">
        <v>104</v>
      </c>
      <c r="D2959" s="26" t="s">
        <v>102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26">
        <f t="shared" si="138"/>
        <v>8.9560999999999993</v>
      </c>
      <c r="L2959" s="26">
        <f t="shared" si="139"/>
        <v>4.0105000000000004</v>
      </c>
      <c r="M2959" s="26">
        <f t="shared" si="140"/>
        <v>0.21790000000000001</v>
      </c>
    </row>
    <row r="2960" spans="1:13" hidden="1" x14ac:dyDescent="0.3">
      <c r="A2960" s="26">
        <v>18</v>
      </c>
      <c r="B2960" s="26">
        <v>23</v>
      </c>
      <c r="C2960" s="26" t="s">
        <v>105</v>
      </c>
      <c r="D2960" s="26" t="s">
        <v>101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26">
        <f t="shared" si="138"/>
        <v>52.040399999999998</v>
      </c>
      <c r="L2960" s="26">
        <f t="shared" si="139"/>
        <v>2.3776000000000002</v>
      </c>
      <c r="M2960" s="26">
        <f t="shared" si="140"/>
        <v>5.5899999999999998E-2</v>
      </c>
    </row>
    <row r="2961" spans="1:13" hidden="1" x14ac:dyDescent="0.3">
      <c r="A2961" s="26">
        <v>18</v>
      </c>
      <c r="B2961" s="26">
        <v>23</v>
      </c>
      <c r="C2961" s="26" t="s">
        <v>105</v>
      </c>
      <c r="D2961" s="26" t="s">
        <v>102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26">
        <f t="shared" si="138"/>
        <v>54.735399999999998</v>
      </c>
      <c r="L2961" s="26">
        <f t="shared" si="139"/>
        <v>2.3776000000000002</v>
      </c>
      <c r="M2961" s="26">
        <f t="shared" si="140"/>
        <v>5.5899999999999998E-2</v>
      </c>
    </row>
    <row r="2962" spans="1:13" hidden="1" x14ac:dyDescent="0.3">
      <c r="A2962" s="26">
        <v>18</v>
      </c>
      <c r="B2962" s="26">
        <v>23</v>
      </c>
      <c r="C2962" s="26" t="s">
        <v>106</v>
      </c>
      <c r="D2962" s="26" t="s">
        <v>101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26">
        <f t="shared" si="138"/>
        <v>56.906399999999998</v>
      </c>
      <c r="L2962" s="26">
        <f t="shared" si="139"/>
        <v>1.8573</v>
      </c>
      <c r="M2962" s="26">
        <f t="shared" si="140"/>
        <v>6.7699999999999996E-2</v>
      </c>
    </row>
    <row r="2963" spans="1:13" hidden="1" x14ac:dyDescent="0.3">
      <c r="A2963" s="26">
        <v>18</v>
      </c>
      <c r="B2963" s="26">
        <v>23</v>
      </c>
      <c r="C2963" s="26" t="s">
        <v>106</v>
      </c>
      <c r="D2963" s="26" t="s">
        <v>102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26">
        <f t="shared" si="138"/>
        <v>60.679400000000001</v>
      </c>
      <c r="L2963" s="26">
        <f t="shared" si="139"/>
        <v>1.8573</v>
      </c>
      <c r="M2963" s="26">
        <f t="shared" si="140"/>
        <v>6.7699999999999996E-2</v>
      </c>
    </row>
    <row r="2964" spans="1:13" hidden="1" x14ac:dyDescent="0.3">
      <c r="A2964" s="26">
        <v>18</v>
      </c>
      <c r="B2964" s="26">
        <v>23</v>
      </c>
      <c r="C2964" s="26" t="s">
        <v>107</v>
      </c>
      <c r="D2964" s="26" t="s">
        <v>101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26">
        <f t="shared" si="138"/>
        <v>67.005700000000004</v>
      </c>
      <c r="L2964" s="26">
        <f t="shared" si="139"/>
        <v>3.2734999999999999</v>
      </c>
      <c r="M2964" s="26">
        <f t="shared" si="140"/>
        <v>7.0099999999999996E-2</v>
      </c>
    </row>
    <row r="2965" spans="1:13" hidden="1" x14ac:dyDescent="0.3">
      <c r="A2965" s="26">
        <v>18</v>
      </c>
      <c r="B2965" s="26">
        <v>23</v>
      </c>
      <c r="C2965" s="26" t="s">
        <v>107</v>
      </c>
      <c r="D2965" s="26" t="s">
        <v>102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26">
        <f t="shared" si="138"/>
        <v>70.239699999999999</v>
      </c>
      <c r="L2965" s="26">
        <f t="shared" si="139"/>
        <v>3.2734999999999999</v>
      </c>
      <c r="M2965" s="26">
        <f t="shared" si="140"/>
        <v>7.0099999999999996E-2</v>
      </c>
    </row>
    <row r="2966" spans="1:13" hidden="1" x14ac:dyDescent="0.3">
      <c r="A2966" s="26">
        <v>18</v>
      </c>
      <c r="B2966" s="26">
        <v>23</v>
      </c>
      <c r="C2966" s="26" t="s">
        <v>108</v>
      </c>
      <c r="D2966" s="26" t="s">
        <v>101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26">
        <f t="shared" si="138"/>
        <v>2.5667</v>
      </c>
      <c r="L2966" s="26">
        <f t="shared" si="139"/>
        <v>5.6456</v>
      </c>
      <c r="M2966" s="26">
        <f t="shared" si="140"/>
        <v>0.45700000000000002</v>
      </c>
    </row>
    <row r="2967" spans="1:13" hidden="1" x14ac:dyDescent="0.3">
      <c r="A2967" s="26">
        <v>18</v>
      </c>
      <c r="B2967" s="26">
        <v>23</v>
      </c>
      <c r="C2967" s="26" t="s">
        <v>108</v>
      </c>
      <c r="D2967" s="26" t="s">
        <v>102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26">
        <f t="shared" si="138"/>
        <v>4.9922000000000004</v>
      </c>
      <c r="L2967" s="26">
        <f t="shared" si="139"/>
        <v>5.6456</v>
      </c>
      <c r="M2967" s="26">
        <f t="shared" si="140"/>
        <v>0.45700000000000002</v>
      </c>
    </row>
    <row r="2968" spans="1:13" hidden="1" x14ac:dyDescent="0.3">
      <c r="A2968" s="26">
        <v>18</v>
      </c>
      <c r="B2968" s="26">
        <v>23</v>
      </c>
      <c r="C2968" s="26" t="s">
        <v>109</v>
      </c>
      <c r="D2968" s="26" t="s">
        <v>101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26">
        <f t="shared" si="138"/>
        <v>70.598799999999997</v>
      </c>
      <c r="L2968" s="26">
        <f t="shared" si="139"/>
        <v>3.2576999999999998</v>
      </c>
      <c r="M2968" s="26">
        <f t="shared" si="140"/>
        <v>0.37</v>
      </c>
    </row>
    <row r="2969" spans="1:13" hidden="1" x14ac:dyDescent="0.3">
      <c r="A2969" s="26">
        <v>18</v>
      </c>
      <c r="B2969" s="26">
        <v>23</v>
      </c>
      <c r="C2969" s="26" t="s">
        <v>109</v>
      </c>
      <c r="D2969" s="26" t="s">
        <v>102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26">
        <f t="shared" si="138"/>
        <v>73.024299999999997</v>
      </c>
      <c r="L2969" s="26">
        <f t="shared" si="139"/>
        <v>3.2576999999999998</v>
      </c>
      <c r="M2969" s="26">
        <f t="shared" si="140"/>
        <v>0.37</v>
      </c>
    </row>
    <row r="2970" spans="1:13" hidden="1" x14ac:dyDescent="0.3">
      <c r="A2970" s="26">
        <v>18</v>
      </c>
      <c r="B2970" s="26">
        <v>23</v>
      </c>
      <c r="C2970" s="26" t="s">
        <v>110</v>
      </c>
      <c r="D2970" s="26" t="s">
        <v>101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26">
        <f t="shared" si="138"/>
        <v>2.5667</v>
      </c>
      <c r="L2970" s="26">
        <f t="shared" si="139"/>
        <v>5.6456</v>
      </c>
      <c r="M2970" s="26">
        <f t="shared" si="140"/>
        <v>0.45700000000000002</v>
      </c>
    </row>
    <row r="2971" spans="1:13" hidden="1" x14ac:dyDescent="0.3">
      <c r="A2971" s="26">
        <v>18</v>
      </c>
      <c r="B2971" s="26">
        <v>23</v>
      </c>
      <c r="C2971" s="26" t="s">
        <v>110</v>
      </c>
      <c r="D2971" s="26" t="s">
        <v>102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26">
        <f t="shared" si="138"/>
        <v>4.9922000000000004</v>
      </c>
      <c r="L2971" s="26">
        <f t="shared" si="139"/>
        <v>5.6456</v>
      </c>
      <c r="M2971" s="26">
        <f t="shared" si="140"/>
        <v>0.45700000000000002</v>
      </c>
    </row>
    <row r="2972" spans="1:13" hidden="1" x14ac:dyDescent="0.3">
      <c r="A2972" s="26">
        <v>18</v>
      </c>
      <c r="B2972" s="26">
        <v>23</v>
      </c>
      <c r="C2972" s="26" t="s">
        <v>111</v>
      </c>
      <c r="D2972" s="26" t="s">
        <v>101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26">
        <f t="shared" si="138"/>
        <v>70.598799999999997</v>
      </c>
      <c r="L2972" s="26">
        <f t="shared" si="139"/>
        <v>3.2576999999999998</v>
      </c>
      <c r="M2972" s="26">
        <f t="shared" si="140"/>
        <v>0.37</v>
      </c>
    </row>
    <row r="2973" spans="1:13" hidden="1" x14ac:dyDescent="0.3">
      <c r="A2973" s="26">
        <v>18</v>
      </c>
      <c r="B2973" s="26">
        <v>23</v>
      </c>
      <c r="C2973" s="26" t="s">
        <v>111</v>
      </c>
      <c r="D2973" s="26" t="s">
        <v>102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26">
        <f t="shared" si="138"/>
        <v>73.024299999999997</v>
      </c>
      <c r="L2973" s="26">
        <f t="shared" si="139"/>
        <v>3.2576999999999998</v>
      </c>
      <c r="M2973" s="26">
        <f t="shared" si="140"/>
        <v>0.37</v>
      </c>
    </row>
    <row r="2974" spans="1:13" hidden="1" x14ac:dyDescent="0.3">
      <c r="A2974" s="26">
        <v>18</v>
      </c>
      <c r="B2974" s="26">
        <v>23</v>
      </c>
      <c r="C2974" s="26" t="s">
        <v>112</v>
      </c>
      <c r="D2974" s="26" t="s">
        <v>101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26">
        <f t="shared" si="138"/>
        <v>24.0442</v>
      </c>
      <c r="L2974" s="26">
        <f t="shared" si="139"/>
        <v>6.8086000000000002</v>
      </c>
      <c r="M2974" s="26">
        <f t="shared" si="140"/>
        <v>0.34860000000000002</v>
      </c>
    </row>
    <row r="2975" spans="1:13" hidden="1" x14ac:dyDescent="0.3">
      <c r="A2975" s="26">
        <v>18</v>
      </c>
      <c r="B2975" s="26">
        <v>23</v>
      </c>
      <c r="C2975" s="26" t="s">
        <v>112</v>
      </c>
      <c r="D2975" s="26" t="s">
        <v>102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26">
        <f t="shared" si="138"/>
        <v>26.4697</v>
      </c>
      <c r="L2975" s="26">
        <f t="shared" si="139"/>
        <v>6.8086000000000002</v>
      </c>
      <c r="M2975" s="26">
        <f t="shared" si="140"/>
        <v>0.34860000000000002</v>
      </c>
    </row>
    <row r="2976" spans="1:13" hidden="1" x14ac:dyDescent="0.3">
      <c r="A2976" s="26">
        <v>18</v>
      </c>
      <c r="B2976" s="26">
        <v>23</v>
      </c>
      <c r="C2976" s="26" t="s">
        <v>113</v>
      </c>
      <c r="D2976" s="26" t="s">
        <v>101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26">
        <f t="shared" si="138"/>
        <v>49.121200000000002</v>
      </c>
      <c r="L2976" s="26">
        <f t="shared" si="139"/>
        <v>4.4207000000000001</v>
      </c>
      <c r="M2976" s="26">
        <f t="shared" si="140"/>
        <v>0.2616</v>
      </c>
    </row>
    <row r="2977" spans="1:13" hidden="1" x14ac:dyDescent="0.3">
      <c r="A2977" s="26">
        <v>18</v>
      </c>
      <c r="B2977" s="26">
        <v>23</v>
      </c>
      <c r="C2977" s="26" t="s">
        <v>113</v>
      </c>
      <c r="D2977" s="26" t="s">
        <v>102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26">
        <f t="shared" si="138"/>
        <v>51.546700000000001</v>
      </c>
      <c r="L2977" s="26">
        <f t="shared" si="139"/>
        <v>4.4207000000000001</v>
      </c>
      <c r="M2977" s="26">
        <f t="shared" si="140"/>
        <v>0.2616</v>
      </c>
    </row>
    <row r="2978" spans="1:13" hidden="1" x14ac:dyDescent="0.3">
      <c r="A2978" s="26">
        <v>18</v>
      </c>
      <c r="B2978" s="26">
        <v>23</v>
      </c>
      <c r="C2978" s="26" t="s">
        <v>114</v>
      </c>
      <c r="D2978" s="26" t="s">
        <v>101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26">
        <f t="shared" si="138"/>
        <v>24.0442</v>
      </c>
      <c r="L2978" s="26">
        <f t="shared" si="139"/>
        <v>6.8086000000000002</v>
      </c>
      <c r="M2978" s="26">
        <f t="shared" si="140"/>
        <v>0.34860000000000002</v>
      </c>
    </row>
    <row r="2979" spans="1:13" hidden="1" x14ac:dyDescent="0.3">
      <c r="A2979" s="26">
        <v>18</v>
      </c>
      <c r="B2979" s="26">
        <v>23</v>
      </c>
      <c r="C2979" s="26" t="s">
        <v>114</v>
      </c>
      <c r="D2979" s="26" t="s">
        <v>102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26">
        <f t="shared" si="138"/>
        <v>26.4697</v>
      </c>
      <c r="L2979" s="26">
        <f t="shared" si="139"/>
        <v>6.8086000000000002</v>
      </c>
      <c r="M2979" s="26">
        <f t="shared" si="140"/>
        <v>0.34860000000000002</v>
      </c>
    </row>
    <row r="2980" spans="1:13" hidden="1" x14ac:dyDescent="0.3">
      <c r="A2980" s="26">
        <v>18</v>
      </c>
      <c r="B2980" s="26">
        <v>23</v>
      </c>
      <c r="C2980" s="26" t="s">
        <v>115</v>
      </c>
      <c r="D2980" s="26" t="s">
        <v>101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26">
        <f t="shared" si="138"/>
        <v>49.121200000000002</v>
      </c>
      <c r="L2980" s="26">
        <f t="shared" si="139"/>
        <v>4.4207000000000001</v>
      </c>
      <c r="M2980" s="26">
        <f t="shared" si="140"/>
        <v>0.2616</v>
      </c>
    </row>
    <row r="2981" spans="1:13" hidden="1" x14ac:dyDescent="0.3">
      <c r="A2981" s="26">
        <v>18</v>
      </c>
      <c r="B2981" s="26">
        <v>23</v>
      </c>
      <c r="C2981" s="26" t="s">
        <v>115</v>
      </c>
      <c r="D2981" s="26" t="s">
        <v>102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26">
        <f t="shared" si="138"/>
        <v>51.546700000000001</v>
      </c>
      <c r="L2981" s="26">
        <f t="shared" si="139"/>
        <v>4.4207000000000001</v>
      </c>
      <c r="M2981" s="26">
        <f t="shared" si="140"/>
        <v>0.2616</v>
      </c>
    </row>
    <row r="2982" spans="1:13" hidden="1" x14ac:dyDescent="0.3">
      <c r="A2982" s="26">
        <v>18</v>
      </c>
      <c r="B2982" s="26">
        <v>23</v>
      </c>
      <c r="C2982" s="26" t="s">
        <v>116</v>
      </c>
      <c r="D2982" s="26" t="s">
        <v>101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26">
        <f t="shared" si="138"/>
        <v>26.1539</v>
      </c>
      <c r="L2982" s="26">
        <f t="shared" si="139"/>
        <v>7.0945999999999998</v>
      </c>
      <c r="M2982" s="26">
        <f t="shared" si="140"/>
        <v>0.47899999999999998</v>
      </c>
    </row>
    <row r="2983" spans="1:13" hidden="1" x14ac:dyDescent="0.3">
      <c r="A2983" s="26">
        <v>18</v>
      </c>
      <c r="B2983" s="26">
        <v>23</v>
      </c>
      <c r="C2983" s="26" t="s">
        <v>116</v>
      </c>
      <c r="D2983" s="26" t="s">
        <v>102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26">
        <f t="shared" si="138"/>
        <v>29.387899999999998</v>
      </c>
      <c r="L2983" s="26">
        <f t="shared" si="139"/>
        <v>7.0945999999999998</v>
      </c>
      <c r="M2983" s="26">
        <f t="shared" si="140"/>
        <v>0.47899999999999998</v>
      </c>
    </row>
    <row r="2984" spans="1:13" hidden="1" x14ac:dyDescent="0.3">
      <c r="A2984" s="26">
        <v>18</v>
      </c>
      <c r="B2984" s="26">
        <v>23</v>
      </c>
      <c r="C2984" s="26" t="s">
        <v>117</v>
      </c>
      <c r="D2984" s="26" t="s">
        <v>101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26">
        <f t="shared" si="138"/>
        <v>94.186000000000007</v>
      </c>
      <c r="L2984" s="26">
        <f t="shared" si="139"/>
        <v>1.8087</v>
      </c>
      <c r="M2984" s="26">
        <f t="shared" si="140"/>
        <v>0.34799999999999998</v>
      </c>
    </row>
    <row r="2985" spans="1:13" hidden="1" x14ac:dyDescent="0.3">
      <c r="A2985" s="26">
        <v>18</v>
      </c>
      <c r="B2985" s="26">
        <v>23</v>
      </c>
      <c r="C2985" s="26" t="s">
        <v>117</v>
      </c>
      <c r="D2985" s="26" t="s">
        <v>102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26">
        <f t="shared" si="138"/>
        <v>97.42</v>
      </c>
      <c r="L2985" s="26">
        <f t="shared" si="139"/>
        <v>1.8087</v>
      </c>
      <c r="M2985" s="26">
        <f t="shared" si="140"/>
        <v>0.34799999999999998</v>
      </c>
    </row>
    <row r="2986" spans="1:13" hidden="1" x14ac:dyDescent="0.3">
      <c r="A2986" s="26">
        <v>18</v>
      </c>
      <c r="B2986" s="26">
        <v>23</v>
      </c>
      <c r="C2986" s="26" t="s">
        <v>118</v>
      </c>
      <c r="D2986" s="26" t="s">
        <v>101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26">
        <f t="shared" si="138"/>
        <v>26.1539</v>
      </c>
      <c r="L2986" s="26">
        <f t="shared" si="139"/>
        <v>7.0945999999999998</v>
      </c>
      <c r="M2986" s="26">
        <f t="shared" si="140"/>
        <v>0.47899999999999998</v>
      </c>
    </row>
    <row r="2987" spans="1:13" hidden="1" x14ac:dyDescent="0.3">
      <c r="A2987" s="26">
        <v>18</v>
      </c>
      <c r="B2987" s="26">
        <v>23</v>
      </c>
      <c r="C2987" s="26" t="s">
        <v>118</v>
      </c>
      <c r="D2987" s="26" t="s">
        <v>102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26">
        <f t="shared" si="138"/>
        <v>29.387899999999998</v>
      </c>
      <c r="L2987" s="26">
        <f t="shared" si="139"/>
        <v>7.0945999999999998</v>
      </c>
      <c r="M2987" s="26">
        <f t="shared" si="140"/>
        <v>0.47899999999999998</v>
      </c>
    </row>
    <row r="2988" spans="1:13" hidden="1" x14ac:dyDescent="0.3">
      <c r="A2988" s="26">
        <v>18</v>
      </c>
      <c r="B2988" s="26">
        <v>23</v>
      </c>
      <c r="C2988" s="26" t="s">
        <v>119</v>
      </c>
      <c r="D2988" s="26" t="s">
        <v>101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26">
        <f t="shared" si="138"/>
        <v>94.186000000000007</v>
      </c>
      <c r="L2988" s="26">
        <f t="shared" si="139"/>
        <v>1.8087</v>
      </c>
      <c r="M2988" s="26">
        <f t="shared" si="140"/>
        <v>0.34799999999999998</v>
      </c>
    </row>
    <row r="2989" spans="1:13" hidden="1" x14ac:dyDescent="0.3">
      <c r="A2989" s="26">
        <v>18</v>
      </c>
      <c r="B2989" s="26">
        <v>23</v>
      </c>
      <c r="C2989" s="26" t="s">
        <v>119</v>
      </c>
      <c r="D2989" s="26" t="s">
        <v>102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26">
        <f t="shared" si="138"/>
        <v>97.42</v>
      </c>
      <c r="L2989" s="26">
        <f t="shared" si="139"/>
        <v>1.8087</v>
      </c>
      <c r="M2989" s="26">
        <f t="shared" si="140"/>
        <v>0.34799999999999998</v>
      </c>
    </row>
    <row r="2990" spans="1:13" hidden="1" x14ac:dyDescent="0.3">
      <c r="A2990" s="26">
        <v>18</v>
      </c>
      <c r="B2990" s="26">
        <v>23</v>
      </c>
      <c r="C2990" s="26" t="s">
        <v>120</v>
      </c>
      <c r="D2990" s="26" t="s">
        <v>101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26">
        <f t="shared" si="138"/>
        <v>47.631399999999999</v>
      </c>
      <c r="L2990" s="26">
        <f t="shared" si="139"/>
        <v>8.2576000000000001</v>
      </c>
      <c r="M2990" s="26">
        <f t="shared" si="140"/>
        <v>0.37059999999999998</v>
      </c>
    </row>
    <row r="2991" spans="1:13" hidden="1" x14ac:dyDescent="0.3">
      <c r="A2991" s="26">
        <v>18</v>
      </c>
      <c r="B2991" s="26">
        <v>23</v>
      </c>
      <c r="C2991" s="26" t="s">
        <v>120</v>
      </c>
      <c r="D2991" s="26" t="s">
        <v>102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26">
        <f t="shared" si="138"/>
        <v>50.865400000000001</v>
      </c>
      <c r="L2991" s="26">
        <f t="shared" si="139"/>
        <v>8.2576000000000001</v>
      </c>
      <c r="M2991" s="26">
        <f t="shared" si="140"/>
        <v>0.37059999999999998</v>
      </c>
    </row>
    <row r="2992" spans="1:13" hidden="1" x14ac:dyDescent="0.3">
      <c r="A2992" s="26">
        <v>18</v>
      </c>
      <c r="B2992" s="26">
        <v>23</v>
      </c>
      <c r="C2992" s="26" t="s">
        <v>121</v>
      </c>
      <c r="D2992" s="26" t="s">
        <v>101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26">
        <f t="shared" si="138"/>
        <v>72.708399999999997</v>
      </c>
      <c r="L2992" s="26">
        <f t="shared" si="139"/>
        <v>2.9716999999999998</v>
      </c>
      <c r="M2992" s="26">
        <f t="shared" si="140"/>
        <v>0.23949999999999999</v>
      </c>
    </row>
    <row r="2993" spans="1:13" hidden="1" x14ac:dyDescent="0.3">
      <c r="A2993" s="26">
        <v>18</v>
      </c>
      <c r="B2993" s="26">
        <v>23</v>
      </c>
      <c r="C2993" s="26" t="s">
        <v>121</v>
      </c>
      <c r="D2993" s="26" t="s">
        <v>102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26">
        <f t="shared" si="138"/>
        <v>75.942400000000006</v>
      </c>
      <c r="L2993" s="26">
        <f t="shared" si="139"/>
        <v>2.9716999999999998</v>
      </c>
      <c r="M2993" s="26">
        <f t="shared" si="140"/>
        <v>0.23949999999999999</v>
      </c>
    </row>
    <row r="2994" spans="1:13" hidden="1" x14ac:dyDescent="0.3">
      <c r="A2994" s="26">
        <v>18</v>
      </c>
      <c r="B2994" s="26">
        <v>23</v>
      </c>
      <c r="C2994" s="26" t="s">
        <v>122</v>
      </c>
      <c r="D2994" s="26" t="s">
        <v>101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26">
        <f t="shared" si="138"/>
        <v>47.631399999999999</v>
      </c>
      <c r="L2994" s="26">
        <f t="shared" si="139"/>
        <v>8.2576000000000001</v>
      </c>
      <c r="M2994" s="26">
        <f t="shared" si="140"/>
        <v>0.37059999999999998</v>
      </c>
    </row>
    <row r="2995" spans="1:13" hidden="1" x14ac:dyDescent="0.3">
      <c r="A2995" s="26">
        <v>18</v>
      </c>
      <c r="B2995" s="26">
        <v>23</v>
      </c>
      <c r="C2995" s="26" t="s">
        <v>122</v>
      </c>
      <c r="D2995" s="26" t="s">
        <v>102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26">
        <f t="shared" si="138"/>
        <v>50.865400000000001</v>
      </c>
      <c r="L2995" s="26">
        <f t="shared" si="139"/>
        <v>8.2576000000000001</v>
      </c>
      <c r="M2995" s="26">
        <f t="shared" si="140"/>
        <v>0.37059999999999998</v>
      </c>
    </row>
    <row r="2996" spans="1:13" hidden="1" x14ac:dyDescent="0.3">
      <c r="A2996" s="26">
        <v>18</v>
      </c>
      <c r="B2996" s="26">
        <v>23</v>
      </c>
      <c r="C2996" s="26" t="s">
        <v>123</v>
      </c>
      <c r="D2996" s="26" t="s">
        <v>101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26">
        <f t="shared" si="138"/>
        <v>72.708399999999997</v>
      </c>
      <c r="L2996" s="26">
        <f t="shared" si="139"/>
        <v>2.9716999999999998</v>
      </c>
      <c r="M2996" s="26">
        <f t="shared" si="140"/>
        <v>0.23949999999999999</v>
      </c>
    </row>
    <row r="2997" spans="1:13" hidden="1" x14ac:dyDescent="0.3">
      <c r="A2997" s="26">
        <v>18</v>
      </c>
      <c r="B2997" s="26">
        <v>23</v>
      </c>
      <c r="C2997" s="26" t="s">
        <v>123</v>
      </c>
      <c r="D2997" s="26" t="s">
        <v>102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26">
        <f t="shared" si="138"/>
        <v>75.942400000000006</v>
      </c>
      <c r="L2997" s="26">
        <f t="shared" si="139"/>
        <v>2.9716999999999998</v>
      </c>
      <c r="M2997" s="26">
        <f t="shared" si="140"/>
        <v>0.23949999999999999</v>
      </c>
    </row>
    <row r="2998" spans="1:13" hidden="1" x14ac:dyDescent="0.3">
      <c r="A2998" s="26">
        <v>18</v>
      </c>
      <c r="B2998" s="26">
        <v>23</v>
      </c>
      <c r="C2998" s="26" t="s">
        <v>124</v>
      </c>
      <c r="D2998" s="26" t="s">
        <v>101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26">
        <f t="shared" si="138"/>
        <v>2.5667</v>
      </c>
      <c r="L2998" s="26">
        <f t="shared" si="139"/>
        <v>8.2576000000000001</v>
      </c>
      <c r="M2998" s="26">
        <f t="shared" si="140"/>
        <v>0.47899999999999998</v>
      </c>
    </row>
    <row r="2999" spans="1:13" hidden="1" x14ac:dyDescent="0.3">
      <c r="A2999" s="26">
        <v>18</v>
      </c>
      <c r="B2999" s="26">
        <v>23</v>
      </c>
      <c r="C2999" s="26" t="s">
        <v>124</v>
      </c>
      <c r="D2999" s="26" t="s">
        <v>102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26">
        <f t="shared" si="138"/>
        <v>4.9922000000000004</v>
      </c>
      <c r="L2999" s="26">
        <f t="shared" si="139"/>
        <v>8.2576000000000001</v>
      </c>
      <c r="M2999" s="26">
        <f t="shared" si="140"/>
        <v>0.47899999999999998</v>
      </c>
    </row>
    <row r="3000" spans="1:13" hidden="1" x14ac:dyDescent="0.3">
      <c r="A3000" s="26">
        <v>18</v>
      </c>
      <c r="B3000" s="26">
        <v>23</v>
      </c>
      <c r="C3000" s="26" t="s">
        <v>125</v>
      </c>
      <c r="D3000" s="26" t="s">
        <v>101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26">
        <f t="shared" si="138"/>
        <v>94.186000000000007</v>
      </c>
      <c r="L3000" s="26">
        <f t="shared" si="139"/>
        <v>4.4207000000000001</v>
      </c>
      <c r="M3000" s="26">
        <f t="shared" si="140"/>
        <v>0.37</v>
      </c>
    </row>
    <row r="3001" spans="1:13" hidden="1" x14ac:dyDescent="0.3">
      <c r="A3001" s="26">
        <v>18</v>
      </c>
      <c r="B3001" s="26">
        <v>23</v>
      </c>
      <c r="C3001" s="26" t="s">
        <v>125</v>
      </c>
      <c r="D3001" s="26" t="s">
        <v>102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26">
        <f t="shared" si="138"/>
        <v>97.42</v>
      </c>
      <c r="L3001" s="26">
        <f t="shared" si="139"/>
        <v>4.4207000000000001</v>
      </c>
      <c r="M3001" s="26">
        <f t="shared" si="140"/>
        <v>0.37</v>
      </c>
    </row>
    <row r="3002" spans="1:13" hidden="1" x14ac:dyDescent="0.3">
      <c r="A3002" s="26">
        <v>17</v>
      </c>
      <c r="B3002" s="26">
        <v>5</v>
      </c>
      <c r="C3002" s="26" t="s">
        <v>85</v>
      </c>
      <c r="D3002" s="26" t="s">
        <v>101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26">
        <f t="shared" si="138"/>
        <v>142.19309999999999</v>
      </c>
      <c r="L3002" s="26">
        <f t="shared" si="139"/>
        <v>5.9935</v>
      </c>
      <c r="M3002" s="26">
        <f t="shared" si="140"/>
        <v>0.58479999999999999</v>
      </c>
    </row>
    <row r="3003" spans="1:13" hidden="1" x14ac:dyDescent="0.3">
      <c r="A3003" s="26">
        <v>17</v>
      </c>
      <c r="B3003" s="26">
        <v>5</v>
      </c>
      <c r="C3003" s="26" t="s">
        <v>85</v>
      </c>
      <c r="D3003" s="26" t="s">
        <v>102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26">
        <f t="shared" si="138"/>
        <v>149.73910000000001</v>
      </c>
      <c r="L3003" s="26">
        <f t="shared" si="139"/>
        <v>5.9935</v>
      </c>
      <c r="M3003" s="26">
        <f t="shared" si="140"/>
        <v>0.58479999999999999</v>
      </c>
    </row>
    <row r="3004" spans="1:13" hidden="1" x14ac:dyDescent="0.3">
      <c r="A3004" s="26">
        <v>17</v>
      </c>
      <c r="B3004" s="26">
        <v>5</v>
      </c>
      <c r="C3004" s="26" t="s">
        <v>86</v>
      </c>
      <c r="D3004" s="26" t="s">
        <v>101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26">
        <f t="shared" si="138"/>
        <v>33.439399999999999</v>
      </c>
      <c r="L3004" s="26">
        <f t="shared" si="139"/>
        <v>1.3323</v>
      </c>
      <c r="M3004" s="26">
        <f t="shared" si="140"/>
        <v>0.2482</v>
      </c>
    </row>
    <row r="3005" spans="1:13" hidden="1" x14ac:dyDescent="0.3">
      <c r="A3005" s="26">
        <v>17</v>
      </c>
      <c r="B3005" s="26">
        <v>5</v>
      </c>
      <c r="C3005" s="26" t="s">
        <v>86</v>
      </c>
      <c r="D3005" s="26" t="s">
        <v>102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26">
        <f t="shared" si="138"/>
        <v>33.439399999999999</v>
      </c>
      <c r="L3005" s="26">
        <f t="shared" si="139"/>
        <v>1.3323</v>
      </c>
      <c r="M3005" s="26">
        <f t="shared" si="140"/>
        <v>0.2482</v>
      </c>
    </row>
    <row r="3006" spans="1:13" hidden="1" x14ac:dyDescent="0.3">
      <c r="A3006" s="26">
        <v>17</v>
      </c>
      <c r="B3006" s="26">
        <v>5</v>
      </c>
      <c r="C3006" s="26" t="s">
        <v>103</v>
      </c>
      <c r="D3006" s="26" t="s">
        <v>101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26">
        <f t="shared" si="138"/>
        <v>67.057199999999995</v>
      </c>
      <c r="L3006" s="26">
        <f t="shared" si="139"/>
        <v>43.695700000000002</v>
      </c>
      <c r="M3006" s="26">
        <f t="shared" si="140"/>
        <v>1.5677000000000001</v>
      </c>
    </row>
    <row r="3007" spans="1:13" hidden="1" x14ac:dyDescent="0.3">
      <c r="A3007" s="26">
        <v>17</v>
      </c>
      <c r="B3007" s="26">
        <v>5</v>
      </c>
      <c r="C3007" s="26" t="s">
        <v>103</v>
      </c>
      <c r="D3007" s="26" t="s">
        <v>102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26">
        <f t="shared" si="138"/>
        <v>67.057199999999995</v>
      </c>
      <c r="L3007" s="26">
        <f t="shared" si="139"/>
        <v>43.695700000000002</v>
      </c>
      <c r="M3007" s="26">
        <f t="shared" si="140"/>
        <v>1.5677000000000001</v>
      </c>
    </row>
    <row r="3008" spans="1:13" hidden="1" x14ac:dyDescent="0.3">
      <c r="A3008" s="26">
        <v>17</v>
      </c>
      <c r="B3008" s="26">
        <v>5</v>
      </c>
      <c r="C3008" s="26" t="s">
        <v>104</v>
      </c>
      <c r="D3008" s="26" t="s">
        <v>101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26">
        <f t="shared" si="138"/>
        <v>24.504300000000001</v>
      </c>
      <c r="L3008" s="26">
        <f t="shared" si="139"/>
        <v>19.099</v>
      </c>
      <c r="M3008" s="26">
        <f t="shared" si="140"/>
        <v>1.1071</v>
      </c>
    </row>
    <row r="3009" spans="1:13" hidden="1" x14ac:dyDescent="0.3">
      <c r="A3009" s="26">
        <v>17</v>
      </c>
      <c r="B3009" s="26">
        <v>5</v>
      </c>
      <c r="C3009" s="26" t="s">
        <v>104</v>
      </c>
      <c r="D3009" s="26" t="s">
        <v>102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26">
        <f t="shared" si="138"/>
        <v>24.504300000000001</v>
      </c>
      <c r="L3009" s="26">
        <f t="shared" si="139"/>
        <v>19.099</v>
      </c>
      <c r="M3009" s="26">
        <f t="shared" si="140"/>
        <v>1.1071</v>
      </c>
    </row>
    <row r="3010" spans="1:13" hidden="1" x14ac:dyDescent="0.3">
      <c r="A3010" s="26">
        <v>17</v>
      </c>
      <c r="B3010" s="26">
        <v>5</v>
      </c>
      <c r="C3010" s="26" t="s">
        <v>105</v>
      </c>
      <c r="D3010" s="26" t="s">
        <v>101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26">
        <f t="shared" si="138"/>
        <v>175.63249999999999</v>
      </c>
      <c r="L3010" s="26">
        <f t="shared" si="139"/>
        <v>7.3258999999999999</v>
      </c>
      <c r="M3010" s="26">
        <f t="shared" si="140"/>
        <v>0.83299999999999996</v>
      </c>
    </row>
    <row r="3011" spans="1:13" hidden="1" x14ac:dyDescent="0.3">
      <c r="A3011" s="26">
        <v>17</v>
      </c>
      <c r="B3011" s="26">
        <v>5</v>
      </c>
      <c r="C3011" s="26" t="s">
        <v>105</v>
      </c>
      <c r="D3011" s="26" t="s">
        <v>102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26">
        <f t="shared" ref="K3011:K3074" si="141">ABS(E3011)</f>
        <v>183.17850000000001</v>
      </c>
      <c r="L3011" s="26">
        <f t="shared" ref="L3011:L3074" si="142">ABS(F3011)</f>
        <v>7.3258999999999999</v>
      </c>
      <c r="M3011" s="26">
        <f t="shared" ref="M3011:M3074" si="143">ABS(G3011)</f>
        <v>0.83299999999999996</v>
      </c>
    </row>
    <row r="3012" spans="1:13" hidden="1" x14ac:dyDescent="0.3">
      <c r="A3012" s="26">
        <v>17</v>
      </c>
      <c r="B3012" s="26">
        <v>5</v>
      </c>
      <c r="C3012" s="26" t="s">
        <v>106</v>
      </c>
      <c r="D3012" s="26" t="s">
        <v>101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26">
        <f t="shared" si="141"/>
        <v>199.0703</v>
      </c>
      <c r="L3012" s="26">
        <f t="shared" si="142"/>
        <v>8.3909000000000002</v>
      </c>
      <c r="M3012" s="26">
        <f t="shared" si="143"/>
        <v>0.81879999999999997</v>
      </c>
    </row>
    <row r="3013" spans="1:13" hidden="1" x14ac:dyDescent="0.3">
      <c r="A3013" s="26">
        <v>17</v>
      </c>
      <c r="B3013" s="26">
        <v>5</v>
      </c>
      <c r="C3013" s="26" t="s">
        <v>106</v>
      </c>
      <c r="D3013" s="26" t="s">
        <v>102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26">
        <f t="shared" si="141"/>
        <v>209.63470000000001</v>
      </c>
      <c r="L3013" s="26">
        <f t="shared" si="142"/>
        <v>8.3909000000000002</v>
      </c>
      <c r="M3013" s="26">
        <f t="shared" si="143"/>
        <v>0.81879999999999997</v>
      </c>
    </row>
    <row r="3014" spans="1:13" hidden="1" x14ac:dyDescent="0.3">
      <c r="A3014" s="26">
        <v>17</v>
      </c>
      <c r="B3014" s="26">
        <v>5</v>
      </c>
      <c r="C3014" s="26" t="s">
        <v>107</v>
      </c>
      <c r="D3014" s="26" t="s">
        <v>101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26">
        <f t="shared" si="141"/>
        <v>224.13470000000001</v>
      </c>
      <c r="L3014" s="26">
        <f t="shared" si="142"/>
        <v>9.3239999999999998</v>
      </c>
      <c r="M3014" s="26">
        <f t="shared" si="143"/>
        <v>1.0989</v>
      </c>
    </row>
    <row r="3015" spans="1:13" hidden="1" x14ac:dyDescent="0.3">
      <c r="A3015" s="26">
        <v>17</v>
      </c>
      <c r="B3015" s="26">
        <v>5</v>
      </c>
      <c r="C3015" s="26" t="s">
        <v>107</v>
      </c>
      <c r="D3015" s="26" t="s">
        <v>102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26">
        <f t="shared" si="141"/>
        <v>233.18989999999999</v>
      </c>
      <c r="L3015" s="26">
        <f t="shared" si="142"/>
        <v>9.3239999999999998</v>
      </c>
      <c r="M3015" s="26">
        <f t="shared" si="143"/>
        <v>1.0989</v>
      </c>
    </row>
    <row r="3016" spans="1:13" hidden="1" x14ac:dyDescent="0.3">
      <c r="A3016" s="26">
        <v>17</v>
      </c>
      <c r="B3016" s="26">
        <v>5</v>
      </c>
      <c r="C3016" s="26" t="s">
        <v>108</v>
      </c>
      <c r="D3016" s="26" t="s">
        <v>101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26">
        <f t="shared" si="141"/>
        <v>34.093699999999998</v>
      </c>
      <c r="L3016" s="26">
        <f t="shared" si="142"/>
        <v>66.568200000000004</v>
      </c>
      <c r="M3016" s="26">
        <f t="shared" si="143"/>
        <v>1.6684000000000001</v>
      </c>
    </row>
    <row r="3017" spans="1:13" hidden="1" x14ac:dyDescent="0.3">
      <c r="A3017" s="26">
        <v>17</v>
      </c>
      <c r="B3017" s="26">
        <v>5</v>
      </c>
      <c r="C3017" s="26" t="s">
        <v>108</v>
      </c>
      <c r="D3017" s="26" t="s">
        <v>102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26">
        <f t="shared" si="141"/>
        <v>40.885100000000001</v>
      </c>
      <c r="L3017" s="26">
        <f t="shared" si="142"/>
        <v>66.568200000000004</v>
      </c>
      <c r="M3017" s="26">
        <f t="shared" si="143"/>
        <v>1.6684000000000001</v>
      </c>
    </row>
    <row r="3018" spans="1:13" hidden="1" x14ac:dyDescent="0.3">
      <c r="A3018" s="26">
        <v>17</v>
      </c>
      <c r="B3018" s="26">
        <v>5</v>
      </c>
      <c r="C3018" s="26" t="s">
        <v>109</v>
      </c>
      <c r="D3018" s="26" t="s">
        <v>101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26">
        <f t="shared" si="141"/>
        <v>221.85390000000001</v>
      </c>
      <c r="L3018" s="26">
        <f t="shared" si="142"/>
        <v>55.779899999999998</v>
      </c>
      <c r="M3018" s="26">
        <f t="shared" si="143"/>
        <v>2.7210999999999999</v>
      </c>
    </row>
    <row r="3019" spans="1:13" hidden="1" x14ac:dyDescent="0.3">
      <c r="A3019" s="26">
        <v>17</v>
      </c>
      <c r="B3019" s="26">
        <v>5</v>
      </c>
      <c r="C3019" s="26" t="s">
        <v>109</v>
      </c>
      <c r="D3019" s="26" t="s">
        <v>102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26">
        <f t="shared" si="141"/>
        <v>228.64529999999999</v>
      </c>
      <c r="L3019" s="26">
        <f t="shared" si="142"/>
        <v>55.779899999999998</v>
      </c>
      <c r="M3019" s="26">
        <f t="shared" si="143"/>
        <v>2.7210999999999999</v>
      </c>
    </row>
    <row r="3020" spans="1:13" hidden="1" x14ac:dyDescent="0.3">
      <c r="A3020" s="26">
        <v>17</v>
      </c>
      <c r="B3020" s="26">
        <v>5</v>
      </c>
      <c r="C3020" s="26" t="s">
        <v>110</v>
      </c>
      <c r="D3020" s="26" t="s">
        <v>101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26">
        <f t="shared" si="141"/>
        <v>34.093699999999998</v>
      </c>
      <c r="L3020" s="26">
        <f t="shared" si="142"/>
        <v>66.568200000000004</v>
      </c>
      <c r="M3020" s="26">
        <f t="shared" si="143"/>
        <v>1.6684000000000001</v>
      </c>
    </row>
    <row r="3021" spans="1:13" hidden="1" x14ac:dyDescent="0.3">
      <c r="A3021" s="26">
        <v>17</v>
      </c>
      <c r="B3021" s="26">
        <v>5</v>
      </c>
      <c r="C3021" s="26" t="s">
        <v>110</v>
      </c>
      <c r="D3021" s="26" t="s">
        <v>102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26">
        <f t="shared" si="141"/>
        <v>40.885100000000001</v>
      </c>
      <c r="L3021" s="26">
        <f t="shared" si="142"/>
        <v>66.568200000000004</v>
      </c>
      <c r="M3021" s="26">
        <f t="shared" si="143"/>
        <v>1.6684000000000001</v>
      </c>
    </row>
    <row r="3022" spans="1:13" hidden="1" x14ac:dyDescent="0.3">
      <c r="A3022" s="26">
        <v>17</v>
      </c>
      <c r="B3022" s="26">
        <v>5</v>
      </c>
      <c r="C3022" s="26" t="s">
        <v>111</v>
      </c>
      <c r="D3022" s="26" t="s">
        <v>101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26">
        <f t="shared" si="141"/>
        <v>221.85390000000001</v>
      </c>
      <c r="L3022" s="26">
        <f t="shared" si="142"/>
        <v>55.779899999999998</v>
      </c>
      <c r="M3022" s="26">
        <f t="shared" si="143"/>
        <v>2.7210999999999999</v>
      </c>
    </row>
    <row r="3023" spans="1:13" hidden="1" x14ac:dyDescent="0.3">
      <c r="A3023" s="26">
        <v>17</v>
      </c>
      <c r="B3023" s="26">
        <v>5</v>
      </c>
      <c r="C3023" s="26" t="s">
        <v>111</v>
      </c>
      <c r="D3023" s="26" t="s">
        <v>102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26">
        <f t="shared" si="141"/>
        <v>228.64529999999999</v>
      </c>
      <c r="L3023" s="26">
        <f t="shared" si="142"/>
        <v>55.779899999999998</v>
      </c>
      <c r="M3023" s="26">
        <f t="shared" si="143"/>
        <v>2.7210999999999999</v>
      </c>
    </row>
    <row r="3024" spans="1:13" hidden="1" x14ac:dyDescent="0.3">
      <c r="A3024" s="26">
        <v>17</v>
      </c>
      <c r="B3024" s="26">
        <v>5</v>
      </c>
      <c r="C3024" s="26" t="s">
        <v>112</v>
      </c>
      <c r="D3024" s="26" t="s">
        <v>101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26">
        <f t="shared" si="141"/>
        <v>93.667699999999996</v>
      </c>
      <c r="L3024" s="26">
        <f t="shared" si="142"/>
        <v>32.132800000000003</v>
      </c>
      <c r="M3024" s="26">
        <f t="shared" si="143"/>
        <v>1.0237000000000001</v>
      </c>
    </row>
    <row r="3025" spans="1:13" hidden="1" x14ac:dyDescent="0.3">
      <c r="A3025" s="26">
        <v>17</v>
      </c>
      <c r="B3025" s="26">
        <v>5</v>
      </c>
      <c r="C3025" s="26" t="s">
        <v>112</v>
      </c>
      <c r="D3025" s="26" t="s">
        <v>102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26">
        <f t="shared" si="141"/>
        <v>100.45910000000001</v>
      </c>
      <c r="L3025" s="26">
        <f t="shared" si="142"/>
        <v>32.132800000000003</v>
      </c>
      <c r="M3025" s="26">
        <f t="shared" si="143"/>
        <v>1.0237000000000001</v>
      </c>
    </row>
    <row r="3026" spans="1:13" hidden="1" x14ac:dyDescent="0.3">
      <c r="A3026" s="26">
        <v>17</v>
      </c>
      <c r="B3026" s="26">
        <v>5</v>
      </c>
      <c r="C3026" s="26" t="s">
        <v>113</v>
      </c>
      <c r="D3026" s="26" t="s">
        <v>101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26">
        <f t="shared" si="141"/>
        <v>162.27979999999999</v>
      </c>
      <c r="L3026" s="26">
        <f t="shared" si="142"/>
        <v>21.3444</v>
      </c>
      <c r="M3026" s="26">
        <f t="shared" si="143"/>
        <v>2.0762999999999998</v>
      </c>
    </row>
    <row r="3027" spans="1:13" hidden="1" x14ac:dyDescent="0.3">
      <c r="A3027" s="26">
        <v>17</v>
      </c>
      <c r="B3027" s="26">
        <v>5</v>
      </c>
      <c r="C3027" s="26" t="s">
        <v>113</v>
      </c>
      <c r="D3027" s="26" t="s">
        <v>102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26">
        <f t="shared" si="141"/>
        <v>169.0712</v>
      </c>
      <c r="L3027" s="26">
        <f t="shared" si="142"/>
        <v>21.3444</v>
      </c>
      <c r="M3027" s="26">
        <f t="shared" si="143"/>
        <v>2.0762999999999998</v>
      </c>
    </row>
    <row r="3028" spans="1:13" hidden="1" x14ac:dyDescent="0.3">
      <c r="A3028" s="26">
        <v>17</v>
      </c>
      <c r="B3028" s="26">
        <v>5</v>
      </c>
      <c r="C3028" s="26" t="s">
        <v>114</v>
      </c>
      <c r="D3028" s="26" t="s">
        <v>101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26">
        <f t="shared" si="141"/>
        <v>93.667699999999996</v>
      </c>
      <c r="L3028" s="26">
        <f t="shared" si="142"/>
        <v>32.132800000000003</v>
      </c>
      <c r="M3028" s="26">
        <f t="shared" si="143"/>
        <v>1.0237000000000001</v>
      </c>
    </row>
    <row r="3029" spans="1:13" hidden="1" x14ac:dyDescent="0.3">
      <c r="A3029" s="26">
        <v>17</v>
      </c>
      <c r="B3029" s="26">
        <v>5</v>
      </c>
      <c r="C3029" s="26" t="s">
        <v>114</v>
      </c>
      <c r="D3029" s="26" t="s">
        <v>102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26">
        <f t="shared" si="141"/>
        <v>100.45910000000001</v>
      </c>
      <c r="L3029" s="26">
        <f t="shared" si="142"/>
        <v>32.132800000000003</v>
      </c>
      <c r="M3029" s="26">
        <f t="shared" si="143"/>
        <v>1.0237000000000001</v>
      </c>
    </row>
    <row r="3030" spans="1:13" hidden="1" x14ac:dyDescent="0.3">
      <c r="A3030" s="26">
        <v>17</v>
      </c>
      <c r="B3030" s="26">
        <v>5</v>
      </c>
      <c r="C3030" s="26" t="s">
        <v>115</v>
      </c>
      <c r="D3030" s="26" t="s">
        <v>101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26">
        <f t="shared" si="141"/>
        <v>162.27979999999999</v>
      </c>
      <c r="L3030" s="26">
        <f t="shared" si="142"/>
        <v>21.3444</v>
      </c>
      <c r="M3030" s="26">
        <f t="shared" si="143"/>
        <v>2.0762999999999998</v>
      </c>
    </row>
    <row r="3031" spans="1:13" hidden="1" x14ac:dyDescent="0.3">
      <c r="A3031" s="26">
        <v>17</v>
      </c>
      <c r="B3031" s="26">
        <v>5</v>
      </c>
      <c r="C3031" s="26" t="s">
        <v>115</v>
      </c>
      <c r="D3031" s="26" t="s">
        <v>102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26">
        <f t="shared" si="141"/>
        <v>169.0712</v>
      </c>
      <c r="L3031" s="26">
        <f t="shared" si="142"/>
        <v>21.3444</v>
      </c>
      <c r="M3031" s="26">
        <f t="shared" si="143"/>
        <v>2.0762999999999998</v>
      </c>
    </row>
    <row r="3032" spans="1:13" hidden="1" x14ac:dyDescent="0.3">
      <c r="A3032" s="26">
        <v>17</v>
      </c>
      <c r="B3032" s="26">
        <v>5</v>
      </c>
      <c r="C3032" s="26" t="s">
        <v>116</v>
      </c>
      <c r="D3032" s="26" t="s">
        <v>101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26">
        <f t="shared" si="141"/>
        <v>110.191</v>
      </c>
      <c r="L3032" s="26">
        <f t="shared" si="142"/>
        <v>69.698599999999999</v>
      </c>
      <c r="M3032" s="26">
        <f t="shared" si="143"/>
        <v>1.2447999999999999</v>
      </c>
    </row>
    <row r="3033" spans="1:13" hidden="1" x14ac:dyDescent="0.3">
      <c r="A3033" s="26">
        <v>17</v>
      </c>
      <c r="B3033" s="26">
        <v>5</v>
      </c>
      <c r="C3033" s="26" t="s">
        <v>116</v>
      </c>
      <c r="D3033" s="26" t="s">
        <v>102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26">
        <f t="shared" si="141"/>
        <v>119.2462</v>
      </c>
      <c r="L3033" s="26">
        <f t="shared" si="142"/>
        <v>69.698599999999999</v>
      </c>
      <c r="M3033" s="26">
        <f t="shared" si="143"/>
        <v>1.2447999999999999</v>
      </c>
    </row>
    <row r="3034" spans="1:13" hidden="1" x14ac:dyDescent="0.3">
      <c r="A3034" s="26">
        <v>17</v>
      </c>
      <c r="B3034" s="26">
        <v>5</v>
      </c>
      <c r="C3034" s="26" t="s">
        <v>117</v>
      </c>
      <c r="D3034" s="26" t="s">
        <v>101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26">
        <f t="shared" si="141"/>
        <v>297.95119999999997</v>
      </c>
      <c r="L3034" s="26">
        <f t="shared" si="142"/>
        <v>52.649500000000003</v>
      </c>
      <c r="M3034" s="26">
        <f t="shared" si="143"/>
        <v>3.1448</v>
      </c>
    </row>
    <row r="3035" spans="1:13" hidden="1" x14ac:dyDescent="0.3">
      <c r="A3035" s="26">
        <v>17</v>
      </c>
      <c r="B3035" s="26">
        <v>5</v>
      </c>
      <c r="C3035" s="26" t="s">
        <v>117</v>
      </c>
      <c r="D3035" s="26" t="s">
        <v>102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26">
        <f t="shared" si="141"/>
        <v>307.00639999999999</v>
      </c>
      <c r="L3035" s="26">
        <f t="shared" si="142"/>
        <v>52.649500000000003</v>
      </c>
      <c r="M3035" s="26">
        <f t="shared" si="143"/>
        <v>3.1448</v>
      </c>
    </row>
    <row r="3036" spans="1:13" hidden="1" x14ac:dyDescent="0.3">
      <c r="A3036" s="26">
        <v>17</v>
      </c>
      <c r="B3036" s="26">
        <v>5</v>
      </c>
      <c r="C3036" s="26" t="s">
        <v>118</v>
      </c>
      <c r="D3036" s="26" t="s">
        <v>101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26">
        <f t="shared" si="141"/>
        <v>110.191</v>
      </c>
      <c r="L3036" s="26">
        <f t="shared" si="142"/>
        <v>69.698599999999999</v>
      </c>
      <c r="M3036" s="26">
        <f t="shared" si="143"/>
        <v>1.2447999999999999</v>
      </c>
    </row>
    <row r="3037" spans="1:13" hidden="1" x14ac:dyDescent="0.3">
      <c r="A3037" s="26">
        <v>17</v>
      </c>
      <c r="B3037" s="26">
        <v>5</v>
      </c>
      <c r="C3037" s="26" t="s">
        <v>118</v>
      </c>
      <c r="D3037" s="26" t="s">
        <v>102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26">
        <f t="shared" si="141"/>
        <v>119.2462</v>
      </c>
      <c r="L3037" s="26">
        <f t="shared" si="142"/>
        <v>69.698599999999999</v>
      </c>
      <c r="M3037" s="26">
        <f t="shared" si="143"/>
        <v>1.2447999999999999</v>
      </c>
    </row>
    <row r="3038" spans="1:13" hidden="1" x14ac:dyDescent="0.3">
      <c r="A3038" s="26">
        <v>17</v>
      </c>
      <c r="B3038" s="26">
        <v>5</v>
      </c>
      <c r="C3038" s="26" t="s">
        <v>119</v>
      </c>
      <c r="D3038" s="26" t="s">
        <v>101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26">
        <f t="shared" si="141"/>
        <v>297.95119999999997</v>
      </c>
      <c r="L3038" s="26">
        <f t="shared" si="142"/>
        <v>52.649500000000003</v>
      </c>
      <c r="M3038" s="26">
        <f t="shared" si="143"/>
        <v>3.1448</v>
      </c>
    </row>
    <row r="3039" spans="1:13" hidden="1" x14ac:dyDescent="0.3">
      <c r="A3039" s="26">
        <v>17</v>
      </c>
      <c r="B3039" s="26">
        <v>5</v>
      </c>
      <c r="C3039" s="26" t="s">
        <v>119</v>
      </c>
      <c r="D3039" s="26" t="s">
        <v>102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26">
        <f t="shared" si="141"/>
        <v>307.00639999999999</v>
      </c>
      <c r="L3039" s="26">
        <f t="shared" si="142"/>
        <v>52.649500000000003</v>
      </c>
      <c r="M3039" s="26">
        <f t="shared" si="143"/>
        <v>3.1448</v>
      </c>
    </row>
    <row r="3040" spans="1:13" hidden="1" x14ac:dyDescent="0.3">
      <c r="A3040" s="26">
        <v>17</v>
      </c>
      <c r="B3040" s="26">
        <v>5</v>
      </c>
      <c r="C3040" s="26" t="s">
        <v>120</v>
      </c>
      <c r="D3040" s="26" t="s">
        <v>101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26">
        <f t="shared" si="141"/>
        <v>169.76499999999999</v>
      </c>
      <c r="L3040" s="26">
        <f t="shared" si="142"/>
        <v>35.263199999999998</v>
      </c>
      <c r="M3040" s="26">
        <f t="shared" si="143"/>
        <v>0.6</v>
      </c>
    </row>
    <row r="3041" spans="1:13" hidden="1" x14ac:dyDescent="0.3">
      <c r="A3041" s="26">
        <v>17</v>
      </c>
      <c r="B3041" s="26">
        <v>5</v>
      </c>
      <c r="C3041" s="26" t="s">
        <v>120</v>
      </c>
      <c r="D3041" s="26" t="s">
        <v>102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26">
        <f t="shared" si="141"/>
        <v>178.8202</v>
      </c>
      <c r="L3041" s="26">
        <f t="shared" si="142"/>
        <v>35.263199999999998</v>
      </c>
      <c r="M3041" s="26">
        <f t="shared" si="143"/>
        <v>0.6</v>
      </c>
    </row>
    <row r="3042" spans="1:13" hidden="1" x14ac:dyDescent="0.3">
      <c r="A3042" s="26">
        <v>17</v>
      </c>
      <c r="B3042" s="26">
        <v>5</v>
      </c>
      <c r="C3042" s="26" t="s">
        <v>121</v>
      </c>
      <c r="D3042" s="26" t="s">
        <v>101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26">
        <f t="shared" si="141"/>
        <v>238.37719999999999</v>
      </c>
      <c r="L3042" s="26">
        <f t="shared" si="142"/>
        <v>18.213999999999999</v>
      </c>
      <c r="M3042" s="26">
        <f t="shared" si="143"/>
        <v>2.5</v>
      </c>
    </row>
    <row r="3043" spans="1:13" hidden="1" x14ac:dyDescent="0.3">
      <c r="A3043" s="26">
        <v>17</v>
      </c>
      <c r="B3043" s="26">
        <v>5</v>
      </c>
      <c r="C3043" s="26" t="s">
        <v>121</v>
      </c>
      <c r="D3043" s="26" t="s">
        <v>102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26">
        <f t="shared" si="141"/>
        <v>247.4324</v>
      </c>
      <c r="L3043" s="26">
        <f t="shared" si="142"/>
        <v>18.213999999999999</v>
      </c>
      <c r="M3043" s="26">
        <f t="shared" si="143"/>
        <v>2.5</v>
      </c>
    </row>
    <row r="3044" spans="1:13" hidden="1" x14ac:dyDescent="0.3">
      <c r="A3044" s="26">
        <v>17</v>
      </c>
      <c r="B3044" s="26">
        <v>5</v>
      </c>
      <c r="C3044" s="26" t="s">
        <v>122</v>
      </c>
      <c r="D3044" s="26" t="s">
        <v>101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26">
        <f t="shared" si="141"/>
        <v>169.76499999999999</v>
      </c>
      <c r="L3044" s="26">
        <f t="shared" si="142"/>
        <v>35.263199999999998</v>
      </c>
      <c r="M3044" s="26">
        <f t="shared" si="143"/>
        <v>0.6</v>
      </c>
    </row>
    <row r="3045" spans="1:13" hidden="1" x14ac:dyDescent="0.3">
      <c r="A3045" s="26">
        <v>17</v>
      </c>
      <c r="B3045" s="26">
        <v>5</v>
      </c>
      <c r="C3045" s="26" t="s">
        <v>122</v>
      </c>
      <c r="D3045" s="26" t="s">
        <v>102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26">
        <f t="shared" si="141"/>
        <v>178.8202</v>
      </c>
      <c r="L3045" s="26">
        <f t="shared" si="142"/>
        <v>35.263199999999998</v>
      </c>
      <c r="M3045" s="26">
        <f t="shared" si="143"/>
        <v>0.6</v>
      </c>
    </row>
    <row r="3046" spans="1:13" hidden="1" x14ac:dyDescent="0.3">
      <c r="A3046" s="26">
        <v>17</v>
      </c>
      <c r="B3046" s="26">
        <v>5</v>
      </c>
      <c r="C3046" s="26" t="s">
        <v>123</v>
      </c>
      <c r="D3046" s="26" t="s">
        <v>101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26">
        <f t="shared" si="141"/>
        <v>238.37719999999999</v>
      </c>
      <c r="L3046" s="26">
        <f t="shared" si="142"/>
        <v>18.213999999999999</v>
      </c>
      <c r="M3046" s="26">
        <f t="shared" si="143"/>
        <v>2.5</v>
      </c>
    </row>
    <row r="3047" spans="1:13" hidden="1" x14ac:dyDescent="0.3">
      <c r="A3047" s="26">
        <v>17</v>
      </c>
      <c r="B3047" s="26">
        <v>5</v>
      </c>
      <c r="C3047" s="26" t="s">
        <v>123</v>
      </c>
      <c r="D3047" s="26" t="s">
        <v>102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26">
        <f t="shared" si="141"/>
        <v>247.4324</v>
      </c>
      <c r="L3047" s="26">
        <f t="shared" si="142"/>
        <v>18.213999999999999</v>
      </c>
      <c r="M3047" s="26">
        <f t="shared" si="143"/>
        <v>2.5</v>
      </c>
    </row>
    <row r="3048" spans="1:13" hidden="1" x14ac:dyDescent="0.3">
      <c r="A3048" s="26">
        <v>17</v>
      </c>
      <c r="B3048" s="26">
        <v>5</v>
      </c>
      <c r="C3048" s="26" t="s">
        <v>124</v>
      </c>
      <c r="D3048" s="26" t="s">
        <v>101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26">
        <f t="shared" si="141"/>
        <v>34.093699999999998</v>
      </c>
      <c r="L3048" s="26">
        <f t="shared" si="142"/>
        <v>69.698599999999999</v>
      </c>
      <c r="M3048" s="26">
        <f t="shared" si="143"/>
        <v>1.6684000000000001</v>
      </c>
    </row>
    <row r="3049" spans="1:13" hidden="1" x14ac:dyDescent="0.3">
      <c r="A3049" s="26">
        <v>17</v>
      </c>
      <c r="B3049" s="26">
        <v>5</v>
      </c>
      <c r="C3049" s="26" t="s">
        <v>124</v>
      </c>
      <c r="D3049" s="26" t="s">
        <v>102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26">
        <f t="shared" si="141"/>
        <v>40.885100000000001</v>
      </c>
      <c r="L3049" s="26">
        <f t="shared" si="142"/>
        <v>69.698599999999999</v>
      </c>
      <c r="M3049" s="26">
        <f t="shared" si="143"/>
        <v>1.6684000000000001</v>
      </c>
    </row>
    <row r="3050" spans="1:13" hidden="1" x14ac:dyDescent="0.3">
      <c r="A3050" s="26">
        <v>17</v>
      </c>
      <c r="B3050" s="26">
        <v>5</v>
      </c>
      <c r="C3050" s="26" t="s">
        <v>125</v>
      </c>
      <c r="D3050" s="26" t="s">
        <v>101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26">
        <f t="shared" si="141"/>
        <v>297.95119999999997</v>
      </c>
      <c r="L3050" s="26">
        <f t="shared" si="142"/>
        <v>55.779899999999998</v>
      </c>
      <c r="M3050" s="26">
        <f t="shared" si="143"/>
        <v>3.1448</v>
      </c>
    </row>
    <row r="3051" spans="1:13" hidden="1" x14ac:dyDescent="0.3">
      <c r="A3051" s="26">
        <v>17</v>
      </c>
      <c r="B3051" s="26">
        <v>5</v>
      </c>
      <c r="C3051" s="26" t="s">
        <v>125</v>
      </c>
      <c r="D3051" s="26" t="s">
        <v>102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26">
        <f t="shared" si="141"/>
        <v>307.00639999999999</v>
      </c>
      <c r="L3051" s="26">
        <f t="shared" si="142"/>
        <v>55.779899999999998</v>
      </c>
      <c r="M3051" s="26">
        <f t="shared" si="143"/>
        <v>3.1448</v>
      </c>
    </row>
    <row r="3052" spans="1:13" hidden="1" x14ac:dyDescent="0.3">
      <c r="A3052" s="26">
        <v>17</v>
      </c>
      <c r="B3052" s="26">
        <v>8</v>
      </c>
      <c r="C3052" s="26" t="s">
        <v>85</v>
      </c>
      <c r="D3052" s="26" t="s">
        <v>101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26">
        <f t="shared" si="141"/>
        <v>141.2978</v>
      </c>
      <c r="L3052" s="26">
        <f t="shared" si="142"/>
        <v>5.0674000000000001</v>
      </c>
      <c r="M3052" s="26">
        <f t="shared" si="143"/>
        <v>8.0100000000000005E-2</v>
      </c>
    </row>
    <row r="3053" spans="1:13" hidden="1" x14ac:dyDescent="0.3">
      <c r="A3053" s="26">
        <v>17</v>
      </c>
      <c r="B3053" s="26">
        <v>8</v>
      </c>
      <c r="C3053" s="26" t="s">
        <v>85</v>
      </c>
      <c r="D3053" s="26" t="s">
        <v>102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26">
        <f t="shared" si="141"/>
        <v>148.84379999999999</v>
      </c>
      <c r="L3053" s="26">
        <f t="shared" si="142"/>
        <v>5.0674000000000001</v>
      </c>
      <c r="M3053" s="26">
        <f t="shared" si="143"/>
        <v>8.0100000000000005E-2</v>
      </c>
    </row>
    <row r="3054" spans="1:13" hidden="1" x14ac:dyDescent="0.3">
      <c r="A3054" s="26">
        <v>17</v>
      </c>
      <c r="B3054" s="26">
        <v>8</v>
      </c>
      <c r="C3054" s="26" t="s">
        <v>86</v>
      </c>
      <c r="D3054" s="26" t="s">
        <v>101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26">
        <f t="shared" si="141"/>
        <v>32.654800000000002</v>
      </c>
      <c r="L3054" s="26">
        <f t="shared" si="142"/>
        <v>1.2688999999999999</v>
      </c>
      <c r="M3054" s="26">
        <f t="shared" si="143"/>
        <v>6.3899999999999998E-2</v>
      </c>
    </row>
    <row r="3055" spans="1:13" hidden="1" x14ac:dyDescent="0.3">
      <c r="A3055" s="26">
        <v>17</v>
      </c>
      <c r="B3055" s="26">
        <v>8</v>
      </c>
      <c r="C3055" s="26" t="s">
        <v>86</v>
      </c>
      <c r="D3055" s="26" t="s">
        <v>102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26">
        <f t="shared" si="141"/>
        <v>32.654800000000002</v>
      </c>
      <c r="L3055" s="26">
        <f t="shared" si="142"/>
        <v>1.2688999999999999</v>
      </c>
      <c r="M3055" s="26">
        <f t="shared" si="143"/>
        <v>6.3899999999999998E-2</v>
      </c>
    </row>
    <row r="3056" spans="1:13" hidden="1" x14ac:dyDescent="0.3">
      <c r="A3056" s="26">
        <v>17</v>
      </c>
      <c r="B3056" s="26">
        <v>8</v>
      </c>
      <c r="C3056" s="26" t="s">
        <v>103</v>
      </c>
      <c r="D3056" s="26" t="s">
        <v>101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26">
        <f t="shared" si="141"/>
        <v>76.220699999999994</v>
      </c>
      <c r="L3056" s="26">
        <f t="shared" si="142"/>
        <v>48.590299999999999</v>
      </c>
      <c r="M3056" s="26">
        <f t="shared" si="143"/>
        <v>1.1527000000000001</v>
      </c>
    </row>
    <row r="3057" spans="1:13" hidden="1" x14ac:dyDescent="0.3">
      <c r="A3057" s="26">
        <v>17</v>
      </c>
      <c r="B3057" s="26">
        <v>8</v>
      </c>
      <c r="C3057" s="26" t="s">
        <v>103</v>
      </c>
      <c r="D3057" s="26" t="s">
        <v>102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26">
        <f t="shared" si="141"/>
        <v>76.220699999999994</v>
      </c>
      <c r="L3057" s="26">
        <f t="shared" si="142"/>
        <v>48.590299999999999</v>
      </c>
      <c r="M3057" s="26">
        <f t="shared" si="143"/>
        <v>1.1527000000000001</v>
      </c>
    </row>
    <row r="3058" spans="1:13" hidden="1" x14ac:dyDescent="0.3">
      <c r="A3058" s="26">
        <v>17</v>
      </c>
      <c r="B3058" s="26">
        <v>8</v>
      </c>
      <c r="C3058" s="26" t="s">
        <v>104</v>
      </c>
      <c r="D3058" s="26" t="s">
        <v>101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26">
        <f t="shared" si="141"/>
        <v>29.448799999999999</v>
      </c>
      <c r="L3058" s="26">
        <f t="shared" si="142"/>
        <v>18.6312</v>
      </c>
      <c r="M3058" s="26">
        <f t="shared" si="143"/>
        <v>1.1021000000000001</v>
      </c>
    </row>
    <row r="3059" spans="1:13" hidden="1" x14ac:dyDescent="0.3">
      <c r="A3059" s="26">
        <v>17</v>
      </c>
      <c r="B3059" s="26">
        <v>8</v>
      </c>
      <c r="C3059" s="26" t="s">
        <v>104</v>
      </c>
      <c r="D3059" s="26" t="s">
        <v>102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26">
        <f t="shared" si="141"/>
        <v>29.448799999999999</v>
      </c>
      <c r="L3059" s="26">
        <f t="shared" si="142"/>
        <v>18.6312</v>
      </c>
      <c r="M3059" s="26">
        <f t="shared" si="143"/>
        <v>1.1021000000000001</v>
      </c>
    </row>
    <row r="3060" spans="1:13" hidden="1" x14ac:dyDescent="0.3">
      <c r="A3060" s="26">
        <v>17</v>
      </c>
      <c r="B3060" s="26">
        <v>8</v>
      </c>
      <c r="C3060" s="26" t="s">
        <v>105</v>
      </c>
      <c r="D3060" s="26" t="s">
        <v>101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26">
        <f t="shared" si="141"/>
        <v>173.95269999999999</v>
      </c>
      <c r="L3060" s="26">
        <f t="shared" si="142"/>
        <v>6.3362999999999996</v>
      </c>
      <c r="M3060" s="26">
        <f t="shared" si="143"/>
        <v>0.1439</v>
      </c>
    </row>
    <row r="3061" spans="1:13" hidden="1" x14ac:dyDescent="0.3">
      <c r="A3061" s="26">
        <v>17</v>
      </c>
      <c r="B3061" s="26">
        <v>8</v>
      </c>
      <c r="C3061" s="26" t="s">
        <v>105</v>
      </c>
      <c r="D3061" s="26" t="s">
        <v>102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26">
        <f t="shared" si="141"/>
        <v>181.49870000000001</v>
      </c>
      <c r="L3061" s="26">
        <f t="shared" si="142"/>
        <v>6.3362999999999996</v>
      </c>
      <c r="M3061" s="26">
        <f t="shared" si="143"/>
        <v>0.1439</v>
      </c>
    </row>
    <row r="3062" spans="1:13" hidden="1" x14ac:dyDescent="0.3">
      <c r="A3062" s="26">
        <v>17</v>
      </c>
      <c r="B3062" s="26">
        <v>8</v>
      </c>
      <c r="C3062" s="26" t="s">
        <v>106</v>
      </c>
      <c r="D3062" s="26" t="s">
        <v>101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26">
        <f t="shared" si="141"/>
        <v>197.81700000000001</v>
      </c>
      <c r="L3062" s="26">
        <f t="shared" si="142"/>
        <v>7.0942999999999996</v>
      </c>
      <c r="M3062" s="26">
        <f t="shared" si="143"/>
        <v>0.11210000000000001</v>
      </c>
    </row>
    <row r="3063" spans="1:13" hidden="1" x14ac:dyDescent="0.3">
      <c r="A3063" s="26">
        <v>17</v>
      </c>
      <c r="B3063" s="26">
        <v>8</v>
      </c>
      <c r="C3063" s="26" t="s">
        <v>106</v>
      </c>
      <c r="D3063" s="26" t="s">
        <v>102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26">
        <f t="shared" si="141"/>
        <v>208.38140000000001</v>
      </c>
      <c r="L3063" s="26">
        <f t="shared" si="142"/>
        <v>7.0942999999999996</v>
      </c>
      <c r="M3063" s="26">
        <f t="shared" si="143"/>
        <v>0.11210000000000001</v>
      </c>
    </row>
    <row r="3064" spans="1:13" hidden="1" x14ac:dyDescent="0.3">
      <c r="A3064" s="26">
        <v>17</v>
      </c>
      <c r="B3064" s="26">
        <v>8</v>
      </c>
      <c r="C3064" s="26" t="s">
        <v>107</v>
      </c>
      <c r="D3064" s="26" t="s">
        <v>101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26">
        <f t="shared" si="141"/>
        <v>221.80520000000001</v>
      </c>
      <c r="L3064" s="26">
        <f t="shared" si="142"/>
        <v>8.1111000000000004</v>
      </c>
      <c r="M3064" s="26">
        <f t="shared" si="143"/>
        <v>0.1983</v>
      </c>
    </row>
    <row r="3065" spans="1:13" hidden="1" x14ac:dyDescent="0.3">
      <c r="A3065" s="26">
        <v>17</v>
      </c>
      <c r="B3065" s="26">
        <v>8</v>
      </c>
      <c r="C3065" s="26" t="s">
        <v>107</v>
      </c>
      <c r="D3065" s="26" t="s">
        <v>102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26">
        <f t="shared" si="141"/>
        <v>230.8604</v>
      </c>
      <c r="L3065" s="26">
        <f t="shared" si="142"/>
        <v>8.1111000000000004</v>
      </c>
      <c r="M3065" s="26">
        <f t="shared" si="143"/>
        <v>0.1983</v>
      </c>
    </row>
    <row r="3066" spans="1:13" hidden="1" x14ac:dyDescent="0.3">
      <c r="A3066" s="26">
        <v>17</v>
      </c>
      <c r="B3066" s="26">
        <v>8</v>
      </c>
      <c r="C3066" s="26" t="s">
        <v>108</v>
      </c>
      <c r="D3066" s="26" t="s">
        <v>101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26">
        <f t="shared" si="141"/>
        <v>20.459</v>
      </c>
      <c r="L3066" s="26">
        <f t="shared" si="142"/>
        <v>72.587100000000007</v>
      </c>
      <c r="M3066" s="26">
        <f t="shared" si="143"/>
        <v>1.6858</v>
      </c>
    </row>
    <row r="3067" spans="1:13" hidden="1" x14ac:dyDescent="0.3">
      <c r="A3067" s="26">
        <v>17</v>
      </c>
      <c r="B3067" s="26">
        <v>8</v>
      </c>
      <c r="C3067" s="26" t="s">
        <v>108</v>
      </c>
      <c r="D3067" s="26" t="s">
        <v>102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26">
        <f t="shared" si="141"/>
        <v>27.250399999999999</v>
      </c>
      <c r="L3067" s="26">
        <f t="shared" si="142"/>
        <v>72.587100000000007</v>
      </c>
      <c r="M3067" s="26">
        <f t="shared" si="143"/>
        <v>1.6858</v>
      </c>
    </row>
    <row r="3068" spans="1:13" hidden="1" x14ac:dyDescent="0.3">
      <c r="A3068" s="26">
        <v>17</v>
      </c>
      <c r="B3068" s="26">
        <v>8</v>
      </c>
      <c r="C3068" s="26" t="s">
        <v>109</v>
      </c>
      <c r="D3068" s="26" t="s">
        <v>101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26">
        <f t="shared" si="141"/>
        <v>233.87710000000001</v>
      </c>
      <c r="L3068" s="26">
        <f t="shared" si="142"/>
        <v>63.465800000000002</v>
      </c>
      <c r="M3068" s="26">
        <f t="shared" si="143"/>
        <v>1.5417000000000001</v>
      </c>
    </row>
    <row r="3069" spans="1:13" hidden="1" x14ac:dyDescent="0.3">
      <c r="A3069" s="26">
        <v>17</v>
      </c>
      <c r="B3069" s="26">
        <v>8</v>
      </c>
      <c r="C3069" s="26" t="s">
        <v>109</v>
      </c>
      <c r="D3069" s="26" t="s">
        <v>102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26">
        <f t="shared" si="141"/>
        <v>240.66849999999999</v>
      </c>
      <c r="L3069" s="26">
        <f t="shared" si="142"/>
        <v>63.465800000000002</v>
      </c>
      <c r="M3069" s="26">
        <f t="shared" si="143"/>
        <v>1.5417000000000001</v>
      </c>
    </row>
    <row r="3070" spans="1:13" hidden="1" x14ac:dyDescent="0.3">
      <c r="A3070" s="26">
        <v>17</v>
      </c>
      <c r="B3070" s="26">
        <v>8</v>
      </c>
      <c r="C3070" s="26" t="s">
        <v>110</v>
      </c>
      <c r="D3070" s="26" t="s">
        <v>101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26">
        <f t="shared" si="141"/>
        <v>20.459</v>
      </c>
      <c r="L3070" s="26">
        <f t="shared" si="142"/>
        <v>72.587100000000007</v>
      </c>
      <c r="M3070" s="26">
        <f t="shared" si="143"/>
        <v>1.6858</v>
      </c>
    </row>
    <row r="3071" spans="1:13" hidden="1" x14ac:dyDescent="0.3">
      <c r="A3071" s="26">
        <v>17</v>
      </c>
      <c r="B3071" s="26">
        <v>8</v>
      </c>
      <c r="C3071" s="26" t="s">
        <v>110</v>
      </c>
      <c r="D3071" s="26" t="s">
        <v>102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26">
        <f t="shared" si="141"/>
        <v>27.250399999999999</v>
      </c>
      <c r="L3071" s="26">
        <f t="shared" si="142"/>
        <v>72.587100000000007</v>
      </c>
      <c r="M3071" s="26">
        <f t="shared" si="143"/>
        <v>1.6858</v>
      </c>
    </row>
    <row r="3072" spans="1:13" hidden="1" x14ac:dyDescent="0.3">
      <c r="A3072" s="26">
        <v>17</v>
      </c>
      <c r="B3072" s="26">
        <v>8</v>
      </c>
      <c r="C3072" s="26" t="s">
        <v>111</v>
      </c>
      <c r="D3072" s="26" t="s">
        <v>101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26">
        <f t="shared" si="141"/>
        <v>233.87710000000001</v>
      </c>
      <c r="L3072" s="26">
        <f t="shared" si="142"/>
        <v>63.465800000000002</v>
      </c>
      <c r="M3072" s="26">
        <f t="shared" si="143"/>
        <v>1.5417000000000001</v>
      </c>
    </row>
    <row r="3073" spans="1:13" hidden="1" x14ac:dyDescent="0.3">
      <c r="A3073" s="26">
        <v>17</v>
      </c>
      <c r="B3073" s="26">
        <v>8</v>
      </c>
      <c r="C3073" s="26" t="s">
        <v>111</v>
      </c>
      <c r="D3073" s="26" t="s">
        <v>102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26">
        <f t="shared" si="141"/>
        <v>240.66849999999999</v>
      </c>
      <c r="L3073" s="26">
        <f t="shared" si="142"/>
        <v>63.465800000000002</v>
      </c>
      <c r="M3073" s="26">
        <f t="shared" si="143"/>
        <v>1.5417000000000001</v>
      </c>
    </row>
    <row r="3074" spans="1:13" hidden="1" x14ac:dyDescent="0.3">
      <c r="A3074" s="26">
        <v>17</v>
      </c>
      <c r="B3074" s="26">
        <v>8</v>
      </c>
      <c r="C3074" s="26" t="s">
        <v>112</v>
      </c>
      <c r="D3074" s="26" t="s">
        <v>101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26">
        <f t="shared" si="141"/>
        <v>85.939700000000002</v>
      </c>
      <c r="L3074" s="26">
        <f t="shared" si="142"/>
        <v>30.644300000000001</v>
      </c>
      <c r="M3074" s="26">
        <f t="shared" si="143"/>
        <v>1.615</v>
      </c>
    </row>
    <row r="3075" spans="1:13" hidden="1" x14ac:dyDescent="0.3">
      <c r="A3075" s="26">
        <v>17</v>
      </c>
      <c r="B3075" s="26">
        <v>8</v>
      </c>
      <c r="C3075" s="26" t="s">
        <v>112</v>
      </c>
      <c r="D3075" s="26" t="s">
        <v>102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26">
        <f t="shared" ref="K3075:K3138" si="144">ABS(E3075)</f>
        <v>92.731099999999998</v>
      </c>
      <c r="L3075" s="26">
        <f t="shared" ref="L3075:L3138" si="145">ABS(F3075)</f>
        <v>30.644300000000001</v>
      </c>
      <c r="M3075" s="26">
        <f t="shared" ref="M3075:M3138" si="146">ABS(G3075)</f>
        <v>1.615</v>
      </c>
    </row>
    <row r="3076" spans="1:13" hidden="1" x14ac:dyDescent="0.3">
      <c r="A3076" s="26">
        <v>17</v>
      </c>
      <c r="B3076" s="26">
        <v>8</v>
      </c>
      <c r="C3076" s="26" t="s">
        <v>113</v>
      </c>
      <c r="D3076" s="26" t="s">
        <v>101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26">
        <f t="shared" si="144"/>
        <v>168.3964</v>
      </c>
      <c r="L3076" s="26">
        <f t="shared" si="145"/>
        <v>21.523</v>
      </c>
      <c r="M3076" s="26">
        <f t="shared" si="146"/>
        <v>1.4709000000000001</v>
      </c>
    </row>
    <row r="3077" spans="1:13" hidden="1" x14ac:dyDescent="0.3">
      <c r="A3077" s="26">
        <v>17</v>
      </c>
      <c r="B3077" s="26">
        <v>8</v>
      </c>
      <c r="C3077" s="26" t="s">
        <v>113</v>
      </c>
      <c r="D3077" s="26" t="s">
        <v>102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26">
        <f t="shared" si="144"/>
        <v>175.18780000000001</v>
      </c>
      <c r="L3077" s="26">
        <f t="shared" si="145"/>
        <v>21.523</v>
      </c>
      <c r="M3077" s="26">
        <f t="shared" si="146"/>
        <v>1.4709000000000001</v>
      </c>
    </row>
    <row r="3078" spans="1:13" hidden="1" x14ac:dyDescent="0.3">
      <c r="A3078" s="26">
        <v>17</v>
      </c>
      <c r="B3078" s="26">
        <v>8</v>
      </c>
      <c r="C3078" s="26" t="s">
        <v>114</v>
      </c>
      <c r="D3078" s="26" t="s">
        <v>101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26">
        <f t="shared" si="144"/>
        <v>85.939700000000002</v>
      </c>
      <c r="L3078" s="26">
        <f t="shared" si="145"/>
        <v>30.644300000000001</v>
      </c>
      <c r="M3078" s="26">
        <f t="shared" si="146"/>
        <v>1.615</v>
      </c>
    </row>
    <row r="3079" spans="1:13" hidden="1" x14ac:dyDescent="0.3">
      <c r="A3079" s="26">
        <v>17</v>
      </c>
      <c r="B3079" s="26">
        <v>8</v>
      </c>
      <c r="C3079" s="26" t="s">
        <v>114</v>
      </c>
      <c r="D3079" s="26" t="s">
        <v>102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26">
        <f t="shared" si="144"/>
        <v>92.731099999999998</v>
      </c>
      <c r="L3079" s="26">
        <f t="shared" si="145"/>
        <v>30.644300000000001</v>
      </c>
      <c r="M3079" s="26">
        <f t="shared" si="146"/>
        <v>1.615</v>
      </c>
    </row>
    <row r="3080" spans="1:13" hidden="1" x14ac:dyDescent="0.3">
      <c r="A3080" s="26">
        <v>17</v>
      </c>
      <c r="B3080" s="26">
        <v>8</v>
      </c>
      <c r="C3080" s="26" t="s">
        <v>115</v>
      </c>
      <c r="D3080" s="26" t="s">
        <v>101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26">
        <f t="shared" si="144"/>
        <v>168.3964</v>
      </c>
      <c r="L3080" s="26">
        <f t="shared" si="145"/>
        <v>21.523</v>
      </c>
      <c r="M3080" s="26">
        <f t="shared" si="146"/>
        <v>1.4709000000000001</v>
      </c>
    </row>
    <row r="3081" spans="1:13" hidden="1" x14ac:dyDescent="0.3">
      <c r="A3081" s="26">
        <v>17</v>
      </c>
      <c r="B3081" s="26">
        <v>8</v>
      </c>
      <c r="C3081" s="26" t="s">
        <v>115</v>
      </c>
      <c r="D3081" s="26" t="s">
        <v>102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26">
        <f t="shared" si="144"/>
        <v>175.18780000000001</v>
      </c>
      <c r="L3081" s="26">
        <f t="shared" si="145"/>
        <v>21.523</v>
      </c>
      <c r="M3081" s="26">
        <f t="shared" si="146"/>
        <v>1.4709000000000001</v>
      </c>
    </row>
    <row r="3082" spans="1:13" hidden="1" x14ac:dyDescent="0.3">
      <c r="A3082" s="26">
        <v>17</v>
      </c>
      <c r="B3082" s="26">
        <v>8</v>
      </c>
      <c r="C3082" s="26" t="s">
        <v>116</v>
      </c>
      <c r="D3082" s="26" t="s">
        <v>101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26">
        <f t="shared" si="144"/>
        <v>95.503200000000007</v>
      </c>
      <c r="L3082" s="26">
        <f t="shared" si="145"/>
        <v>75.376199999999997</v>
      </c>
      <c r="M3082" s="26">
        <f t="shared" si="146"/>
        <v>1.7737000000000001</v>
      </c>
    </row>
    <row r="3083" spans="1:13" hidden="1" x14ac:dyDescent="0.3">
      <c r="A3083" s="26">
        <v>17</v>
      </c>
      <c r="B3083" s="26">
        <v>8</v>
      </c>
      <c r="C3083" s="26" t="s">
        <v>116</v>
      </c>
      <c r="D3083" s="26" t="s">
        <v>102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26">
        <f t="shared" si="144"/>
        <v>104.55840000000001</v>
      </c>
      <c r="L3083" s="26">
        <f t="shared" si="145"/>
        <v>75.376199999999997</v>
      </c>
      <c r="M3083" s="26">
        <f t="shared" si="146"/>
        <v>1.7737000000000001</v>
      </c>
    </row>
    <row r="3084" spans="1:13" hidden="1" x14ac:dyDescent="0.3">
      <c r="A3084" s="26">
        <v>17</v>
      </c>
      <c r="B3084" s="26">
        <v>8</v>
      </c>
      <c r="C3084" s="26" t="s">
        <v>117</v>
      </c>
      <c r="D3084" s="26" t="s">
        <v>101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26">
        <f t="shared" si="144"/>
        <v>308.92129999999997</v>
      </c>
      <c r="L3084" s="26">
        <f t="shared" si="145"/>
        <v>60.676699999999997</v>
      </c>
      <c r="M3084" s="26">
        <f t="shared" si="146"/>
        <v>1.4538</v>
      </c>
    </row>
    <row r="3085" spans="1:13" hidden="1" x14ac:dyDescent="0.3">
      <c r="A3085" s="26">
        <v>17</v>
      </c>
      <c r="B3085" s="26">
        <v>8</v>
      </c>
      <c r="C3085" s="26" t="s">
        <v>117</v>
      </c>
      <c r="D3085" s="26" t="s">
        <v>102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26">
        <f t="shared" si="144"/>
        <v>317.97649999999999</v>
      </c>
      <c r="L3085" s="26">
        <f t="shared" si="145"/>
        <v>60.676699999999997</v>
      </c>
      <c r="M3085" s="26">
        <f t="shared" si="146"/>
        <v>1.4538</v>
      </c>
    </row>
    <row r="3086" spans="1:13" hidden="1" x14ac:dyDescent="0.3">
      <c r="A3086" s="26">
        <v>17</v>
      </c>
      <c r="B3086" s="26">
        <v>8</v>
      </c>
      <c r="C3086" s="26" t="s">
        <v>118</v>
      </c>
      <c r="D3086" s="26" t="s">
        <v>101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26">
        <f t="shared" si="144"/>
        <v>95.503200000000007</v>
      </c>
      <c r="L3086" s="26">
        <f t="shared" si="145"/>
        <v>75.376199999999997</v>
      </c>
      <c r="M3086" s="26">
        <f t="shared" si="146"/>
        <v>1.7737000000000001</v>
      </c>
    </row>
    <row r="3087" spans="1:13" hidden="1" x14ac:dyDescent="0.3">
      <c r="A3087" s="26">
        <v>17</v>
      </c>
      <c r="B3087" s="26">
        <v>8</v>
      </c>
      <c r="C3087" s="26" t="s">
        <v>118</v>
      </c>
      <c r="D3087" s="26" t="s">
        <v>102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26">
        <f t="shared" si="144"/>
        <v>104.55840000000001</v>
      </c>
      <c r="L3087" s="26">
        <f t="shared" si="145"/>
        <v>75.376199999999997</v>
      </c>
      <c r="M3087" s="26">
        <f t="shared" si="146"/>
        <v>1.7737000000000001</v>
      </c>
    </row>
    <row r="3088" spans="1:13" hidden="1" x14ac:dyDescent="0.3">
      <c r="A3088" s="26">
        <v>17</v>
      </c>
      <c r="B3088" s="26">
        <v>8</v>
      </c>
      <c r="C3088" s="26" t="s">
        <v>119</v>
      </c>
      <c r="D3088" s="26" t="s">
        <v>101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26">
        <f t="shared" si="144"/>
        <v>308.92129999999997</v>
      </c>
      <c r="L3088" s="26">
        <f t="shared" si="145"/>
        <v>60.676699999999997</v>
      </c>
      <c r="M3088" s="26">
        <f t="shared" si="146"/>
        <v>1.4538</v>
      </c>
    </row>
    <row r="3089" spans="1:13" hidden="1" x14ac:dyDescent="0.3">
      <c r="A3089" s="26">
        <v>17</v>
      </c>
      <c r="B3089" s="26">
        <v>8</v>
      </c>
      <c r="C3089" s="26" t="s">
        <v>119</v>
      </c>
      <c r="D3089" s="26" t="s">
        <v>102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26">
        <f t="shared" si="144"/>
        <v>317.97649999999999</v>
      </c>
      <c r="L3089" s="26">
        <f t="shared" si="145"/>
        <v>60.676699999999997</v>
      </c>
      <c r="M3089" s="26">
        <f t="shared" si="146"/>
        <v>1.4538</v>
      </c>
    </row>
    <row r="3090" spans="1:13" hidden="1" x14ac:dyDescent="0.3">
      <c r="A3090" s="26">
        <v>17</v>
      </c>
      <c r="B3090" s="26">
        <v>8</v>
      </c>
      <c r="C3090" s="26" t="s">
        <v>120</v>
      </c>
      <c r="D3090" s="26" t="s">
        <v>101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26">
        <f t="shared" si="144"/>
        <v>160.98390000000001</v>
      </c>
      <c r="L3090" s="26">
        <f t="shared" si="145"/>
        <v>33.433399999999999</v>
      </c>
      <c r="M3090" s="26">
        <f t="shared" si="146"/>
        <v>1.7029000000000001</v>
      </c>
    </row>
    <row r="3091" spans="1:13" hidden="1" x14ac:dyDescent="0.3">
      <c r="A3091" s="26">
        <v>17</v>
      </c>
      <c r="B3091" s="26">
        <v>8</v>
      </c>
      <c r="C3091" s="26" t="s">
        <v>120</v>
      </c>
      <c r="D3091" s="26" t="s">
        <v>102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26">
        <f t="shared" si="144"/>
        <v>170.03909999999999</v>
      </c>
      <c r="L3091" s="26">
        <f t="shared" si="145"/>
        <v>33.433399999999999</v>
      </c>
      <c r="M3091" s="26">
        <f t="shared" si="146"/>
        <v>1.7029000000000001</v>
      </c>
    </row>
    <row r="3092" spans="1:13" hidden="1" x14ac:dyDescent="0.3">
      <c r="A3092" s="26">
        <v>17</v>
      </c>
      <c r="B3092" s="26">
        <v>8</v>
      </c>
      <c r="C3092" s="26" t="s">
        <v>121</v>
      </c>
      <c r="D3092" s="26" t="s">
        <v>101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26">
        <f t="shared" si="144"/>
        <v>243.44059999999999</v>
      </c>
      <c r="L3092" s="26">
        <f t="shared" si="145"/>
        <v>18.733899999999998</v>
      </c>
      <c r="M3092" s="26">
        <f t="shared" si="146"/>
        <v>1.383</v>
      </c>
    </row>
    <row r="3093" spans="1:13" hidden="1" x14ac:dyDescent="0.3">
      <c r="A3093" s="26">
        <v>17</v>
      </c>
      <c r="B3093" s="26">
        <v>8</v>
      </c>
      <c r="C3093" s="26" t="s">
        <v>121</v>
      </c>
      <c r="D3093" s="26" t="s">
        <v>102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26">
        <f t="shared" si="144"/>
        <v>252.4958</v>
      </c>
      <c r="L3093" s="26">
        <f t="shared" si="145"/>
        <v>18.733899999999998</v>
      </c>
      <c r="M3093" s="26">
        <f t="shared" si="146"/>
        <v>1.383</v>
      </c>
    </row>
    <row r="3094" spans="1:13" hidden="1" x14ac:dyDescent="0.3">
      <c r="A3094" s="26">
        <v>17</v>
      </c>
      <c r="B3094" s="26">
        <v>8</v>
      </c>
      <c r="C3094" s="26" t="s">
        <v>122</v>
      </c>
      <c r="D3094" s="26" t="s">
        <v>101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26">
        <f t="shared" si="144"/>
        <v>160.98390000000001</v>
      </c>
      <c r="L3094" s="26">
        <f t="shared" si="145"/>
        <v>33.433399999999999</v>
      </c>
      <c r="M3094" s="26">
        <f t="shared" si="146"/>
        <v>1.7029000000000001</v>
      </c>
    </row>
    <row r="3095" spans="1:13" hidden="1" x14ac:dyDescent="0.3">
      <c r="A3095" s="26">
        <v>17</v>
      </c>
      <c r="B3095" s="26">
        <v>8</v>
      </c>
      <c r="C3095" s="26" t="s">
        <v>122</v>
      </c>
      <c r="D3095" s="26" t="s">
        <v>102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26">
        <f t="shared" si="144"/>
        <v>170.03909999999999</v>
      </c>
      <c r="L3095" s="26">
        <f t="shared" si="145"/>
        <v>33.433399999999999</v>
      </c>
      <c r="M3095" s="26">
        <f t="shared" si="146"/>
        <v>1.7029000000000001</v>
      </c>
    </row>
    <row r="3096" spans="1:13" hidden="1" x14ac:dyDescent="0.3">
      <c r="A3096" s="26">
        <v>17</v>
      </c>
      <c r="B3096" s="26">
        <v>8</v>
      </c>
      <c r="C3096" s="26" t="s">
        <v>123</v>
      </c>
      <c r="D3096" s="26" t="s">
        <v>101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26">
        <f t="shared" si="144"/>
        <v>243.44059999999999</v>
      </c>
      <c r="L3096" s="26">
        <f t="shared" si="145"/>
        <v>18.733899999999998</v>
      </c>
      <c r="M3096" s="26">
        <f t="shared" si="146"/>
        <v>1.383</v>
      </c>
    </row>
    <row r="3097" spans="1:13" hidden="1" x14ac:dyDescent="0.3">
      <c r="A3097" s="26">
        <v>17</v>
      </c>
      <c r="B3097" s="26">
        <v>8</v>
      </c>
      <c r="C3097" s="26" t="s">
        <v>123</v>
      </c>
      <c r="D3097" s="26" t="s">
        <v>102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26">
        <f t="shared" si="144"/>
        <v>252.4958</v>
      </c>
      <c r="L3097" s="26">
        <f t="shared" si="145"/>
        <v>18.733899999999998</v>
      </c>
      <c r="M3097" s="26">
        <f t="shared" si="146"/>
        <v>1.383</v>
      </c>
    </row>
    <row r="3098" spans="1:13" hidden="1" x14ac:dyDescent="0.3">
      <c r="A3098" s="26">
        <v>17</v>
      </c>
      <c r="B3098" s="26">
        <v>8</v>
      </c>
      <c r="C3098" s="26" t="s">
        <v>124</v>
      </c>
      <c r="D3098" s="26" t="s">
        <v>101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26">
        <f t="shared" si="144"/>
        <v>20.459</v>
      </c>
      <c r="L3098" s="26">
        <f t="shared" si="145"/>
        <v>75.376199999999997</v>
      </c>
      <c r="M3098" s="26">
        <f t="shared" si="146"/>
        <v>1.7737000000000001</v>
      </c>
    </row>
    <row r="3099" spans="1:13" hidden="1" x14ac:dyDescent="0.3">
      <c r="A3099" s="26">
        <v>17</v>
      </c>
      <c r="B3099" s="26">
        <v>8</v>
      </c>
      <c r="C3099" s="26" t="s">
        <v>124</v>
      </c>
      <c r="D3099" s="26" t="s">
        <v>102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26">
        <f t="shared" si="144"/>
        <v>27.250399999999999</v>
      </c>
      <c r="L3099" s="26">
        <f t="shared" si="145"/>
        <v>75.376199999999997</v>
      </c>
      <c r="M3099" s="26">
        <f t="shared" si="146"/>
        <v>1.7737000000000001</v>
      </c>
    </row>
    <row r="3100" spans="1:13" hidden="1" x14ac:dyDescent="0.3">
      <c r="A3100" s="26">
        <v>17</v>
      </c>
      <c r="B3100" s="26">
        <v>8</v>
      </c>
      <c r="C3100" s="26" t="s">
        <v>125</v>
      </c>
      <c r="D3100" s="26" t="s">
        <v>101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26">
        <f t="shared" si="144"/>
        <v>308.92129999999997</v>
      </c>
      <c r="L3100" s="26">
        <f t="shared" si="145"/>
        <v>63.465800000000002</v>
      </c>
      <c r="M3100" s="26">
        <f t="shared" si="146"/>
        <v>1.5417000000000001</v>
      </c>
    </row>
    <row r="3101" spans="1:13" hidden="1" x14ac:dyDescent="0.3">
      <c r="A3101" s="26">
        <v>17</v>
      </c>
      <c r="B3101" s="26">
        <v>8</v>
      </c>
      <c r="C3101" s="26" t="s">
        <v>125</v>
      </c>
      <c r="D3101" s="26" t="s">
        <v>102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26">
        <f t="shared" si="144"/>
        <v>317.97649999999999</v>
      </c>
      <c r="L3101" s="26">
        <f t="shared" si="145"/>
        <v>63.465800000000002</v>
      </c>
      <c r="M3101" s="26">
        <f t="shared" si="146"/>
        <v>1.5417000000000001</v>
      </c>
    </row>
    <row r="3102" spans="1:13" hidden="1" x14ac:dyDescent="0.3">
      <c r="A3102" s="26">
        <v>17</v>
      </c>
      <c r="B3102" s="26">
        <v>11</v>
      </c>
      <c r="C3102" s="26" t="s">
        <v>85</v>
      </c>
      <c r="D3102" s="26" t="s">
        <v>101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26">
        <f t="shared" si="144"/>
        <v>78.400599999999997</v>
      </c>
      <c r="L3102" s="26">
        <f t="shared" si="145"/>
        <v>4.9439000000000002</v>
      </c>
      <c r="M3102" s="26">
        <f t="shared" si="146"/>
        <v>0.13239999999999999</v>
      </c>
    </row>
    <row r="3103" spans="1:13" hidden="1" x14ac:dyDescent="0.3">
      <c r="A3103" s="26">
        <v>17</v>
      </c>
      <c r="B3103" s="26">
        <v>11</v>
      </c>
      <c r="C3103" s="26" t="s">
        <v>85</v>
      </c>
      <c r="D3103" s="26" t="s">
        <v>102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26">
        <f t="shared" si="144"/>
        <v>82.626999999999995</v>
      </c>
      <c r="L3103" s="26">
        <f t="shared" si="145"/>
        <v>4.9439000000000002</v>
      </c>
      <c r="M3103" s="26">
        <f t="shared" si="146"/>
        <v>0.13239999999999999</v>
      </c>
    </row>
    <row r="3104" spans="1:13" hidden="1" x14ac:dyDescent="0.3">
      <c r="A3104" s="26">
        <v>17</v>
      </c>
      <c r="B3104" s="26">
        <v>11</v>
      </c>
      <c r="C3104" s="26" t="s">
        <v>86</v>
      </c>
      <c r="D3104" s="26" t="s">
        <v>101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26">
        <f t="shared" si="144"/>
        <v>19.726299999999998</v>
      </c>
      <c r="L3104" s="26">
        <f t="shared" si="145"/>
        <v>1.4114</v>
      </c>
      <c r="M3104" s="26">
        <f t="shared" si="146"/>
        <v>2.3800000000000002E-2</v>
      </c>
    </row>
    <row r="3105" spans="1:13" hidden="1" x14ac:dyDescent="0.3">
      <c r="A3105" s="26">
        <v>17</v>
      </c>
      <c r="B3105" s="26">
        <v>11</v>
      </c>
      <c r="C3105" s="26" t="s">
        <v>86</v>
      </c>
      <c r="D3105" s="26" t="s">
        <v>102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26">
        <f t="shared" si="144"/>
        <v>19.726299999999998</v>
      </c>
      <c r="L3105" s="26">
        <f t="shared" si="145"/>
        <v>1.4114</v>
      </c>
      <c r="M3105" s="26">
        <f t="shared" si="146"/>
        <v>2.3800000000000002E-2</v>
      </c>
    </row>
    <row r="3106" spans="1:13" hidden="1" x14ac:dyDescent="0.3">
      <c r="A3106" s="26">
        <v>17</v>
      </c>
      <c r="B3106" s="26">
        <v>11</v>
      </c>
      <c r="C3106" s="26" t="s">
        <v>103</v>
      </c>
      <c r="D3106" s="26" t="s">
        <v>101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26">
        <f t="shared" si="144"/>
        <v>32.673400000000001</v>
      </c>
      <c r="L3106" s="26">
        <f t="shared" si="145"/>
        <v>11.826599999999999</v>
      </c>
      <c r="M3106" s="26">
        <f t="shared" si="146"/>
        <v>0.84209999999999996</v>
      </c>
    </row>
    <row r="3107" spans="1:13" hidden="1" x14ac:dyDescent="0.3">
      <c r="A3107" s="26">
        <v>17</v>
      </c>
      <c r="B3107" s="26">
        <v>11</v>
      </c>
      <c r="C3107" s="26" t="s">
        <v>103</v>
      </c>
      <c r="D3107" s="26" t="s">
        <v>102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26">
        <f t="shared" si="144"/>
        <v>32.673400000000001</v>
      </c>
      <c r="L3107" s="26">
        <f t="shared" si="145"/>
        <v>11.826599999999999</v>
      </c>
      <c r="M3107" s="26">
        <f t="shared" si="146"/>
        <v>0.84209999999999996</v>
      </c>
    </row>
    <row r="3108" spans="1:13" hidden="1" x14ac:dyDescent="0.3">
      <c r="A3108" s="26">
        <v>17</v>
      </c>
      <c r="B3108" s="26">
        <v>11</v>
      </c>
      <c r="C3108" s="26" t="s">
        <v>104</v>
      </c>
      <c r="D3108" s="26" t="s">
        <v>101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26">
        <f t="shared" si="144"/>
        <v>12.024100000000001</v>
      </c>
      <c r="L3108" s="26">
        <f t="shared" si="145"/>
        <v>5.4722999999999997</v>
      </c>
      <c r="M3108" s="26">
        <f t="shared" si="146"/>
        <v>1.8191999999999999</v>
      </c>
    </row>
    <row r="3109" spans="1:13" hidden="1" x14ac:dyDescent="0.3">
      <c r="A3109" s="26">
        <v>17</v>
      </c>
      <c r="B3109" s="26">
        <v>11</v>
      </c>
      <c r="C3109" s="26" t="s">
        <v>104</v>
      </c>
      <c r="D3109" s="26" t="s">
        <v>102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26">
        <f t="shared" si="144"/>
        <v>12.024100000000001</v>
      </c>
      <c r="L3109" s="26">
        <f t="shared" si="145"/>
        <v>5.4722999999999997</v>
      </c>
      <c r="M3109" s="26">
        <f t="shared" si="146"/>
        <v>1.8191999999999999</v>
      </c>
    </row>
    <row r="3110" spans="1:13" hidden="1" x14ac:dyDescent="0.3">
      <c r="A3110" s="26">
        <v>17</v>
      </c>
      <c r="B3110" s="26">
        <v>11</v>
      </c>
      <c r="C3110" s="26" t="s">
        <v>105</v>
      </c>
      <c r="D3110" s="26" t="s">
        <v>101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26">
        <f t="shared" si="144"/>
        <v>98.126900000000006</v>
      </c>
      <c r="L3110" s="26">
        <f t="shared" si="145"/>
        <v>6.3554000000000004</v>
      </c>
      <c r="M3110" s="26">
        <f t="shared" si="146"/>
        <v>0.1086</v>
      </c>
    </row>
    <row r="3111" spans="1:13" hidden="1" x14ac:dyDescent="0.3">
      <c r="A3111" s="26">
        <v>17</v>
      </c>
      <c r="B3111" s="26">
        <v>11</v>
      </c>
      <c r="C3111" s="26" t="s">
        <v>105</v>
      </c>
      <c r="D3111" s="26" t="s">
        <v>102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26">
        <f t="shared" si="144"/>
        <v>102.3532</v>
      </c>
      <c r="L3111" s="26">
        <f t="shared" si="145"/>
        <v>6.3554000000000004</v>
      </c>
      <c r="M3111" s="26">
        <f t="shared" si="146"/>
        <v>0.1086</v>
      </c>
    </row>
    <row r="3112" spans="1:13" hidden="1" x14ac:dyDescent="0.3">
      <c r="A3112" s="26">
        <v>17</v>
      </c>
      <c r="B3112" s="26">
        <v>11</v>
      </c>
      <c r="C3112" s="26" t="s">
        <v>106</v>
      </c>
      <c r="D3112" s="26" t="s">
        <v>101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26">
        <f t="shared" si="144"/>
        <v>109.76090000000001</v>
      </c>
      <c r="L3112" s="26">
        <f t="shared" si="145"/>
        <v>6.9215</v>
      </c>
      <c r="M3112" s="26">
        <f t="shared" si="146"/>
        <v>0.18540000000000001</v>
      </c>
    </row>
    <row r="3113" spans="1:13" hidden="1" x14ac:dyDescent="0.3">
      <c r="A3113" s="26">
        <v>17</v>
      </c>
      <c r="B3113" s="26">
        <v>11</v>
      </c>
      <c r="C3113" s="26" t="s">
        <v>106</v>
      </c>
      <c r="D3113" s="26" t="s">
        <v>102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26">
        <f t="shared" si="144"/>
        <v>115.6777</v>
      </c>
      <c r="L3113" s="26">
        <f t="shared" si="145"/>
        <v>6.9215</v>
      </c>
      <c r="M3113" s="26">
        <f t="shared" si="146"/>
        <v>0.18540000000000001</v>
      </c>
    </row>
    <row r="3114" spans="1:13" hidden="1" x14ac:dyDescent="0.3">
      <c r="A3114" s="26">
        <v>17</v>
      </c>
      <c r="B3114" s="26">
        <v>11</v>
      </c>
      <c r="C3114" s="26" t="s">
        <v>107</v>
      </c>
      <c r="D3114" s="26" t="s">
        <v>101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26">
        <f t="shared" si="144"/>
        <v>125.64279999999999</v>
      </c>
      <c r="L3114" s="26">
        <f t="shared" si="145"/>
        <v>8.1910000000000007</v>
      </c>
      <c r="M3114" s="26">
        <f t="shared" si="146"/>
        <v>0.12089999999999999</v>
      </c>
    </row>
    <row r="3115" spans="1:13" hidden="1" x14ac:dyDescent="0.3">
      <c r="A3115" s="26">
        <v>17</v>
      </c>
      <c r="B3115" s="26">
        <v>11</v>
      </c>
      <c r="C3115" s="26" t="s">
        <v>107</v>
      </c>
      <c r="D3115" s="26" t="s">
        <v>102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26">
        <f t="shared" si="144"/>
        <v>130.71440000000001</v>
      </c>
      <c r="L3115" s="26">
        <f t="shared" si="145"/>
        <v>8.1910000000000007</v>
      </c>
      <c r="M3115" s="26">
        <f t="shared" si="146"/>
        <v>0.12089999999999999</v>
      </c>
    </row>
    <row r="3116" spans="1:13" hidden="1" x14ac:dyDescent="0.3">
      <c r="A3116" s="26">
        <v>17</v>
      </c>
      <c r="B3116" s="26">
        <v>11</v>
      </c>
      <c r="C3116" s="26" t="s">
        <v>108</v>
      </c>
      <c r="D3116" s="26" t="s">
        <v>101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26">
        <f t="shared" si="144"/>
        <v>24.817799999999998</v>
      </c>
      <c r="L3116" s="26">
        <f t="shared" si="145"/>
        <v>12.107799999999999</v>
      </c>
      <c r="M3116" s="26">
        <f t="shared" si="146"/>
        <v>1.0597000000000001</v>
      </c>
    </row>
    <row r="3117" spans="1:13" hidden="1" x14ac:dyDescent="0.3">
      <c r="A3117" s="26">
        <v>17</v>
      </c>
      <c r="B3117" s="26">
        <v>11</v>
      </c>
      <c r="C3117" s="26" t="s">
        <v>108</v>
      </c>
      <c r="D3117" s="26" t="s">
        <v>102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26">
        <f t="shared" si="144"/>
        <v>28.621500000000001</v>
      </c>
      <c r="L3117" s="26">
        <f t="shared" si="145"/>
        <v>12.107799999999999</v>
      </c>
      <c r="M3117" s="26">
        <f t="shared" si="146"/>
        <v>1.0597000000000001</v>
      </c>
    </row>
    <row r="3118" spans="1:13" hidden="1" x14ac:dyDescent="0.3">
      <c r="A3118" s="26">
        <v>17</v>
      </c>
      <c r="B3118" s="26">
        <v>11</v>
      </c>
      <c r="C3118" s="26" t="s">
        <v>109</v>
      </c>
      <c r="D3118" s="26" t="s">
        <v>101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26">
        <f t="shared" si="144"/>
        <v>116.3034</v>
      </c>
      <c r="L3118" s="26">
        <f t="shared" si="145"/>
        <v>21.006799999999998</v>
      </c>
      <c r="M3118" s="26">
        <f t="shared" si="146"/>
        <v>1.2981</v>
      </c>
    </row>
    <row r="3119" spans="1:13" hidden="1" x14ac:dyDescent="0.3">
      <c r="A3119" s="26">
        <v>17</v>
      </c>
      <c r="B3119" s="26">
        <v>11</v>
      </c>
      <c r="C3119" s="26" t="s">
        <v>109</v>
      </c>
      <c r="D3119" s="26" t="s">
        <v>102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26">
        <f t="shared" si="144"/>
        <v>120.1071</v>
      </c>
      <c r="L3119" s="26">
        <f t="shared" si="145"/>
        <v>21.006799999999998</v>
      </c>
      <c r="M3119" s="26">
        <f t="shared" si="146"/>
        <v>1.2981</v>
      </c>
    </row>
    <row r="3120" spans="1:13" hidden="1" x14ac:dyDescent="0.3">
      <c r="A3120" s="26">
        <v>17</v>
      </c>
      <c r="B3120" s="26">
        <v>11</v>
      </c>
      <c r="C3120" s="26" t="s">
        <v>110</v>
      </c>
      <c r="D3120" s="26" t="s">
        <v>101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26">
        <f t="shared" si="144"/>
        <v>24.817799999999998</v>
      </c>
      <c r="L3120" s="26">
        <f t="shared" si="145"/>
        <v>12.107799999999999</v>
      </c>
      <c r="M3120" s="26">
        <f t="shared" si="146"/>
        <v>1.0597000000000001</v>
      </c>
    </row>
    <row r="3121" spans="1:13" hidden="1" x14ac:dyDescent="0.3">
      <c r="A3121" s="26">
        <v>17</v>
      </c>
      <c r="B3121" s="26">
        <v>11</v>
      </c>
      <c r="C3121" s="26" t="s">
        <v>110</v>
      </c>
      <c r="D3121" s="26" t="s">
        <v>102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26">
        <f t="shared" si="144"/>
        <v>28.621500000000001</v>
      </c>
      <c r="L3121" s="26">
        <f t="shared" si="145"/>
        <v>12.107799999999999</v>
      </c>
      <c r="M3121" s="26">
        <f t="shared" si="146"/>
        <v>1.0597000000000001</v>
      </c>
    </row>
    <row r="3122" spans="1:13" hidden="1" x14ac:dyDescent="0.3">
      <c r="A3122" s="26">
        <v>17</v>
      </c>
      <c r="B3122" s="26">
        <v>11</v>
      </c>
      <c r="C3122" s="26" t="s">
        <v>111</v>
      </c>
      <c r="D3122" s="26" t="s">
        <v>101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26">
        <f t="shared" si="144"/>
        <v>116.3034</v>
      </c>
      <c r="L3122" s="26">
        <f t="shared" si="145"/>
        <v>21.006799999999998</v>
      </c>
      <c r="M3122" s="26">
        <f t="shared" si="146"/>
        <v>1.2981</v>
      </c>
    </row>
    <row r="3123" spans="1:13" hidden="1" x14ac:dyDescent="0.3">
      <c r="A3123" s="26">
        <v>17</v>
      </c>
      <c r="B3123" s="26">
        <v>11</v>
      </c>
      <c r="C3123" s="26" t="s">
        <v>111</v>
      </c>
      <c r="D3123" s="26" t="s">
        <v>102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26">
        <f t="shared" si="144"/>
        <v>120.1071</v>
      </c>
      <c r="L3123" s="26">
        <f t="shared" si="145"/>
        <v>21.006799999999998</v>
      </c>
      <c r="M3123" s="26">
        <f t="shared" si="146"/>
        <v>1.2981</v>
      </c>
    </row>
    <row r="3124" spans="1:13" hidden="1" x14ac:dyDescent="0.3">
      <c r="A3124" s="26">
        <v>17</v>
      </c>
      <c r="B3124" s="26">
        <v>11</v>
      </c>
      <c r="C3124" s="26" t="s">
        <v>112</v>
      </c>
      <c r="D3124" s="26" t="s">
        <v>101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26">
        <f t="shared" si="144"/>
        <v>53.726799999999997</v>
      </c>
      <c r="L3124" s="26">
        <f t="shared" si="145"/>
        <v>3.2118000000000002</v>
      </c>
      <c r="M3124" s="26">
        <f t="shared" si="146"/>
        <v>2.4278</v>
      </c>
    </row>
    <row r="3125" spans="1:13" hidden="1" x14ac:dyDescent="0.3">
      <c r="A3125" s="26">
        <v>17</v>
      </c>
      <c r="B3125" s="26">
        <v>11</v>
      </c>
      <c r="C3125" s="26" t="s">
        <v>112</v>
      </c>
      <c r="D3125" s="26" t="s">
        <v>102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26">
        <f t="shared" si="144"/>
        <v>57.530500000000004</v>
      </c>
      <c r="L3125" s="26">
        <f t="shared" si="145"/>
        <v>3.2118000000000002</v>
      </c>
      <c r="M3125" s="26">
        <f t="shared" si="146"/>
        <v>2.4278</v>
      </c>
    </row>
    <row r="3126" spans="1:13" hidden="1" x14ac:dyDescent="0.3">
      <c r="A3126" s="26">
        <v>17</v>
      </c>
      <c r="B3126" s="26">
        <v>11</v>
      </c>
      <c r="C3126" s="26" t="s">
        <v>113</v>
      </c>
      <c r="D3126" s="26" t="s">
        <v>101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26">
        <f t="shared" si="144"/>
        <v>87.394400000000005</v>
      </c>
      <c r="L3126" s="26">
        <f t="shared" si="145"/>
        <v>12.110799999999999</v>
      </c>
      <c r="M3126" s="26">
        <f t="shared" si="146"/>
        <v>2.6661000000000001</v>
      </c>
    </row>
    <row r="3127" spans="1:13" hidden="1" x14ac:dyDescent="0.3">
      <c r="A3127" s="26">
        <v>17</v>
      </c>
      <c r="B3127" s="26">
        <v>11</v>
      </c>
      <c r="C3127" s="26" t="s">
        <v>113</v>
      </c>
      <c r="D3127" s="26" t="s">
        <v>102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26">
        <f t="shared" si="144"/>
        <v>91.198099999999997</v>
      </c>
      <c r="L3127" s="26">
        <f t="shared" si="145"/>
        <v>12.110799999999999</v>
      </c>
      <c r="M3127" s="26">
        <f t="shared" si="146"/>
        <v>2.6661000000000001</v>
      </c>
    </row>
    <row r="3128" spans="1:13" hidden="1" x14ac:dyDescent="0.3">
      <c r="A3128" s="26">
        <v>17</v>
      </c>
      <c r="B3128" s="26">
        <v>11</v>
      </c>
      <c r="C3128" s="26" t="s">
        <v>114</v>
      </c>
      <c r="D3128" s="26" t="s">
        <v>101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26">
        <f t="shared" si="144"/>
        <v>53.726799999999997</v>
      </c>
      <c r="L3128" s="26">
        <f t="shared" si="145"/>
        <v>3.2118000000000002</v>
      </c>
      <c r="M3128" s="26">
        <f t="shared" si="146"/>
        <v>2.4278</v>
      </c>
    </row>
    <row r="3129" spans="1:13" hidden="1" x14ac:dyDescent="0.3">
      <c r="A3129" s="26">
        <v>17</v>
      </c>
      <c r="B3129" s="26">
        <v>11</v>
      </c>
      <c r="C3129" s="26" t="s">
        <v>114</v>
      </c>
      <c r="D3129" s="26" t="s">
        <v>102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26">
        <f t="shared" si="144"/>
        <v>57.530500000000004</v>
      </c>
      <c r="L3129" s="26">
        <f t="shared" si="145"/>
        <v>3.2118000000000002</v>
      </c>
      <c r="M3129" s="26">
        <f t="shared" si="146"/>
        <v>2.4278</v>
      </c>
    </row>
    <row r="3130" spans="1:13" hidden="1" x14ac:dyDescent="0.3">
      <c r="A3130" s="26">
        <v>17</v>
      </c>
      <c r="B3130" s="26">
        <v>11</v>
      </c>
      <c r="C3130" s="26" t="s">
        <v>115</v>
      </c>
      <c r="D3130" s="26" t="s">
        <v>101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26">
        <f t="shared" si="144"/>
        <v>87.394400000000005</v>
      </c>
      <c r="L3130" s="26">
        <f t="shared" si="145"/>
        <v>12.110799999999999</v>
      </c>
      <c r="M3130" s="26">
        <f t="shared" si="146"/>
        <v>2.6661000000000001</v>
      </c>
    </row>
    <row r="3131" spans="1:13" hidden="1" x14ac:dyDescent="0.3">
      <c r="A3131" s="26">
        <v>17</v>
      </c>
      <c r="B3131" s="26">
        <v>11</v>
      </c>
      <c r="C3131" s="26" t="s">
        <v>115</v>
      </c>
      <c r="D3131" s="26" t="s">
        <v>102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26">
        <f t="shared" si="144"/>
        <v>91.198099999999997</v>
      </c>
      <c r="L3131" s="26">
        <f t="shared" si="145"/>
        <v>12.110799999999999</v>
      </c>
      <c r="M3131" s="26">
        <f t="shared" si="146"/>
        <v>2.6661000000000001</v>
      </c>
    </row>
    <row r="3132" spans="1:13" hidden="1" x14ac:dyDescent="0.3">
      <c r="A3132" s="26">
        <v>17</v>
      </c>
      <c r="B3132" s="26">
        <v>11</v>
      </c>
      <c r="C3132" s="26" t="s">
        <v>116</v>
      </c>
      <c r="D3132" s="26" t="s">
        <v>101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26">
        <f t="shared" si="144"/>
        <v>68.0642</v>
      </c>
      <c r="L3132" s="26">
        <f t="shared" si="145"/>
        <v>9.2132000000000005</v>
      </c>
      <c r="M3132" s="26">
        <f t="shared" si="146"/>
        <v>1.0438000000000001</v>
      </c>
    </row>
    <row r="3133" spans="1:13" hidden="1" x14ac:dyDescent="0.3">
      <c r="A3133" s="26">
        <v>17</v>
      </c>
      <c r="B3133" s="26">
        <v>11</v>
      </c>
      <c r="C3133" s="26" t="s">
        <v>116</v>
      </c>
      <c r="D3133" s="26" t="s">
        <v>102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26">
        <f t="shared" si="144"/>
        <v>73.135800000000003</v>
      </c>
      <c r="L3133" s="26">
        <f t="shared" si="145"/>
        <v>9.2132000000000005</v>
      </c>
      <c r="M3133" s="26">
        <f t="shared" si="146"/>
        <v>1.0438000000000001</v>
      </c>
    </row>
    <row r="3134" spans="1:13" hidden="1" x14ac:dyDescent="0.3">
      <c r="A3134" s="26">
        <v>17</v>
      </c>
      <c r="B3134" s="26">
        <v>11</v>
      </c>
      <c r="C3134" s="26" t="s">
        <v>117</v>
      </c>
      <c r="D3134" s="26" t="s">
        <v>101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26">
        <f t="shared" si="144"/>
        <v>159.5498</v>
      </c>
      <c r="L3134" s="26">
        <f t="shared" si="145"/>
        <v>23.901499999999999</v>
      </c>
      <c r="M3134" s="26">
        <f t="shared" si="146"/>
        <v>1.3140000000000001</v>
      </c>
    </row>
    <row r="3135" spans="1:13" hidden="1" x14ac:dyDescent="0.3">
      <c r="A3135" s="26">
        <v>17</v>
      </c>
      <c r="B3135" s="26">
        <v>11</v>
      </c>
      <c r="C3135" s="26" t="s">
        <v>117</v>
      </c>
      <c r="D3135" s="26" t="s">
        <v>102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26">
        <f t="shared" si="144"/>
        <v>164.62139999999999</v>
      </c>
      <c r="L3135" s="26">
        <f t="shared" si="145"/>
        <v>23.901499999999999</v>
      </c>
      <c r="M3135" s="26">
        <f t="shared" si="146"/>
        <v>1.3140000000000001</v>
      </c>
    </row>
    <row r="3136" spans="1:13" hidden="1" x14ac:dyDescent="0.3">
      <c r="A3136" s="26">
        <v>17</v>
      </c>
      <c r="B3136" s="26">
        <v>11</v>
      </c>
      <c r="C3136" s="26" t="s">
        <v>118</v>
      </c>
      <c r="D3136" s="26" t="s">
        <v>101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26">
        <f t="shared" si="144"/>
        <v>68.0642</v>
      </c>
      <c r="L3136" s="26">
        <f t="shared" si="145"/>
        <v>9.2132000000000005</v>
      </c>
      <c r="M3136" s="26">
        <f t="shared" si="146"/>
        <v>1.0438000000000001</v>
      </c>
    </row>
    <row r="3137" spans="1:13" hidden="1" x14ac:dyDescent="0.3">
      <c r="A3137" s="26">
        <v>17</v>
      </c>
      <c r="B3137" s="26">
        <v>11</v>
      </c>
      <c r="C3137" s="26" t="s">
        <v>118</v>
      </c>
      <c r="D3137" s="26" t="s">
        <v>102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26">
        <f t="shared" si="144"/>
        <v>73.135800000000003</v>
      </c>
      <c r="L3137" s="26">
        <f t="shared" si="145"/>
        <v>9.2132000000000005</v>
      </c>
      <c r="M3137" s="26">
        <f t="shared" si="146"/>
        <v>1.0438000000000001</v>
      </c>
    </row>
    <row r="3138" spans="1:13" hidden="1" x14ac:dyDescent="0.3">
      <c r="A3138" s="26">
        <v>17</v>
      </c>
      <c r="B3138" s="26">
        <v>11</v>
      </c>
      <c r="C3138" s="26" t="s">
        <v>119</v>
      </c>
      <c r="D3138" s="26" t="s">
        <v>101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26">
        <f t="shared" si="144"/>
        <v>159.5498</v>
      </c>
      <c r="L3138" s="26">
        <f t="shared" si="145"/>
        <v>23.901499999999999</v>
      </c>
      <c r="M3138" s="26">
        <f t="shared" si="146"/>
        <v>1.3140000000000001</v>
      </c>
    </row>
    <row r="3139" spans="1:13" hidden="1" x14ac:dyDescent="0.3">
      <c r="A3139" s="26">
        <v>17</v>
      </c>
      <c r="B3139" s="26">
        <v>11</v>
      </c>
      <c r="C3139" s="26" t="s">
        <v>119</v>
      </c>
      <c r="D3139" s="26" t="s">
        <v>102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26">
        <f t="shared" ref="K3139:K3202" si="147">ABS(E3139)</f>
        <v>164.62139999999999</v>
      </c>
      <c r="L3139" s="26">
        <f t="shared" ref="L3139:L3202" si="148">ABS(F3139)</f>
        <v>23.901499999999999</v>
      </c>
      <c r="M3139" s="26">
        <f t="shared" ref="M3139:M3202" si="149">ABS(G3139)</f>
        <v>1.3140000000000001</v>
      </c>
    </row>
    <row r="3140" spans="1:13" hidden="1" x14ac:dyDescent="0.3">
      <c r="A3140" s="26">
        <v>17</v>
      </c>
      <c r="B3140" s="26">
        <v>11</v>
      </c>
      <c r="C3140" s="26" t="s">
        <v>120</v>
      </c>
      <c r="D3140" s="26" t="s">
        <v>101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26">
        <f t="shared" si="147"/>
        <v>96.973200000000006</v>
      </c>
      <c r="L3140" s="26">
        <f t="shared" si="148"/>
        <v>0.31709999999999999</v>
      </c>
      <c r="M3140" s="26">
        <f t="shared" si="149"/>
        <v>2.4117999999999999</v>
      </c>
    </row>
    <row r="3141" spans="1:13" hidden="1" x14ac:dyDescent="0.3">
      <c r="A3141" s="26">
        <v>17</v>
      </c>
      <c r="B3141" s="26">
        <v>11</v>
      </c>
      <c r="C3141" s="26" t="s">
        <v>120</v>
      </c>
      <c r="D3141" s="26" t="s">
        <v>102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26">
        <f t="shared" si="147"/>
        <v>102.0448</v>
      </c>
      <c r="L3141" s="26">
        <f t="shared" si="148"/>
        <v>0.31709999999999999</v>
      </c>
      <c r="M3141" s="26">
        <f t="shared" si="149"/>
        <v>2.4117999999999999</v>
      </c>
    </row>
    <row r="3142" spans="1:13" hidden="1" x14ac:dyDescent="0.3">
      <c r="A3142" s="26">
        <v>17</v>
      </c>
      <c r="B3142" s="26">
        <v>11</v>
      </c>
      <c r="C3142" s="26" t="s">
        <v>121</v>
      </c>
      <c r="D3142" s="26" t="s">
        <v>101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26">
        <f t="shared" si="147"/>
        <v>130.64080000000001</v>
      </c>
      <c r="L3142" s="26">
        <f t="shared" si="148"/>
        <v>15.0054</v>
      </c>
      <c r="M3142" s="26">
        <f t="shared" si="149"/>
        <v>2.6821000000000002</v>
      </c>
    </row>
    <row r="3143" spans="1:13" hidden="1" x14ac:dyDescent="0.3">
      <c r="A3143" s="26">
        <v>17</v>
      </c>
      <c r="B3143" s="26">
        <v>11</v>
      </c>
      <c r="C3143" s="26" t="s">
        <v>121</v>
      </c>
      <c r="D3143" s="26" t="s">
        <v>102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26">
        <f t="shared" si="147"/>
        <v>135.7124</v>
      </c>
      <c r="L3143" s="26">
        <f t="shared" si="148"/>
        <v>15.0054</v>
      </c>
      <c r="M3143" s="26">
        <f t="shared" si="149"/>
        <v>2.6821000000000002</v>
      </c>
    </row>
    <row r="3144" spans="1:13" hidden="1" x14ac:dyDescent="0.3">
      <c r="A3144" s="26">
        <v>17</v>
      </c>
      <c r="B3144" s="26">
        <v>11</v>
      </c>
      <c r="C3144" s="26" t="s">
        <v>122</v>
      </c>
      <c r="D3144" s="26" t="s">
        <v>101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26">
        <f t="shared" si="147"/>
        <v>96.973200000000006</v>
      </c>
      <c r="L3144" s="26">
        <f t="shared" si="148"/>
        <v>0.31709999999999999</v>
      </c>
      <c r="M3144" s="26">
        <f t="shared" si="149"/>
        <v>2.4117999999999999</v>
      </c>
    </row>
    <row r="3145" spans="1:13" hidden="1" x14ac:dyDescent="0.3">
      <c r="A3145" s="26">
        <v>17</v>
      </c>
      <c r="B3145" s="26">
        <v>11</v>
      </c>
      <c r="C3145" s="26" t="s">
        <v>122</v>
      </c>
      <c r="D3145" s="26" t="s">
        <v>102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26">
        <f t="shared" si="147"/>
        <v>102.0448</v>
      </c>
      <c r="L3145" s="26">
        <f t="shared" si="148"/>
        <v>0.31709999999999999</v>
      </c>
      <c r="M3145" s="26">
        <f t="shared" si="149"/>
        <v>2.4117999999999999</v>
      </c>
    </row>
    <row r="3146" spans="1:13" hidden="1" x14ac:dyDescent="0.3">
      <c r="A3146" s="26">
        <v>17</v>
      </c>
      <c r="B3146" s="26">
        <v>11</v>
      </c>
      <c r="C3146" s="26" t="s">
        <v>123</v>
      </c>
      <c r="D3146" s="26" t="s">
        <v>101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26">
        <f t="shared" si="147"/>
        <v>130.64080000000001</v>
      </c>
      <c r="L3146" s="26">
        <f t="shared" si="148"/>
        <v>15.0054</v>
      </c>
      <c r="M3146" s="26">
        <f t="shared" si="149"/>
        <v>2.6821000000000002</v>
      </c>
    </row>
    <row r="3147" spans="1:13" hidden="1" x14ac:dyDescent="0.3">
      <c r="A3147" s="26">
        <v>17</v>
      </c>
      <c r="B3147" s="26">
        <v>11</v>
      </c>
      <c r="C3147" s="26" t="s">
        <v>123</v>
      </c>
      <c r="D3147" s="26" t="s">
        <v>102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26">
        <f t="shared" si="147"/>
        <v>135.7124</v>
      </c>
      <c r="L3147" s="26">
        <f t="shared" si="148"/>
        <v>15.0054</v>
      </c>
      <c r="M3147" s="26">
        <f t="shared" si="149"/>
        <v>2.6821000000000002</v>
      </c>
    </row>
    <row r="3148" spans="1:13" hidden="1" x14ac:dyDescent="0.3">
      <c r="A3148" s="26">
        <v>17</v>
      </c>
      <c r="B3148" s="26">
        <v>11</v>
      </c>
      <c r="C3148" s="26" t="s">
        <v>124</v>
      </c>
      <c r="D3148" s="26" t="s">
        <v>101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26">
        <f t="shared" si="147"/>
        <v>24.817799999999998</v>
      </c>
      <c r="L3148" s="26">
        <f t="shared" si="148"/>
        <v>12.107799999999999</v>
      </c>
      <c r="M3148" s="26">
        <f t="shared" si="149"/>
        <v>2.4278</v>
      </c>
    </row>
    <row r="3149" spans="1:13" hidden="1" x14ac:dyDescent="0.3">
      <c r="A3149" s="26">
        <v>17</v>
      </c>
      <c r="B3149" s="26">
        <v>11</v>
      </c>
      <c r="C3149" s="26" t="s">
        <v>124</v>
      </c>
      <c r="D3149" s="26" t="s">
        <v>102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26">
        <f t="shared" si="147"/>
        <v>28.621500000000001</v>
      </c>
      <c r="L3149" s="26">
        <f t="shared" si="148"/>
        <v>12.107799999999999</v>
      </c>
      <c r="M3149" s="26">
        <f t="shared" si="149"/>
        <v>2.4278</v>
      </c>
    </row>
    <row r="3150" spans="1:13" hidden="1" x14ac:dyDescent="0.3">
      <c r="A3150" s="26">
        <v>17</v>
      </c>
      <c r="B3150" s="26">
        <v>11</v>
      </c>
      <c r="C3150" s="26" t="s">
        <v>125</v>
      </c>
      <c r="D3150" s="26" t="s">
        <v>101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26">
        <f t="shared" si="147"/>
        <v>159.5498</v>
      </c>
      <c r="L3150" s="26">
        <f t="shared" si="148"/>
        <v>23.901499999999999</v>
      </c>
      <c r="M3150" s="26">
        <f t="shared" si="149"/>
        <v>2.6821000000000002</v>
      </c>
    </row>
    <row r="3151" spans="1:13" hidden="1" x14ac:dyDescent="0.3">
      <c r="A3151" s="26">
        <v>17</v>
      </c>
      <c r="B3151" s="26">
        <v>11</v>
      </c>
      <c r="C3151" s="26" t="s">
        <v>125</v>
      </c>
      <c r="D3151" s="26" t="s">
        <v>102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26">
        <f t="shared" si="147"/>
        <v>164.62139999999999</v>
      </c>
      <c r="L3151" s="26">
        <f t="shared" si="148"/>
        <v>23.901499999999999</v>
      </c>
      <c r="M3151" s="26">
        <f t="shared" si="149"/>
        <v>2.6821000000000002</v>
      </c>
    </row>
    <row r="3152" spans="1:13" hidden="1" x14ac:dyDescent="0.3">
      <c r="A3152" s="26">
        <v>17</v>
      </c>
      <c r="B3152" s="26">
        <v>13</v>
      </c>
      <c r="C3152" s="26" t="s">
        <v>85</v>
      </c>
      <c r="D3152" s="26" t="s">
        <v>101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26">
        <f t="shared" si="147"/>
        <v>88.648499999999999</v>
      </c>
      <c r="L3152" s="26">
        <f t="shared" si="148"/>
        <v>0.73009999999999997</v>
      </c>
      <c r="M3152" s="26">
        <f t="shared" si="149"/>
        <v>3.6999999999999998E-2</v>
      </c>
    </row>
    <row r="3153" spans="1:13" hidden="1" x14ac:dyDescent="0.3">
      <c r="A3153" s="26">
        <v>17</v>
      </c>
      <c r="B3153" s="26">
        <v>13</v>
      </c>
      <c r="C3153" s="26" t="s">
        <v>85</v>
      </c>
      <c r="D3153" s="26" t="s">
        <v>102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26">
        <f t="shared" si="147"/>
        <v>93.609700000000004</v>
      </c>
      <c r="L3153" s="26">
        <f t="shared" si="148"/>
        <v>0.73009999999999997</v>
      </c>
      <c r="M3153" s="26">
        <f t="shared" si="149"/>
        <v>3.6999999999999998E-2</v>
      </c>
    </row>
    <row r="3154" spans="1:13" hidden="1" x14ac:dyDescent="0.3">
      <c r="A3154" s="26">
        <v>17</v>
      </c>
      <c r="B3154" s="26">
        <v>13</v>
      </c>
      <c r="C3154" s="26" t="s">
        <v>86</v>
      </c>
      <c r="D3154" s="26" t="s">
        <v>101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26">
        <f t="shared" si="147"/>
        <v>23.1083</v>
      </c>
      <c r="L3154" s="26">
        <f t="shared" si="148"/>
        <v>0.35420000000000001</v>
      </c>
      <c r="M3154" s="26">
        <f t="shared" si="149"/>
        <v>6.0400000000000002E-2</v>
      </c>
    </row>
    <row r="3155" spans="1:13" hidden="1" x14ac:dyDescent="0.3">
      <c r="A3155" s="26">
        <v>17</v>
      </c>
      <c r="B3155" s="26">
        <v>13</v>
      </c>
      <c r="C3155" s="26" t="s">
        <v>86</v>
      </c>
      <c r="D3155" s="26" t="s">
        <v>102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26">
        <f t="shared" si="147"/>
        <v>23.1083</v>
      </c>
      <c r="L3155" s="26">
        <f t="shared" si="148"/>
        <v>0.35420000000000001</v>
      </c>
      <c r="M3155" s="26">
        <f t="shared" si="149"/>
        <v>6.0400000000000002E-2</v>
      </c>
    </row>
    <row r="3156" spans="1:13" hidden="1" x14ac:dyDescent="0.3">
      <c r="A3156" s="26">
        <v>17</v>
      </c>
      <c r="B3156" s="26">
        <v>13</v>
      </c>
      <c r="C3156" s="26" t="s">
        <v>103</v>
      </c>
      <c r="D3156" s="26" t="s">
        <v>101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26">
        <f t="shared" si="147"/>
        <v>37.7712</v>
      </c>
      <c r="L3156" s="26">
        <f t="shared" si="148"/>
        <v>13.460800000000001</v>
      </c>
      <c r="M3156" s="26">
        <f t="shared" si="149"/>
        <v>1.1899</v>
      </c>
    </row>
    <row r="3157" spans="1:13" hidden="1" x14ac:dyDescent="0.3">
      <c r="A3157" s="26">
        <v>17</v>
      </c>
      <c r="B3157" s="26">
        <v>13</v>
      </c>
      <c r="C3157" s="26" t="s">
        <v>103</v>
      </c>
      <c r="D3157" s="26" t="s">
        <v>102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26">
        <f t="shared" si="147"/>
        <v>37.7712</v>
      </c>
      <c r="L3157" s="26">
        <f t="shared" si="148"/>
        <v>13.460800000000001</v>
      </c>
      <c r="M3157" s="26">
        <f t="shared" si="149"/>
        <v>1.1899</v>
      </c>
    </row>
    <row r="3158" spans="1:13" hidden="1" x14ac:dyDescent="0.3">
      <c r="A3158" s="26">
        <v>17</v>
      </c>
      <c r="B3158" s="26">
        <v>13</v>
      </c>
      <c r="C3158" s="26" t="s">
        <v>104</v>
      </c>
      <c r="D3158" s="26" t="s">
        <v>101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26">
        <f t="shared" si="147"/>
        <v>3.7770999999999999</v>
      </c>
      <c r="L3158" s="26">
        <f t="shared" si="148"/>
        <v>11.803599999999999</v>
      </c>
      <c r="M3158" s="26">
        <f t="shared" si="149"/>
        <v>0.1744</v>
      </c>
    </row>
    <row r="3159" spans="1:13" hidden="1" x14ac:dyDescent="0.3">
      <c r="A3159" s="26">
        <v>17</v>
      </c>
      <c r="B3159" s="26">
        <v>13</v>
      </c>
      <c r="C3159" s="26" t="s">
        <v>104</v>
      </c>
      <c r="D3159" s="26" t="s">
        <v>102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26">
        <f t="shared" si="147"/>
        <v>3.7770999999999999</v>
      </c>
      <c r="L3159" s="26">
        <f t="shared" si="148"/>
        <v>11.803599999999999</v>
      </c>
      <c r="M3159" s="26">
        <f t="shared" si="149"/>
        <v>0.1744</v>
      </c>
    </row>
    <row r="3160" spans="1:13" hidden="1" x14ac:dyDescent="0.3">
      <c r="A3160" s="26">
        <v>17</v>
      </c>
      <c r="B3160" s="26">
        <v>13</v>
      </c>
      <c r="C3160" s="26" t="s">
        <v>105</v>
      </c>
      <c r="D3160" s="26" t="s">
        <v>101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26">
        <f t="shared" si="147"/>
        <v>111.7568</v>
      </c>
      <c r="L3160" s="26">
        <f t="shared" si="148"/>
        <v>0.37580000000000002</v>
      </c>
      <c r="M3160" s="26">
        <f t="shared" si="149"/>
        <v>2.3400000000000001E-2</v>
      </c>
    </row>
    <row r="3161" spans="1:13" hidden="1" x14ac:dyDescent="0.3">
      <c r="A3161" s="26">
        <v>17</v>
      </c>
      <c r="B3161" s="26">
        <v>13</v>
      </c>
      <c r="C3161" s="26" t="s">
        <v>105</v>
      </c>
      <c r="D3161" s="26" t="s">
        <v>102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26">
        <f t="shared" si="147"/>
        <v>116.718</v>
      </c>
      <c r="L3161" s="26">
        <f t="shared" si="148"/>
        <v>0.37580000000000002</v>
      </c>
      <c r="M3161" s="26">
        <f t="shared" si="149"/>
        <v>2.3400000000000001E-2</v>
      </c>
    </row>
    <row r="3162" spans="1:13" hidden="1" x14ac:dyDescent="0.3">
      <c r="A3162" s="26">
        <v>17</v>
      </c>
      <c r="B3162" s="26">
        <v>13</v>
      </c>
      <c r="C3162" s="26" t="s">
        <v>106</v>
      </c>
      <c r="D3162" s="26" t="s">
        <v>101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26">
        <f t="shared" si="147"/>
        <v>124.1078</v>
      </c>
      <c r="L3162" s="26">
        <f t="shared" si="148"/>
        <v>1.0221</v>
      </c>
      <c r="M3162" s="26">
        <f t="shared" si="149"/>
        <v>5.1700000000000003E-2</v>
      </c>
    </row>
    <row r="3163" spans="1:13" hidden="1" x14ac:dyDescent="0.3">
      <c r="A3163" s="26">
        <v>17</v>
      </c>
      <c r="B3163" s="26">
        <v>13</v>
      </c>
      <c r="C3163" s="26" t="s">
        <v>106</v>
      </c>
      <c r="D3163" s="26" t="s">
        <v>102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26">
        <f t="shared" si="147"/>
        <v>131.05359999999999</v>
      </c>
      <c r="L3163" s="26">
        <f t="shared" si="148"/>
        <v>1.0221</v>
      </c>
      <c r="M3163" s="26">
        <f t="shared" si="149"/>
        <v>5.1700000000000003E-2</v>
      </c>
    </row>
    <row r="3164" spans="1:13" hidden="1" x14ac:dyDescent="0.3">
      <c r="A3164" s="26">
        <v>17</v>
      </c>
      <c r="B3164" s="26">
        <v>13</v>
      </c>
      <c r="C3164" s="26" t="s">
        <v>107</v>
      </c>
      <c r="D3164" s="26" t="s">
        <v>101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26">
        <f t="shared" si="147"/>
        <v>143.35140000000001</v>
      </c>
      <c r="L3164" s="26">
        <f t="shared" si="148"/>
        <v>0.30930000000000002</v>
      </c>
      <c r="M3164" s="26">
        <f t="shared" si="149"/>
        <v>5.2200000000000003E-2</v>
      </c>
    </row>
    <row r="3165" spans="1:13" hidden="1" x14ac:dyDescent="0.3">
      <c r="A3165" s="26">
        <v>17</v>
      </c>
      <c r="B3165" s="26">
        <v>13</v>
      </c>
      <c r="C3165" s="26" t="s">
        <v>107</v>
      </c>
      <c r="D3165" s="26" t="s">
        <v>102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26">
        <f t="shared" si="147"/>
        <v>149.3049</v>
      </c>
      <c r="L3165" s="26">
        <f t="shared" si="148"/>
        <v>0.30930000000000002</v>
      </c>
      <c r="M3165" s="26">
        <f t="shared" si="149"/>
        <v>5.2200000000000003E-2</v>
      </c>
    </row>
    <row r="3166" spans="1:13" hidden="1" x14ac:dyDescent="0.3">
      <c r="A3166" s="26">
        <v>17</v>
      </c>
      <c r="B3166" s="26">
        <v>13</v>
      </c>
      <c r="C3166" s="26" t="s">
        <v>108</v>
      </c>
      <c r="D3166" s="26" t="s">
        <v>101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26">
        <f t="shared" si="147"/>
        <v>26.904</v>
      </c>
      <c r="L3166" s="26">
        <f t="shared" si="148"/>
        <v>18.187999999999999</v>
      </c>
      <c r="M3166" s="26">
        <f t="shared" si="149"/>
        <v>1.6327</v>
      </c>
    </row>
    <row r="3167" spans="1:13" hidden="1" x14ac:dyDescent="0.3">
      <c r="A3167" s="26">
        <v>17</v>
      </c>
      <c r="B3167" s="26">
        <v>13</v>
      </c>
      <c r="C3167" s="26" t="s">
        <v>108</v>
      </c>
      <c r="D3167" s="26" t="s">
        <v>102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26">
        <f t="shared" si="147"/>
        <v>31.3691</v>
      </c>
      <c r="L3167" s="26">
        <f t="shared" si="148"/>
        <v>18.187999999999999</v>
      </c>
      <c r="M3167" s="26">
        <f t="shared" si="149"/>
        <v>1.6327</v>
      </c>
    </row>
    <row r="3168" spans="1:13" hidden="1" x14ac:dyDescent="0.3">
      <c r="A3168" s="26">
        <v>17</v>
      </c>
      <c r="B3168" s="26">
        <v>13</v>
      </c>
      <c r="C3168" s="26" t="s">
        <v>109</v>
      </c>
      <c r="D3168" s="26" t="s">
        <v>101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26">
        <f t="shared" si="147"/>
        <v>132.66319999999999</v>
      </c>
      <c r="L3168" s="26">
        <f t="shared" si="148"/>
        <v>19.502199999999998</v>
      </c>
      <c r="M3168" s="26">
        <f t="shared" si="149"/>
        <v>1.6992</v>
      </c>
    </row>
    <row r="3169" spans="1:13" hidden="1" x14ac:dyDescent="0.3">
      <c r="A3169" s="26">
        <v>17</v>
      </c>
      <c r="B3169" s="26">
        <v>13</v>
      </c>
      <c r="C3169" s="26" t="s">
        <v>109</v>
      </c>
      <c r="D3169" s="26" t="s">
        <v>102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26">
        <f t="shared" si="147"/>
        <v>137.1284</v>
      </c>
      <c r="L3169" s="26">
        <f t="shared" si="148"/>
        <v>19.502199999999998</v>
      </c>
      <c r="M3169" s="26">
        <f t="shared" si="149"/>
        <v>1.6992</v>
      </c>
    </row>
    <row r="3170" spans="1:13" hidden="1" x14ac:dyDescent="0.3">
      <c r="A3170" s="26">
        <v>17</v>
      </c>
      <c r="B3170" s="26">
        <v>13</v>
      </c>
      <c r="C3170" s="26" t="s">
        <v>110</v>
      </c>
      <c r="D3170" s="26" t="s">
        <v>101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26">
        <f t="shared" si="147"/>
        <v>26.904</v>
      </c>
      <c r="L3170" s="26">
        <f t="shared" si="148"/>
        <v>18.187999999999999</v>
      </c>
      <c r="M3170" s="26">
        <f t="shared" si="149"/>
        <v>1.6327</v>
      </c>
    </row>
    <row r="3171" spans="1:13" hidden="1" x14ac:dyDescent="0.3">
      <c r="A3171" s="26">
        <v>17</v>
      </c>
      <c r="B3171" s="26">
        <v>13</v>
      </c>
      <c r="C3171" s="26" t="s">
        <v>110</v>
      </c>
      <c r="D3171" s="26" t="s">
        <v>102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26">
        <f t="shared" si="147"/>
        <v>31.3691</v>
      </c>
      <c r="L3171" s="26">
        <f t="shared" si="148"/>
        <v>18.187999999999999</v>
      </c>
      <c r="M3171" s="26">
        <f t="shared" si="149"/>
        <v>1.6327</v>
      </c>
    </row>
    <row r="3172" spans="1:13" hidden="1" x14ac:dyDescent="0.3">
      <c r="A3172" s="26">
        <v>17</v>
      </c>
      <c r="B3172" s="26">
        <v>13</v>
      </c>
      <c r="C3172" s="26" t="s">
        <v>111</v>
      </c>
      <c r="D3172" s="26" t="s">
        <v>101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26">
        <f t="shared" si="147"/>
        <v>132.66319999999999</v>
      </c>
      <c r="L3172" s="26">
        <f t="shared" si="148"/>
        <v>19.502199999999998</v>
      </c>
      <c r="M3172" s="26">
        <f t="shared" si="149"/>
        <v>1.6992</v>
      </c>
    </row>
    <row r="3173" spans="1:13" hidden="1" x14ac:dyDescent="0.3">
      <c r="A3173" s="26">
        <v>17</v>
      </c>
      <c r="B3173" s="26">
        <v>13</v>
      </c>
      <c r="C3173" s="26" t="s">
        <v>111</v>
      </c>
      <c r="D3173" s="26" t="s">
        <v>102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26">
        <f t="shared" si="147"/>
        <v>137.1284</v>
      </c>
      <c r="L3173" s="26">
        <f t="shared" si="148"/>
        <v>19.502199999999998</v>
      </c>
      <c r="M3173" s="26">
        <f t="shared" si="149"/>
        <v>1.6992</v>
      </c>
    </row>
    <row r="3174" spans="1:13" hidden="1" x14ac:dyDescent="0.3">
      <c r="A3174" s="26">
        <v>17</v>
      </c>
      <c r="B3174" s="26">
        <v>13</v>
      </c>
      <c r="C3174" s="26" t="s">
        <v>112</v>
      </c>
      <c r="D3174" s="26" t="s">
        <v>101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26">
        <f t="shared" si="147"/>
        <v>74.495599999999996</v>
      </c>
      <c r="L3174" s="26">
        <f t="shared" si="148"/>
        <v>15.868</v>
      </c>
      <c r="M3174" s="26">
        <f t="shared" si="149"/>
        <v>0.2109</v>
      </c>
    </row>
    <row r="3175" spans="1:13" hidden="1" x14ac:dyDescent="0.3">
      <c r="A3175" s="26">
        <v>17</v>
      </c>
      <c r="B3175" s="26">
        <v>13</v>
      </c>
      <c r="C3175" s="26" t="s">
        <v>112</v>
      </c>
      <c r="D3175" s="26" t="s">
        <v>102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26">
        <f t="shared" si="147"/>
        <v>78.960700000000003</v>
      </c>
      <c r="L3175" s="26">
        <f t="shared" si="148"/>
        <v>15.868</v>
      </c>
      <c r="M3175" s="26">
        <f t="shared" si="149"/>
        <v>0.2109</v>
      </c>
    </row>
    <row r="3176" spans="1:13" hidden="1" x14ac:dyDescent="0.3">
      <c r="A3176" s="26">
        <v>17</v>
      </c>
      <c r="B3176" s="26">
        <v>13</v>
      </c>
      <c r="C3176" s="26" t="s">
        <v>113</v>
      </c>
      <c r="D3176" s="26" t="s">
        <v>101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26">
        <f t="shared" si="147"/>
        <v>85.071600000000004</v>
      </c>
      <c r="L3176" s="26">
        <f t="shared" si="148"/>
        <v>17.182099999999998</v>
      </c>
      <c r="M3176" s="26">
        <f t="shared" si="149"/>
        <v>0.27739999999999998</v>
      </c>
    </row>
    <row r="3177" spans="1:13" hidden="1" x14ac:dyDescent="0.3">
      <c r="A3177" s="26">
        <v>17</v>
      </c>
      <c r="B3177" s="26">
        <v>13</v>
      </c>
      <c r="C3177" s="26" t="s">
        <v>113</v>
      </c>
      <c r="D3177" s="26" t="s">
        <v>102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26">
        <f t="shared" si="147"/>
        <v>89.536699999999996</v>
      </c>
      <c r="L3177" s="26">
        <f t="shared" si="148"/>
        <v>17.182099999999998</v>
      </c>
      <c r="M3177" s="26">
        <f t="shared" si="149"/>
        <v>0.27739999999999998</v>
      </c>
    </row>
    <row r="3178" spans="1:13" hidden="1" x14ac:dyDescent="0.3">
      <c r="A3178" s="26">
        <v>17</v>
      </c>
      <c r="B3178" s="26">
        <v>13</v>
      </c>
      <c r="C3178" s="26" t="s">
        <v>114</v>
      </c>
      <c r="D3178" s="26" t="s">
        <v>101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26">
        <f t="shared" si="147"/>
        <v>74.495599999999996</v>
      </c>
      <c r="L3178" s="26">
        <f t="shared" si="148"/>
        <v>15.868</v>
      </c>
      <c r="M3178" s="26">
        <f t="shared" si="149"/>
        <v>0.2109</v>
      </c>
    </row>
    <row r="3179" spans="1:13" hidden="1" x14ac:dyDescent="0.3">
      <c r="A3179" s="26">
        <v>17</v>
      </c>
      <c r="B3179" s="26">
        <v>13</v>
      </c>
      <c r="C3179" s="26" t="s">
        <v>114</v>
      </c>
      <c r="D3179" s="26" t="s">
        <v>102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26">
        <f t="shared" si="147"/>
        <v>78.960700000000003</v>
      </c>
      <c r="L3179" s="26">
        <f t="shared" si="148"/>
        <v>15.868</v>
      </c>
      <c r="M3179" s="26">
        <f t="shared" si="149"/>
        <v>0.2109</v>
      </c>
    </row>
    <row r="3180" spans="1:13" hidden="1" x14ac:dyDescent="0.3">
      <c r="A3180" s="26">
        <v>17</v>
      </c>
      <c r="B3180" s="26">
        <v>13</v>
      </c>
      <c r="C3180" s="26" t="s">
        <v>115</v>
      </c>
      <c r="D3180" s="26" t="s">
        <v>101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26">
        <f t="shared" si="147"/>
        <v>85.071600000000004</v>
      </c>
      <c r="L3180" s="26">
        <f t="shared" si="148"/>
        <v>17.182099999999998</v>
      </c>
      <c r="M3180" s="26">
        <f t="shared" si="149"/>
        <v>0.27739999999999998</v>
      </c>
    </row>
    <row r="3181" spans="1:13" hidden="1" x14ac:dyDescent="0.3">
      <c r="A3181" s="26">
        <v>17</v>
      </c>
      <c r="B3181" s="26">
        <v>13</v>
      </c>
      <c r="C3181" s="26" t="s">
        <v>115</v>
      </c>
      <c r="D3181" s="26" t="s">
        <v>102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26">
        <f t="shared" si="147"/>
        <v>89.536699999999996</v>
      </c>
      <c r="L3181" s="26">
        <f t="shared" si="148"/>
        <v>17.182099999999998</v>
      </c>
      <c r="M3181" s="26">
        <f t="shared" si="149"/>
        <v>0.27739999999999998</v>
      </c>
    </row>
    <row r="3182" spans="1:13" hidden="1" x14ac:dyDescent="0.3">
      <c r="A3182" s="26">
        <v>17</v>
      </c>
      <c r="B3182" s="26">
        <v>13</v>
      </c>
      <c r="C3182" s="26" t="s">
        <v>116</v>
      </c>
      <c r="D3182" s="26" t="s">
        <v>101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26">
        <f t="shared" si="147"/>
        <v>76.606800000000007</v>
      </c>
      <c r="L3182" s="26">
        <f t="shared" si="148"/>
        <v>18.3233</v>
      </c>
      <c r="M3182" s="26">
        <f t="shared" si="149"/>
        <v>1.6819</v>
      </c>
    </row>
    <row r="3183" spans="1:13" hidden="1" x14ac:dyDescent="0.3">
      <c r="A3183" s="26">
        <v>17</v>
      </c>
      <c r="B3183" s="26">
        <v>13</v>
      </c>
      <c r="C3183" s="26" t="s">
        <v>116</v>
      </c>
      <c r="D3183" s="26" t="s">
        <v>102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26">
        <f t="shared" si="147"/>
        <v>82.560299999999998</v>
      </c>
      <c r="L3183" s="26">
        <f t="shared" si="148"/>
        <v>18.3233</v>
      </c>
      <c r="M3183" s="26">
        <f t="shared" si="149"/>
        <v>1.6819</v>
      </c>
    </row>
    <row r="3184" spans="1:13" hidden="1" x14ac:dyDescent="0.3">
      <c r="A3184" s="26">
        <v>17</v>
      </c>
      <c r="B3184" s="26">
        <v>13</v>
      </c>
      <c r="C3184" s="26" t="s">
        <v>117</v>
      </c>
      <c r="D3184" s="26" t="s">
        <v>101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26">
        <f t="shared" si="147"/>
        <v>182.36609999999999</v>
      </c>
      <c r="L3184" s="26">
        <f t="shared" si="148"/>
        <v>19.366900000000001</v>
      </c>
      <c r="M3184" s="26">
        <f t="shared" si="149"/>
        <v>1.6498999999999999</v>
      </c>
    </row>
    <row r="3185" spans="1:13" hidden="1" x14ac:dyDescent="0.3">
      <c r="A3185" s="26">
        <v>17</v>
      </c>
      <c r="B3185" s="26">
        <v>13</v>
      </c>
      <c r="C3185" s="26" t="s">
        <v>117</v>
      </c>
      <c r="D3185" s="26" t="s">
        <v>102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26">
        <f t="shared" si="147"/>
        <v>188.31960000000001</v>
      </c>
      <c r="L3185" s="26">
        <f t="shared" si="148"/>
        <v>19.366900000000001</v>
      </c>
      <c r="M3185" s="26">
        <f t="shared" si="149"/>
        <v>1.6498999999999999</v>
      </c>
    </row>
    <row r="3186" spans="1:13" hidden="1" x14ac:dyDescent="0.3">
      <c r="A3186" s="26">
        <v>17</v>
      </c>
      <c r="B3186" s="26">
        <v>13</v>
      </c>
      <c r="C3186" s="26" t="s">
        <v>118</v>
      </c>
      <c r="D3186" s="26" t="s">
        <v>101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26">
        <f t="shared" si="147"/>
        <v>76.606800000000007</v>
      </c>
      <c r="L3186" s="26">
        <f t="shared" si="148"/>
        <v>18.3233</v>
      </c>
      <c r="M3186" s="26">
        <f t="shared" si="149"/>
        <v>1.6819</v>
      </c>
    </row>
    <row r="3187" spans="1:13" hidden="1" x14ac:dyDescent="0.3">
      <c r="A3187" s="26">
        <v>17</v>
      </c>
      <c r="B3187" s="26">
        <v>13</v>
      </c>
      <c r="C3187" s="26" t="s">
        <v>118</v>
      </c>
      <c r="D3187" s="26" t="s">
        <v>102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26">
        <f t="shared" si="147"/>
        <v>82.560299999999998</v>
      </c>
      <c r="L3187" s="26">
        <f t="shared" si="148"/>
        <v>18.3233</v>
      </c>
      <c r="M3187" s="26">
        <f t="shared" si="149"/>
        <v>1.6819</v>
      </c>
    </row>
    <row r="3188" spans="1:13" hidden="1" x14ac:dyDescent="0.3">
      <c r="A3188" s="26">
        <v>17</v>
      </c>
      <c r="B3188" s="26">
        <v>13</v>
      </c>
      <c r="C3188" s="26" t="s">
        <v>119</v>
      </c>
      <c r="D3188" s="26" t="s">
        <v>101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26">
        <f t="shared" si="147"/>
        <v>182.36609999999999</v>
      </c>
      <c r="L3188" s="26">
        <f t="shared" si="148"/>
        <v>19.366900000000001</v>
      </c>
      <c r="M3188" s="26">
        <f t="shared" si="149"/>
        <v>1.6498999999999999</v>
      </c>
    </row>
    <row r="3189" spans="1:13" hidden="1" x14ac:dyDescent="0.3">
      <c r="A3189" s="26">
        <v>17</v>
      </c>
      <c r="B3189" s="26">
        <v>13</v>
      </c>
      <c r="C3189" s="26" t="s">
        <v>119</v>
      </c>
      <c r="D3189" s="26" t="s">
        <v>102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26">
        <f t="shared" si="147"/>
        <v>188.31960000000001</v>
      </c>
      <c r="L3189" s="26">
        <f t="shared" si="148"/>
        <v>19.366900000000001</v>
      </c>
      <c r="M3189" s="26">
        <f t="shared" si="149"/>
        <v>1.6498999999999999</v>
      </c>
    </row>
    <row r="3190" spans="1:13" hidden="1" x14ac:dyDescent="0.3">
      <c r="A3190" s="26">
        <v>17</v>
      </c>
      <c r="B3190" s="26">
        <v>13</v>
      </c>
      <c r="C3190" s="26" t="s">
        <v>120</v>
      </c>
      <c r="D3190" s="26" t="s">
        <v>101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26">
        <f t="shared" si="147"/>
        <v>124.19840000000001</v>
      </c>
      <c r="L3190" s="26">
        <f t="shared" si="148"/>
        <v>16.0032</v>
      </c>
      <c r="M3190" s="26">
        <f t="shared" si="149"/>
        <v>0.2601</v>
      </c>
    </row>
    <row r="3191" spans="1:13" hidden="1" x14ac:dyDescent="0.3">
      <c r="A3191" s="26">
        <v>17</v>
      </c>
      <c r="B3191" s="26">
        <v>13</v>
      </c>
      <c r="C3191" s="26" t="s">
        <v>120</v>
      </c>
      <c r="D3191" s="26" t="s">
        <v>102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26">
        <f t="shared" si="147"/>
        <v>130.15190000000001</v>
      </c>
      <c r="L3191" s="26">
        <f t="shared" si="148"/>
        <v>16.0032</v>
      </c>
      <c r="M3191" s="26">
        <f t="shared" si="149"/>
        <v>0.2601</v>
      </c>
    </row>
    <row r="3192" spans="1:13" hidden="1" x14ac:dyDescent="0.3">
      <c r="A3192" s="26">
        <v>17</v>
      </c>
      <c r="B3192" s="26">
        <v>13</v>
      </c>
      <c r="C3192" s="26" t="s">
        <v>121</v>
      </c>
      <c r="D3192" s="26" t="s">
        <v>101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26">
        <f t="shared" si="147"/>
        <v>134.77449999999999</v>
      </c>
      <c r="L3192" s="26">
        <f t="shared" si="148"/>
        <v>17.046900000000001</v>
      </c>
      <c r="M3192" s="26">
        <f t="shared" si="149"/>
        <v>0.2281</v>
      </c>
    </row>
    <row r="3193" spans="1:13" hidden="1" x14ac:dyDescent="0.3">
      <c r="A3193" s="26">
        <v>17</v>
      </c>
      <c r="B3193" s="26">
        <v>13</v>
      </c>
      <c r="C3193" s="26" t="s">
        <v>121</v>
      </c>
      <c r="D3193" s="26" t="s">
        <v>102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26">
        <f t="shared" si="147"/>
        <v>140.72800000000001</v>
      </c>
      <c r="L3193" s="26">
        <f t="shared" si="148"/>
        <v>17.046900000000001</v>
      </c>
      <c r="M3193" s="26">
        <f t="shared" si="149"/>
        <v>0.2281</v>
      </c>
    </row>
    <row r="3194" spans="1:13" hidden="1" x14ac:dyDescent="0.3">
      <c r="A3194" s="26">
        <v>17</v>
      </c>
      <c r="B3194" s="26">
        <v>13</v>
      </c>
      <c r="C3194" s="26" t="s">
        <v>122</v>
      </c>
      <c r="D3194" s="26" t="s">
        <v>101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26">
        <f t="shared" si="147"/>
        <v>124.19840000000001</v>
      </c>
      <c r="L3194" s="26">
        <f t="shared" si="148"/>
        <v>16.0032</v>
      </c>
      <c r="M3194" s="26">
        <f t="shared" si="149"/>
        <v>0.2601</v>
      </c>
    </row>
    <row r="3195" spans="1:13" hidden="1" x14ac:dyDescent="0.3">
      <c r="A3195" s="26">
        <v>17</v>
      </c>
      <c r="B3195" s="26">
        <v>13</v>
      </c>
      <c r="C3195" s="26" t="s">
        <v>122</v>
      </c>
      <c r="D3195" s="26" t="s">
        <v>102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26">
        <f t="shared" si="147"/>
        <v>130.15190000000001</v>
      </c>
      <c r="L3195" s="26">
        <f t="shared" si="148"/>
        <v>16.0032</v>
      </c>
      <c r="M3195" s="26">
        <f t="shared" si="149"/>
        <v>0.2601</v>
      </c>
    </row>
    <row r="3196" spans="1:13" hidden="1" x14ac:dyDescent="0.3">
      <c r="A3196" s="26">
        <v>17</v>
      </c>
      <c r="B3196" s="26">
        <v>13</v>
      </c>
      <c r="C3196" s="26" t="s">
        <v>123</v>
      </c>
      <c r="D3196" s="26" t="s">
        <v>101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26">
        <f t="shared" si="147"/>
        <v>134.77449999999999</v>
      </c>
      <c r="L3196" s="26">
        <f t="shared" si="148"/>
        <v>17.046900000000001</v>
      </c>
      <c r="M3196" s="26">
        <f t="shared" si="149"/>
        <v>0.2281</v>
      </c>
    </row>
    <row r="3197" spans="1:13" hidden="1" x14ac:dyDescent="0.3">
      <c r="A3197" s="26">
        <v>17</v>
      </c>
      <c r="B3197" s="26">
        <v>13</v>
      </c>
      <c r="C3197" s="26" t="s">
        <v>123</v>
      </c>
      <c r="D3197" s="26" t="s">
        <v>102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26">
        <f t="shared" si="147"/>
        <v>140.72800000000001</v>
      </c>
      <c r="L3197" s="26">
        <f t="shared" si="148"/>
        <v>17.046900000000001</v>
      </c>
      <c r="M3197" s="26">
        <f t="shared" si="149"/>
        <v>0.2281</v>
      </c>
    </row>
    <row r="3198" spans="1:13" hidden="1" x14ac:dyDescent="0.3">
      <c r="A3198" s="26">
        <v>17</v>
      </c>
      <c r="B3198" s="26">
        <v>13</v>
      </c>
      <c r="C3198" s="26" t="s">
        <v>124</v>
      </c>
      <c r="D3198" s="26" t="s">
        <v>101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26">
        <f t="shared" si="147"/>
        <v>26.904</v>
      </c>
      <c r="L3198" s="26">
        <f t="shared" si="148"/>
        <v>18.3233</v>
      </c>
      <c r="M3198" s="26">
        <f t="shared" si="149"/>
        <v>1.6819</v>
      </c>
    </row>
    <row r="3199" spans="1:13" hidden="1" x14ac:dyDescent="0.3">
      <c r="A3199" s="26">
        <v>17</v>
      </c>
      <c r="B3199" s="26">
        <v>13</v>
      </c>
      <c r="C3199" s="26" t="s">
        <v>124</v>
      </c>
      <c r="D3199" s="26" t="s">
        <v>102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26">
        <f t="shared" si="147"/>
        <v>31.3691</v>
      </c>
      <c r="L3199" s="26">
        <f t="shared" si="148"/>
        <v>18.3233</v>
      </c>
      <c r="M3199" s="26">
        <f t="shared" si="149"/>
        <v>1.6819</v>
      </c>
    </row>
    <row r="3200" spans="1:13" hidden="1" x14ac:dyDescent="0.3">
      <c r="A3200" s="26">
        <v>17</v>
      </c>
      <c r="B3200" s="26">
        <v>13</v>
      </c>
      <c r="C3200" s="26" t="s">
        <v>125</v>
      </c>
      <c r="D3200" s="26" t="s">
        <v>101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26">
        <f t="shared" si="147"/>
        <v>182.36609999999999</v>
      </c>
      <c r="L3200" s="26">
        <f t="shared" si="148"/>
        <v>19.502199999999998</v>
      </c>
      <c r="M3200" s="26">
        <f t="shared" si="149"/>
        <v>1.6992</v>
      </c>
    </row>
    <row r="3201" spans="1:13" hidden="1" x14ac:dyDescent="0.3">
      <c r="A3201" s="26">
        <v>17</v>
      </c>
      <c r="B3201" s="26">
        <v>13</v>
      </c>
      <c r="C3201" s="26" t="s">
        <v>125</v>
      </c>
      <c r="D3201" s="26" t="s">
        <v>102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26">
        <f t="shared" si="147"/>
        <v>188.31960000000001</v>
      </c>
      <c r="L3201" s="26">
        <f t="shared" si="148"/>
        <v>19.502199999999998</v>
      </c>
      <c r="M3201" s="26">
        <f t="shared" si="149"/>
        <v>1.6992</v>
      </c>
    </row>
    <row r="3202" spans="1:13" hidden="1" x14ac:dyDescent="0.3">
      <c r="A3202" s="26">
        <v>17</v>
      </c>
      <c r="B3202" s="26">
        <v>14</v>
      </c>
      <c r="C3202" s="26" t="s">
        <v>85</v>
      </c>
      <c r="D3202" s="26" t="s">
        <v>101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26">
        <f t="shared" si="147"/>
        <v>15.9581</v>
      </c>
      <c r="L3202" s="26">
        <f t="shared" si="148"/>
        <v>1.611</v>
      </c>
      <c r="M3202" s="26">
        <f t="shared" si="149"/>
        <v>6.6799999999999998E-2</v>
      </c>
    </row>
    <row r="3203" spans="1:13" hidden="1" x14ac:dyDescent="0.3">
      <c r="A3203" s="26">
        <v>17</v>
      </c>
      <c r="B3203" s="26">
        <v>14</v>
      </c>
      <c r="C3203" s="26" t="s">
        <v>85</v>
      </c>
      <c r="D3203" s="26" t="s">
        <v>102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26">
        <f t="shared" ref="K3203:K3266" si="150">ABS(E3203)</f>
        <v>16.876899999999999</v>
      </c>
      <c r="L3203" s="26">
        <f t="shared" ref="L3203:L3266" si="151">ABS(F3203)</f>
        <v>1.611</v>
      </c>
      <c r="M3203" s="26">
        <f t="shared" ref="M3203:M3266" si="152">ABS(G3203)</f>
        <v>6.6799999999999998E-2</v>
      </c>
    </row>
    <row r="3204" spans="1:13" hidden="1" x14ac:dyDescent="0.3">
      <c r="A3204" s="26">
        <v>17</v>
      </c>
      <c r="B3204" s="26">
        <v>14</v>
      </c>
      <c r="C3204" s="26" t="s">
        <v>86</v>
      </c>
      <c r="D3204" s="26" t="s">
        <v>101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26">
        <f t="shared" si="150"/>
        <v>4.1153000000000004</v>
      </c>
      <c r="L3204" s="26">
        <f t="shared" si="151"/>
        <v>3.3E-3</v>
      </c>
      <c r="M3204" s="26">
        <f t="shared" si="152"/>
        <v>2.2200000000000001E-2</v>
      </c>
    </row>
    <row r="3205" spans="1:13" hidden="1" x14ac:dyDescent="0.3">
      <c r="A3205" s="26">
        <v>17</v>
      </c>
      <c r="B3205" s="26">
        <v>14</v>
      </c>
      <c r="C3205" s="26" t="s">
        <v>86</v>
      </c>
      <c r="D3205" s="26" t="s">
        <v>102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26">
        <f t="shared" si="150"/>
        <v>4.1153000000000004</v>
      </c>
      <c r="L3205" s="26">
        <f t="shared" si="151"/>
        <v>3.3E-3</v>
      </c>
      <c r="M3205" s="26">
        <f t="shared" si="152"/>
        <v>2.2200000000000001E-2</v>
      </c>
    </row>
    <row r="3206" spans="1:13" hidden="1" x14ac:dyDescent="0.3">
      <c r="A3206" s="26">
        <v>17</v>
      </c>
      <c r="B3206" s="26">
        <v>14</v>
      </c>
      <c r="C3206" s="26" t="s">
        <v>103</v>
      </c>
      <c r="D3206" s="26" t="s">
        <v>101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26">
        <f t="shared" si="150"/>
        <v>13.051500000000001</v>
      </c>
      <c r="L3206" s="26">
        <f t="shared" si="151"/>
        <v>4.0917000000000003</v>
      </c>
      <c r="M3206" s="26">
        <f t="shared" si="152"/>
        <v>0.35620000000000002</v>
      </c>
    </row>
    <row r="3207" spans="1:13" hidden="1" x14ac:dyDescent="0.3">
      <c r="A3207" s="26">
        <v>17</v>
      </c>
      <c r="B3207" s="26">
        <v>14</v>
      </c>
      <c r="C3207" s="26" t="s">
        <v>103</v>
      </c>
      <c r="D3207" s="26" t="s">
        <v>102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26">
        <f t="shared" si="150"/>
        <v>13.051500000000001</v>
      </c>
      <c r="L3207" s="26">
        <f t="shared" si="151"/>
        <v>4.0917000000000003</v>
      </c>
      <c r="M3207" s="26">
        <f t="shared" si="152"/>
        <v>0.35620000000000002</v>
      </c>
    </row>
    <row r="3208" spans="1:13" hidden="1" x14ac:dyDescent="0.3">
      <c r="A3208" s="26">
        <v>17</v>
      </c>
      <c r="B3208" s="26">
        <v>14</v>
      </c>
      <c r="C3208" s="26" t="s">
        <v>104</v>
      </c>
      <c r="D3208" s="26" t="s">
        <v>101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26">
        <f t="shared" si="150"/>
        <v>3.9738000000000002</v>
      </c>
      <c r="L3208" s="26">
        <f t="shared" si="151"/>
        <v>12.139900000000001</v>
      </c>
      <c r="M3208" s="26">
        <f t="shared" si="152"/>
        <v>0.1067</v>
      </c>
    </row>
    <row r="3209" spans="1:13" hidden="1" x14ac:dyDescent="0.3">
      <c r="A3209" s="26">
        <v>17</v>
      </c>
      <c r="B3209" s="26">
        <v>14</v>
      </c>
      <c r="C3209" s="26" t="s">
        <v>104</v>
      </c>
      <c r="D3209" s="26" t="s">
        <v>102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26">
        <f t="shared" si="150"/>
        <v>3.9738000000000002</v>
      </c>
      <c r="L3209" s="26">
        <f t="shared" si="151"/>
        <v>12.139900000000001</v>
      </c>
      <c r="M3209" s="26">
        <f t="shared" si="152"/>
        <v>0.1067</v>
      </c>
    </row>
    <row r="3210" spans="1:13" hidden="1" x14ac:dyDescent="0.3">
      <c r="A3210" s="26">
        <v>17</v>
      </c>
      <c r="B3210" s="26">
        <v>14</v>
      </c>
      <c r="C3210" s="26" t="s">
        <v>105</v>
      </c>
      <c r="D3210" s="26" t="s">
        <v>101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26">
        <f t="shared" si="150"/>
        <v>20.073499999999999</v>
      </c>
      <c r="L3210" s="26">
        <f t="shared" si="151"/>
        <v>1.6076999999999999</v>
      </c>
      <c r="M3210" s="26">
        <f t="shared" si="152"/>
        <v>8.9099999999999999E-2</v>
      </c>
    </row>
    <row r="3211" spans="1:13" hidden="1" x14ac:dyDescent="0.3">
      <c r="A3211" s="26">
        <v>17</v>
      </c>
      <c r="B3211" s="26">
        <v>14</v>
      </c>
      <c r="C3211" s="26" t="s">
        <v>105</v>
      </c>
      <c r="D3211" s="26" t="s">
        <v>102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26">
        <f t="shared" si="150"/>
        <v>20.9922</v>
      </c>
      <c r="L3211" s="26">
        <f t="shared" si="151"/>
        <v>1.6076999999999999</v>
      </c>
      <c r="M3211" s="26">
        <f t="shared" si="152"/>
        <v>8.9099999999999999E-2</v>
      </c>
    </row>
    <row r="3212" spans="1:13" hidden="1" x14ac:dyDescent="0.3">
      <c r="A3212" s="26">
        <v>17</v>
      </c>
      <c r="B3212" s="26">
        <v>14</v>
      </c>
      <c r="C3212" s="26" t="s">
        <v>106</v>
      </c>
      <c r="D3212" s="26" t="s">
        <v>101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26">
        <f t="shared" si="150"/>
        <v>22.3414</v>
      </c>
      <c r="L3212" s="26">
        <f t="shared" si="151"/>
        <v>2.2553999999999998</v>
      </c>
      <c r="M3212" s="26">
        <f t="shared" si="152"/>
        <v>9.3600000000000003E-2</v>
      </c>
    </row>
    <row r="3213" spans="1:13" hidden="1" x14ac:dyDescent="0.3">
      <c r="A3213" s="26">
        <v>17</v>
      </c>
      <c r="B3213" s="26">
        <v>14</v>
      </c>
      <c r="C3213" s="26" t="s">
        <v>106</v>
      </c>
      <c r="D3213" s="26" t="s">
        <v>102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26">
        <f t="shared" si="150"/>
        <v>23.627600000000001</v>
      </c>
      <c r="L3213" s="26">
        <f t="shared" si="151"/>
        <v>2.2553999999999998</v>
      </c>
      <c r="M3213" s="26">
        <f t="shared" si="152"/>
        <v>9.3600000000000003E-2</v>
      </c>
    </row>
    <row r="3214" spans="1:13" hidden="1" x14ac:dyDescent="0.3">
      <c r="A3214" s="26">
        <v>17</v>
      </c>
      <c r="B3214" s="26">
        <v>14</v>
      </c>
      <c r="C3214" s="26" t="s">
        <v>107</v>
      </c>
      <c r="D3214" s="26" t="s">
        <v>101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26">
        <f t="shared" si="150"/>
        <v>25.734300000000001</v>
      </c>
      <c r="L3214" s="26">
        <f t="shared" si="151"/>
        <v>1.9278999999999999</v>
      </c>
      <c r="M3214" s="26">
        <f t="shared" si="152"/>
        <v>0.1158</v>
      </c>
    </row>
    <row r="3215" spans="1:13" hidden="1" x14ac:dyDescent="0.3">
      <c r="A3215" s="26">
        <v>17</v>
      </c>
      <c r="B3215" s="26">
        <v>14</v>
      </c>
      <c r="C3215" s="26" t="s">
        <v>107</v>
      </c>
      <c r="D3215" s="26" t="s">
        <v>102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26">
        <f t="shared" si="150"/>
        <v>26.8368</v>
      </c>
      <c r="L3215" s="26">
        <f t="shared" si="151"/>
        <v>1.9278999999999999</v>
      </c>
      <c r="M3215" s="26">
        <f t="shared" si="152"/>
        <v>0.1158</v>
      </c>
    </row>
    <row r="3216" spans="1:13" hidden="1" x14ac:dyDescent="0.3">
      <c r="A3216" s="26">
        <v>17</v>
      </c>
      <c r="B3216" s="26">
        <v>14</v>
      </c>
      <c r="C3216" s="26" t="s">
        <v>108</v>
      </c>
      <c r="D3216" s="26" t="s">
        <v>101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26">
        <f t="shared" si="150"/>
        <v>3.9098000000000002</v>
      </c>
      <c r="L3216" s="26">
        <f t="shared" si="151"/>
        <v>4.2784000000000004</v>
      </c>
      <c r="M3216" s="26">
        <f t="shared" si="152"/>
        <v>0.55879999999999996</v>
      </c>
    </row>
    <row r="3217" spans="1:13" hidden="1" x14ac:dyDescent="0.3">
      <c r="A3217" s="26">
        <v>17</v>
      </c>
      <c r="B3217" s="26">
        <v>14</v>
      </c>
      <c r="C3217" s="26" t="s">
        <v>108</v>
      </c>
      <c r="D3217" s="26" t="s">
        <v>102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26">
        <f t="shared" si="150"/>
        <v>3.0829</v>
      </c>
      <c r="L3217" s="26">
        <f t="shared" si="151"/>
        <v>4.2784000000000004</v>
      </c>
      <c r="M3217" s="26">
        <f t="shared" si="152"/>
        <v>0.55879999999999996</v>
      </c>
    </row>
    <row r="3218" spans="1:13" hidden="1" x14ac:dyDescent="0.3">
      <c r="A3218" s="26">
        <v>17</v>
      </c>
      <c r="B3218" s="26">
        <v>14</v>
      </c>
      <c r="C3218" s="26" t="s">
        <v>109</v>
      </c>
      <c r="D3218" s="26" t="s">
        <v>101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26">
        <f t="shared" si="150"/>
        <v>32.634399999999999</v>
      </c>
      <c r="L3218" s="26">
        <f t="shared" si="151"/>
        <v>7.1782000000000004</v>
      </c>
      <c r="M3218" s="26">
        <f t="shared" si="152"/>
        <v>0.4385</v>
      </c>
    </row>
    <row r="3219" spans="1:13" hidden="1" x14ac:dyDescent="0.3">
      <c r="A3219" s="26">
        <v>17</v>
      </c>
      <c r="B3219" s="26">
        <v>14</v>
      </c>
      <c r="C3219" s="26" t="s">
        <v>109</v>
      </c>
      <c r="D3219" s="26" t="s">
        <v>102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26">
        <f t="shared" si="150"/>
        <v>33.461300000000001</v>
      </c>
      <c r="L3219" s="26">
        <f t="shared" si="151"/>
        <v>7.1782000000000004</v>
      </c>
      <c r="M3219" s="26">
        <f t="shared" si="152"/>
        <v>0.4385</v>
      </c>
    </row>
    <row r="3220" spans="1:13" hidden="1" x14ac:dyDescent="0.3">
      <c r="A3220" s="26">
        <v>17</v>
      </c>
      <c r="B3220" s="26">
        <v>14</v>
      </c>
      <c r="C3220" s="26" t="s">
        <v>110</v>
      </c>
      <c r="D3220" s="26" t="s">
        <v>101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26">
        <f t="shared" si="150"/>
        <v>3.9098000000000002</v>
      </c>
      <c r="L3220" s="26">
        <f t="shared" si="151"/>
        <v>4.2784000000000004</v>
      </c>
      <c r="M3220" s="26">
        <f t="shared" si="152"/>
        <v>0.55879999999999996</v>
      </c>
    </row>
    <row r="3221" spans="1:13" hidden="1" x14ac:dyDescent="0.3">
      <c r="A3221" s="26">
        <v>17</v>
      </c>
      <c r="B3221" s="26">
        <v>14</v>
      </c>
      <c r="C3221" s="26" t="s">
        <v>110</v>
      </c>
      <c r="D3221" s="26" t="s">
        <v>102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26">
        <f t="shared" si="150"/>
        <v>3.0829</v>
      </c>
      <c r="L3221" s="26">
        <f t="shared" si="151"/>
        <v>4.2784000000000004</v>
      </c>
      <c r="M3221" s="26">
        <f t="shared" si="152"/>
        <v>0.55879999999999996</v>
      </c>
    </row>
    <row r="3222" spans="1:13" hidden="1" x14ac:dyDescent="0.3">
      <c r="A3222" s="26">
        <v>17</v>
      </c>
      <c r="B3222" s="26">
        <v>14</v>
      </c>
      <c r="C3222" s="26" t="s">
        <v>111</v>
      </c>
      <c r="D3222" s="26" t="s">
        <v>101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26">
        <f t="shared" si="150"/>
        <v>32.634399999999999</v>
      </c>
      <c r="L3222" s="26">
        <f t="shared" si="151"/>
        <v>7.1782000000000004</v>
      </c>
      <c r="M3222" s="26">
        <f t="shared" si="152"/>
        <v>0.4385</v>
      </c>
    </row>
    <row r="3223" spans="1:13" hidden="1" x14ac:dyDescent="0.3">
      <c r="A3223" s="26">
        <v>17</v>
      </c>
      <c r="B3223" s="26">
        <v>14</v>
      </c>
      <c r="C3223" s="26" t="s">
        <v>111</v>
      </c>
      <c r="D3223" s="26" t="s">
        <v>102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26">
        <f t="shared" si="150"/>
        <v>33.461300000000001</v>
      </c>
      <c r="L3223" s="26">
        <f t="shared" si="151"/>
        <v>7.1782000000000004</v>
      </c>
      <c r="M3223" s="26">
        <f t="shared" si="152"/>
        <v>0.4385</v>
      </c>
    </row>
    <row r="3224" spans="1:13" hidden="1" x14ac:dyDescent="0.3">
      <c r="A3224" s="26">
        <v>17</v>
      </c>
      <c r="B3224" s="26">
        <v>14</v>
      </c>
      <c r="C3224" s="26" t="s">
        <v>112</v>
      </c>
      <c r="D3224" s="26" t="s">
        <v>101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26">
        <f t="shared" si="150"/>
        <v>8.7989999999999995</v>
      </c>
      <c r="L3224" s="26">
        <f t="shared" si="151"/>
        <v>15.545999999999999</v>
      </c>
      <c r="M3224" s="26">
        <f t="shared" si="152"/>
        <v>0.20949999999999999</v>
      </c>
    </row>
    <row r="3225" spans="1:13" hidden="1" x14ac:dyDescent="0.3">
      <c r="A3225" s="26">
        <v>17</v>
      </c>
      <c r="B3225" s="26">
        <v>14</v>
      </c>
      <c r="C3225" s="26" t="s">
        <v>112</v>
      </c>
      <c r="D3225" s="26" t="s">
        <v>102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26">
        <f t="shared" si="150"/>
        <v>9.6257999999999999</v>
      </c>
      <c r="L3225" s="26">
        <f t="shared" si="151"/>
        <v>15.545999999999999</v>
      </c>
      <c r="M3225" s="26">
        <f t="shared" si="152"/>
        <v>0.20949999999999999</v>
      </c>
    </row>
    <row r="3226" spans="1:13" hidden="1" x14ac:dyDescent="0.3">
      <c r="A3226" s="26">
        <v>17</v>
      </c>
      <c r="B3226" s="26">
        <v>14</v>
      </c>
      <c r="C3226" s="26" t="s">
        <v>113</v>
      </c>
      <c r="D3226" s="26" t="s">
        <v>101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26">
        <f t="shared" si="150"/>
        <v>19.925699999999999</v>
      </c>
      <c r="L3226" s="26">
        <f t="shared" si="151"/>
        <v>18.445799999999998</v>
      </c>
      <c r="M3226" s="26">
        <f t="shared" si="152"/>
        <v>8.9200000000000002E-2</v>
      </c>
    </row>
    <row r="3227" spans="1:13" hidden="1" x14ac:dyDescent="0.3">
      <c r="A3227" s="26">
        <v>17</v>
      </c>
      <c r="B3227" s="26">
        <v>14</v>
      </c>
      <c r="C3227" s="26" t="s">
        <v>113</v>
      </c>
      <c r="D3227" s="26" t="s">
        <v>102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26">
        <f t="shared" si="150"/>
        <v>20.752500000000001</v>
      </c>
      <c r="L3227" s="26">
        <f t="shared" si="151"/>
        <v>18.445799999999998</v>
      </c>
      <c r="M3227" s="26">
        <f t="shared" si="152"/>
        <v>8.9200000000000002E-2</v>
      </c>
    </row>
    <row r="3228" spans="1:13" hidden="1" x14ac:dyDescent="0.3">
      <c r="A3228" s="26">
        <v>17</v>
      </c>
      <c r="B3228" s="26">
        <v>14</v>
      </c>
      <c r="C3228" s="26" t="s">
        <v>114</v>
      </c>
      <c r="D3228" s="26" t="s">
        <v>101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26">
        <f t="shared" si="150"/>
        <v>8.7989999999999995</v>
      </c>
      <c r="L3228" s="26">
        <f t="shared" si="151"/>
        <v>15.545999999999999</v>
      </c>
      <c r="M3228" s="26">
        <f t="shared" si="152"/>
        <v>0.20949999999999999</v>
      </c>
    </row>
    <row r="3229" spans="1:13" hidden="1" x14ac:dyDescent="0.3">
      <c r="A3229" s="26">
        <v>17</v>
      </c>
      <c r="B3229" s="26">
        <v>14</v>
      </c>
      <c r="C3229" s="26" t="s">
        <v>114</v>
      </c>
      <c r="D3229" s="26" t="s">
        <v>102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26">
        <f t="shared" si="150"/>
        <v>9.6257999999999999</v>
      </c>
      <c r="L3229" s="26">
        <f t="shared" si="151"/>
        <v>15.545999999999999</v>
      </c>
      <c r="M3229" s="26">
        <f t="shared" si="152"/>
        <v>0.20949999999999999</v>
      </c>
    </row>
    <row r="3230" spans="1:13" hidden="1" x14ac:dyDescent="0.3">
      <c r="A3230" s="26">
        <v>17</v>
      </c>
      <c r="B3230" s="26">
        <v>14</v>
      </c>
      <c r="C3230" s="26" t="s">
        <v>115</v>
      </c>
      <c r="D3230" s="26" t="s">
        <v>101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26">
        <f t="shared" si="150"/>
        <v>19.925699999999999</v>
      </c>
      <c r="L3230" s="26">
        <f t="shared" si="151"/>
        <v>18.445799999999998</v>
      </c>
      <c r="M3230" s="26">
        <f t="shared" si="152"/>
        <v>8.9200000000000002E-2</v>
      </c>
    </row>
    <row r="3231" spans="1:13" hidden="1" x14ac:dyDescent="0.3">
      <c r="A3231" s="26">
        <v>17</v>
      </c>
      <c r="B3231" s="26">
        <v>14</v>
      </c>
      <c r="C3231" s="26" t="s">
        <v>115</v>
      </c>
      <c r="D3231" s="26" t="s">
        <v>102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26">
        <f t="shared" si="150"/>
        <v>20.752500000000001</v>
      </c>
      <c r="L3231" s="26">
        <f t="shared" si="151"/>
        <v>18.445799999999998</v>
      </c>
      <c r="M3231" s="26">
        <f t="shared" si="152"/>
        <v>8.9200000000000002E-2</v>
      </c>
    </row>
    <row r="3232" spans="1:13" hidden="1" x14ac:dyDescent="0.3">
      <c r="A3232" s="26">
        <v>17</v>
      </c>
      <c r="B3232" s="26">
        <v>14</v>
      </c>
      <c r="C3232" s="26" t="s">
        <v>116</v>
      </c>
      <c r="D3232" s="26" t="s">
        <v>101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26">
        <f t="shared" si="150"/>
        <v>4.9930000000000003</v>
      </c>
      <c r="L3232" s="26">
        <f t="shared" si="151"/>
        <v>3.7984</v>
      </c>
      <c r="M3232" s="26">
        <f t="shared" si="152"/>
        <v>0.60109999999999997</v>
      </c>
    </row>
    <row r="3233" spans="1:13" hidden="1" x14ac:dyDescent="0.3">
      <c r="A3233" s="26">
        <v>17</v>
      </c>
      <c r="B3233" s="26">
        <v>14</v>
      </c>
      <c r="C3233" s="26" t="s">
        <v>116</v>
      </c>
      <c r="D3233" s="26" t="s">
        <v>102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26">
        <f t="shared" si="150"/>
        <v>6.0955000000000004</v>
      </c>
      <c r="L3233" s="26">
        <f t="shared" si="151"/>
        <v>3.7984</v>
      </c>
      <c r="M3233" s="26">
        <f t="shared" si="152"/>
        <v>0.60109999999999997</v>
      </c>
    </row>
    <row r="3234" spans="1:13" hidden="1" x14ac:dyDescent="0.3">
      <c r="A3234" s="26">
        <v>17</v>
      </c>
      <c r="B3234" s="26">
        <v>14</v>
      </c>
      <c r="C3234" s="26" t="s">
        <v>117</v>
      </c>
      <c r="D3234" s="26" t="s">
        <v>101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26">
        <f t="shared" si="150"/>
        <v>41.537199999999999</v>
      </c>
      <c r="L3234" s="26">
        <f t="shared" si="151"/>
        <v>7.6581999999999999</v>
      </c>
      <c r="M3234" s="26">
        <f t="shared" si="152"/>
        <v>0.3962</v>
      </c>
    </row>
    <row r="3235" spans="1:13" hidden="1" x14ac:dyDescent="0.3">
      <c r="A3235" s="26">
        <v>17</v>
      </c>
      <c r="B3235" s="26">
        <v>14</v>
      </c>
      <c r="C3235" s="26" t="s">
        <v>117</v>
      </c>
      <c r="D3235" s="26" t="s">
        <v>102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26">
        <f t="shared" si="150"/>
        <v>42.639699999999998</v>
      </c>
      <c r="L3235" s="26">
        <f t="shared" si="151"/>
        <v>7.6581999999999999</v>
      </c>
      <c r="M3235" s="26">
        <f t="shared" si="152"/>
        <v>0.3962</v>
      </c>
    </row>
    <row r="3236" spans="1:13" hidden="1" x14ac:dyDescent="0.3">
      <c r="A3236" s="26">
        <v>17</v>
      </c>
      <c r="B3236" s="26">
        <v>14</v>
      </c>
      <c r="C3236" s="26" t="s">
        <v>118</v>
      </c>
      <c r="D3236" s="26" t="s">
        <v>101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26">
        <f t="shared" si="150"/>
        <v>4.9930000000000003</v>
      </c>
      <c r="L3236" s="26">
        <f t="shared" si="151"/>
        <v>3.7984</v>
      </c>
      <c r="M3236" s="26">
        <f t="shared" si="152"/>
        <v>0.60109999999999997</v>
      </c>
    </row>
    <row r="3237" spans="1:13" hidden="1" x14ac:dyDescent="0.3">
      <c r="A3237" s="26">
        <v>17</v>
      </c>
      <c r="B3237" s="26">
        <v>14</v>
      </c>
      <c r="C3237" s="26" t="s">
        <v>118</v>
      </c>
      <c r="D3237" s="26" t="s">
        <v>102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26">
        <f t="shared" si="150"/>
        <v>6.0955000000000004</v>
      </c>
      <c r="L3237" s="26">
        <f t="shared" si="151"/>
        <v>3.7984</v>
      </c>
      <c r="M3237" s="26">
        <f t="shared" si="152"/>
        <v>0.60109999999999997</v>
      </c>
    </row>
    <row r="3238" spans="1:13" hidden="1" x14ac:dyDescent="0.3">
      <c r="A3238" s="26">
        <v>17</v>
      </c>
      <c r="B3238" s="26">
        <v>14</v>
      </c>
      <c r="C3238" s="26" t="s">
        <v>119</v>
      </c>
      <c r="D3238" s="26" t="s">
        <v>101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26">
        <f t="shared" si="150"/>
        <v>41.537199999999999</v>
      </c>
      <c r="L3238" s="26">
        <f t="shared" si="151"/>
        <v>7.6581999999999999</v>
      </c>
      <c r="M3238" s="26">
        <f t="shared" si="152"/>
        <v>0.3962</v>
      </c>
    </row>
    <row r="3239" spans="1:13" hidden="1" x14ac:dyDescent="0.3">
      <c r="A3239" s="26">
        <v>17</v>
      </c>
      <c r="B3239" s="26">
        <v>14</v>
      </c>
      <c r="C3239" s="26" t="s">
        <v>119</v>
      </c>
      <c r="D3239" s="26" t="s">
        <v>102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26">
        <f t="shared" si="150"/>
        <v>42.639699999999998</v>
      </c>
      <c r="L3239" s="26">
        <f t="shared" si="151"/>
        <v>7.6581999999999999</v>
      </c>
      <c r="M3239" s="26">
        <f t="shared" si="152"/>
        <v>0.3962</v>
      </c>
    </row>
    <row r="3240" spans="1:13" hidden="1" x14ac:dyDescent="0.3">
      <c r="A3240" s="26">
        <v>17</v>
      </c>
      <c r="B3240" s="26">
        <v>14</v>
      </c>
      <c r="C3240" s="26" t="s">
        <v>120</v>
      </c>
      <c r="D3240" s="26" t="s">
        <v>101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26">
        <f t="shared" si="150"/>
        <v>17.701699999999999</v>
      </c>
      <c r="L3240" s="26">
        <f t="shared" si="151"/>
        <v>15.066000000000001</v>
      </c>
      <c r="M3240" s="26">
        <f t="shared" si="152"/>
        <v>0.25180000000000002</v>
      </c>
    </row>
    <row r="3241" spans="1:13" hidden="1" x14ac:dyDescent="0.3">
      <c r="A3241" s="26">
        <v>17</v>
      </c>
      <c r="B3241" s="26">
        <v>14</v>
      </c>
      <c r="C3241" s="26" t="s">
        <v>120</v>
      </c>
      <c r="D3241" s="26" t="s">
        <v>102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26">
        <f t="shared" si="150"/>
        <v>18.804200000000002</v>
      </c>
      <c r="L3241" s="26">
        <f t="shared" si="151"/>
        <v>15.066000000000001</v>
      </c>
      <c r="M3241" s="26">
        <f t="shared" si="152"/>
        <v>0.25180000000000002</v>
      </c>
    </row>
    <row r="3242" spans="1:13" hidden="1" x14ac:dyDescent="0.3">
      <c r="A3242" s="26">
        <v>17</v>
      </c>
      <c r="B3242" s="26">
        <v>14</v>
      </c>
      <c r="C3242" s="26" t="s">
        <v>121</v>
      </c>
      <c r="D3242" s="26" t="s">
        <v>101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26">
        <f t="shared" si="150"/>
        <v>28.828399999999998</v>
      </c>
      <c r="L3242" s="26">
        <f t="shared" si="151"/>
        <v>18.925799999999999</v>
      </c>
      <c r="M3242" s="26">
        <f t="shared" si="152"/>
        <v>4.6899999999999997E-2</v>
      </c>
    </row>
    <row r="3243" spans="1:13" hidden="1" x14ac:dyDescent="0.3">
      <c r="A3243" s="26">
        <v>17</v>
      </c>
      <c r="B3243" s="26">
        <v>14</v>
      </c>
      <c r="C3243" s="26" t="s">
        <v>121</v>
      </c>
      <c r="D3243" s="26" t="s">
        <v>102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26">
        <f t="shared" si="150"/>
        <v>29.930900000000001</v>
      </c>
      <c r="L3243" s="26">
        <f t="shared" si="151"/>
        <v>18.925799999999999</v>
      </c>
      <c r="M3243" s="26">
        <f t="shared" si="152"/>
        <v>4.6899999999999997E-2</v>
      </c>
    </row>
    <row r="3244" spans="1:13" hidden="1" x14ac:dyDescent="0.3">
      <c r="A3244" s="26">
        <v>17</v>
      </c>
      <c r="B3244" s="26">
        <v>14</v>
      </c>
      <c r="C3244" s="26" t="s">
        <v>122</v>
      </c>
      <c r="D3244" s="26" t="s">
        <v>101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26">
        <f t="shared" si="150"/>
        <v>17.701699999999999</v>
      </c>
      <c r="L3244" s="26">
        <f t="shared" si="151"/>
        <v>15.066000000000001</v>
      </c>
      <c r="M3244" s="26">
        <f t="shared" si="152"/>
        <v>0.25180000000000002</v>
      </c>
    </row>
    <row r="3245" spans="1:13" hidden="1" x14ac:dyDescent="0.3">
      <c r="A3245" s="26">
        <v>17</v>
      </c>
      <c r="B3245" s="26">
        <v>14</v>
      </c>
      <c r="C3245" s="26" t="s">
        <v>122</v>
      </c>
      <c r="D3245" s="26" t="s">
        <v>102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26">
        <f t="shared" si="150"/>
        <v>18.804200000000002</v>
      </c>
      <c r="L3245" s="26">
        <f t="shared" si="151"/>
        <v>15.066000000000001</v>
      </c>
      <c r="M3245" s="26">
        <f t="shared" si="152"/>
        <v>0.25180000000000002</v>
      </c>
    </row>
    <row r="3246" spans="1:13" hidden="1" x14ac:dyDescent="0.3">
      <c r="A3246" s="26">
        <v>17</v>
      </c>
      <c r="B3246" s="26">
        <v>14</v>
      </c>
      <c r="C3246" s="26" t="s">
        <v>123</v>
      </c>
      <c r="D3246" s="26" t="s">
        <v>101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26">
        <f t="shared" si="150"/>
        <v>28.828399999999998</v>
      </c>
      <c r="L3246" s="26">
        <f t="shared" si="151"/>
        <v>18.925799999999999</v>
      </c>
      <c r="M3246" s="26">
        <f t="shared" si="152"/>
        <v>4.6899999999999997E-2</v>
      </c>
    </row>
    <row r="3247" spans="1:13" hidden="1" x14ac:dyDescent="0.3">
      <c r="A3247" s="26">
        <v>17</v>
      </c>
      <c r="B3247" s="26">
        <v>14</v>
      </c>
      <c r="C3247" s="26" t="s">
        <v>123</v>
      </c>
      <c r="D3247" s="26" t="s">
        <v>102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26">
        <f t="shared" si="150"/>
        <v>29.930900000000001</v>
      </c>
      <c r="L3247" s="26">
        <f t="shared" si="151"/>
        <v>18.925799999999999</v>
      </c>
      <c r="M3247" s="26">
        <f t="shared" si="152"/>
        <v>4.6899999999999997E-2</v>
      </c>
    </row>
    <row r="3248" spans="1:13" hidden="1" x14ac:dyDescent="0.3">
      <c r="A3248" s="26">
        <v>17</v>
      </c>
      <c r="B3248" s="26">
        <v>14</v>
      </c>
      <c r="C3248" s="26" t="s">
        <v>124</v>
      </c>
      <c r="D3248" s="26" t="s">
        <v>101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26">
        <f t="shared" si="150"/>
        <v>3.9098000000000002</v>
      </c>
      <c r="L3248" s="26">
        <f t="shared" si="151"/>
        <v>15.545999999999999</v>
      </c>
      <c r="M3248" s="26">
        <f t="shared" si="152"/>
        <v>0.60109999999999997</v>
      </c>
    </row>
    <row r="3249" spans="1:13" hidden="1" x14ac:dyDescent="0.3">
      <c r="A3249" s="26">
        <v>17</v>
      </c>
      <c r="B3249" s="26">
        <v>14</v>
      </c>
      <c r="C3249" s="26" t="s">
        <v>124</v>
      </c>
      <c r="D3249" s="26" t="s">
        <v>102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26">
        <f t="shared" si="150"/>
        <v>3.0829</v>
      </c>
      <c r="L3249" s="26">
        <f t="shared" si="151"/>
        <v>15.545999999999999</v>
      </c>
      <c r="M3249" s="26">
        <f t="shared" si="152"/>
        <v>0.60109999999999997</v>
      </c>
    </row>
    <row r="3250" spans="1:13" hidden="1" x14ac:dyDescent="0.3">
      <c r="A3250" s="26">
        <v>17</v>
      </c>
      <c r="B3250" s="26">
        <v>14</v>
      </c>
      <c r="C3250" s="26" t="s">
        <v>125</v>
      </c>
      <c r="D3250" s="26" t="s">
        <v>101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26">
        <f t="shared" si="150"/>
        <v>41.537199999999999</v>
      </c>
      <c r="L3250" s="26">
        <f t="shared" si="151"/>
        <v>18.925799999999999</v>
      </c>
      <c r="M3250" s="26">
        <f t="shared" si="152"/>
        <v>0.4385</v>
      </c>
    </row>
    <row r="3251" spans="1:13" hidden="1" x14ac:dyDescent="0.3">
      <c r="A3251" s="26">
        <v>17</v>
      </c>
      <c r="B3251" s="26">
        <v>14</v>
      </c>
      <c r="C3251" s="26" t="s">
        <v>125</v>
      </c>
      <c r="D3251" s="26" t="s">
        <v>102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26">
        <f t="shared" si="150"/>
        <v>42.639699999999998</v>
      </c>
      <c r="L3251" s="26">
        <f t="shared" si="151"/>
        <v>18.925799999999999</v>
      </c>
      <c r="M3251" s="26">
        <f t="shared" si="152"/>
        <v>0.4385</v>
      </c>
    </row>
    <row r="3252" spans="1:13" hidden="1" x14ac:dyDescent="0.3">
      <c r="A3252" s="26">
        <v>17</v>
      </c>
      <c r="B3252" s="26">
        <v>19</v>
      </c>
      <c r="C3252" s="26" t="s">
        <v>85</v>
      </c>
      <c r="D3252" s="26" t="s">
        <v>101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26">
        <f t="shared" si="150"/>
        <v>99.763199999999998</v>
      </c>
      <c r="L3252" s="26">
        <f t="shared" si="151"/>
        <v>2.4904999999999999</v>
      </c>
      <c r="M3252" s="26">
        <f t="shared" si="152"/>
        <v>0.7742</v>
      </c>
    </row>
    <row r="3253" spans="1:13" hidden="1" x14ac:dyDescent="0.3">
      <c r="A3253" s="26">
        <v>17</v>
      </c>
      <c r="B3253" s="26">
        <v>19</v>
      </c>
      <c r="C3253" s="26" t="s">
        <v>85</v>
      </c>
      <c r="D3253" s="26" t="s">
        <v>102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26">
        <f t="shared" si="150"/>
        <v>105.2757</v>
      </c>
      <c r="L3253" s="26">
        <f t="shared" si="151"/>
        <v>2.4904999999999999</v>
      </c>
      <c r="M3253" s="26">
        <f t="shared" si="152"/>
        <v>0.7742</v>
      </c>
    </row>
    <row r="3254" spans="1:13" hidden="1" x14ac:dyDescent="0.3">
      <c r="A3254" s="26">
        <v>17</v>
      </c>
      <c r="B3254" s="26">
        <v>19</v>
      </c>
      <c r="C3254" s="26" t="s">
        <v>86</v>
      </c>
      <c r="D3254" s="26" t="s">
        <v>101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26">
        <f t="shared" si="150"/>
        <v>24.062999999999999</v>
      </c>
      <c r="L3254" s="26">
        <f t="shared" si="151"/>
        <v>0.92859999999999998</v>
      </c>
      <c r="M3254" s="26">
        <f t="shared" si="152"/>
        <v>0.19939999999999999</v>
      </c>
    </row>
    <row r="3255" spans="1:13" hidden="1" x14ac:dyDescent="0.3">
      <c r="A3255" s="26">
        <v>17</v>
      </c>
      <c r="B3255" s="26">
        <v>19</v>
      </c>
      <c r="C3255" s="26" t="s">
        <v>86</v>
      </c>
      <c r="D3255" s="26" t="s">
        <v>102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26">
        <f t="shared" si="150"/>
        <v>24.062999999999999</v>
      </c>
      <c r="L3255" s="26">
        <f t="shared" si="151"/>
        <v>0.92859999999999998</v>
      </c>
      <c r="M3255" s="26">
        <f t="shared" si="152"/>
        <v>0.19939999999999999</v>
      </c>
    </row>
    <row r="3256" spans="1:13" hidden="1" x14ac:dyDescent="0.3">
      <c r="A3256" s="26">
        <v>17</v>
      </c>
      <c r="B3256" s="26">
        <v>19</v>
      </c>
      <c r="C3256" s="26" t="s">
        <v>103</v>
      </c>
      <c r="D3256" s="26" t="s">
        <v>101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26">
        <f t="shared" si="150"/>
        <v>7.0640000000000001</v>
      </c>
      <c r="L3256" s="26">
        <f t="shared" si="151"/>
        <v>6.6585999999999999</v>
      </c>
      <c r="M3256" s="26">
        <f t="shared" si="152"/>
        <v>4.1627999999999998</v>
      </c>
    </row>
    <row r="3257" spans="1:13" hidden="1" x14ac:dyDescent="0.3">
      <c r="A3257" s="26">
        <v>17</v>
      </c>
      <c r="B3257" s="26">
        <v>19</v>
      </c>
      <c r="C3257" s="26" t="s">
        <v>103</v>
      </c>
      <c r="D3257" s="26" t="s">
        <v>102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26">
        <f t="shared" si="150"/>
        <v>7.0640000000000001</v>
      </c>
      <c r="L3257" s="26">
        <f t="shared" si="151"/>
        <v>6.6585999999999999</v>
      </c>
      <c r="M3257" s="26">
        <f t="shared" si="152"/>
        <v>4.1627999999999998</v>
      </c>
    </row>
    <row r="3258" spans="1:13" hidden="1" x14ac:dyDescent="0.3">
      <c r="A3258" s="26">
        <v>17</v>
      </c>
      <c r="B3258" s="26">
        <v>19</v>
      </c>
      <c r="C3258" s="26" t="s">
        <v>104</v>
      </c>
      <c r="D3258" s="26" t="s">
        <v>101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26">
        <f t="shared" si="150"/>
        <v>53.263500000000001</v>
      </c>
      <c r="L3258" s="26">
        <f t="shared" si="151"/>
        <v>54.661900000000003</v>
      </c>
      <c r="M3258" s="26">
        <f t="shared" si="152"/>
        <v>1.2216</v>
      </c>
    </row>
    <row r="3259" spans="1:13" hidden="1" x14ac:dyDescent="0.3">
      <c r="A3259" s="26">
        <v>17</v>
      </c>
      <c r="B3259" s="26">
        <v>19</v>
      </c>
      <c r="C3259" s="26" t="s">
        <v>104</v>
      </c>
      <c r="D3259" s="26" t="s">
        <v>102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26">
        <f t="shared" si="150"/>
        <v>53.263500000000001</v>
      </c>
      <c r="L3259" s="26">
        <f t="shared" si="151"/>
        <v>54.661900000000003</v>
      </c>
      <c r="M3259" s="26">
        <f t="shared" si="152"/>
        <v>1.2216</v>
      </c>
    </row>
    <row r="3260" spans="1:13" hidden="1" x14ac:dyDescent="0.3">
      <c r="A3260" s="26">
        <v>17</v>
      </c>
      <c r="B3260" s="26">
        <v>19</v>
      </c>
      <c r="C3260" s="26" t="s">
        <v>105</v>
      </c>
      <c r="D3260" s="26" t="s">
        <v>101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26">
        <f t="shared" si="150"/>
        <v>123.8261</v>
      </c>
      <c r="L3260" s="26">
        <f t="shared" si="151"/>
        <v>1.5619000000000001</v>
      </c>
      <c r="M3260" s="26">
        <f t="shared" si="152"/>
        <v>0.97360000000000002</v>
      </c>
    </row>
    <row r="3261" spans="1:13" hidden="1" x14ac:dyDescent="0.3">
      <c r="A3261" s="26">
        <v>17</v>
      </c>
      <c r="B3261" s="26">
        <v>19</v>
      </c>
      <c r="C3261" s="26" t="s">
        <v>105</v>
      </c>
      <c r="D3261" s="26" t="s">
        <v>102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26">
        <f t="shared" si="150"/>
        <v>129.33860000000001</v>
      </c>
      <c r="L3261" s="26">
        <f t="shared" si="151"/>
        <v>1.5619000000000001</v>
      </c>
      <c r="M3261" s="26">
        <f t="shared" si="152"/>
        <v>0.97360000000000002</v>
      </c>
    </row>
    <row r="3262" spans="1:13" hidden="1" x14ac:dyDescent="0.3">
      <c r="A3262" s="26">
        <v>17</v>
      </c>
      <c r="B3262" s="26">
        <v>19</v>
      </c>
      <c r="C3262" s="26" t="s">
        <v>106</v>
      </c>
      <c r="D3262" s="26" t="s">
        <v>101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26">
        <f t="shared" si="150"/>
        <v>139.66839999999999</v>
      </c>
      <c r="L3262" s="26">
        <f t="shared" si="151"/>
        <v>3.4866999999999999</v>
      </c>
      <c r="M3262" s="26">
        <f t="shared" si="152"/>
        <v>1.0838000000000001</v>
      </c>
    </row>
    <row r="3263" spans="1:13" hidden="1" x14ac:dyDescent="0.3">
      <c r="A3263" s="26">
        <v>17</v>
      </c>
      <c r="B3263" s="26">
        <v>19</v>
      </c>
      <c r="C3263" s="26" t="s">
        <v>106</v>
      </c>
      <c r="D3263" s="26" t="s">
        <v>102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26">
        <f t="shared" si="150"/>
        <v>147.38589999999999</v>
      </c>
      <c r="L3263" s="26">
        <f t="shared" si="151"/>
        <v>3.4866999999999999</v>
      </c>
      <c r="M3263" s="26">
        <f t="shared" si="152"/>
        <v>1.0838000000000001</v>
      </c>
    </row>
    <row r="3264" spans="1:13" hidden="1" x14ac:dyDescent="0.3">
      <c r="A3264" s="26">
        <v>17</v>
      </c>
      <c r="B3264" s="26">
        <v>19</v>
      </c>
      <c r="C3264" s="26" t="s">
        <v>107</v>
      </c>
      <c r="D3264" s="26" t="s">
        <v>101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26">
        <f t="shared" si="150"/>
        <v>158.2166</v>
      </c>
      <c r="L3264" s="26">
        <f t="shared" si="151"/>
        <v>1.5027999999999999</v>
      </c>
      <c r="M3264" s="26">
        <f t="shared" si="152"/>
        <v>1.248</v>
      </c>
    </row>
    <row r="3265" spans="1:13" hidden="1" x14ac:dyDescent="0.3">
      <c r="A3265" s="26">
        <v>17</v>
      </c>
      <c r="B3265" s="26">
        <v>19</v>
      </c>
      <c r="C3265" s="26" t="s">
        <v>107</v>
      </c>
      <c r="D3265" s="26" t="s">
        <v>102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26">
        <f t="shared" si="150"/>
        <v>164.83160000000001</v>
      </c>
      <c r="L3265" s="26">
        <f t="shared" si="151"/>
        <v>1.5027999999999999</v>
      </c>
      <c r="M3265" s="26">
        <f t="shared" si="152"/>
        <v>1.248</v>
      </c>
    </row>
    <row r="3266" spans="1:13" hidden="1" x14ac:dyDescent="0.3">
      <c r="A3266" s="26">
        <v>17</v>
      </c>
      <c r="B3266" s="26">
        <v>19</v>
      </c>
      <c r="C3266" s="26" t="s">
        <v>108</v>
      </c>
      <c r="D3266" s="26" t="s">
        <v>101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26">
        <f t="shared" si="150"/>
        <v>79.897300000000001</v>
      </c>
      <c r="L3266" s="26">
        <f t="shared" si="151"/>
        <v>7.0805999999999996</v>
      </c>
      <c r="M3266" s="26">
        <f t="shared" si="152"/>
        <v>6.5247000000000002</v>
      </c>
    </row>
    <row r="3267" spans="1:13" hidden="1" x14ac:dyDescent="0.3">
      <c r="A3267" s="26">
        <v>17</v>
      </c>
      <c r="B3267" s="26">
        <v>19</v>
      </c>
      <c r="C3267" s="26" t="s">
        <v>108</v>
      </c>
      <c r="D3267" s="26" t="s">
        <v>102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26">
        <f t="shared" ref="K3267:K3330" si="153">ABS(E3267)</f>
        <v>84.858599999999996</v>
      </c>
      <c r="L3267" s="26">
        <f t="shared" ref="L3267:L3330" si="154">ABS(F3267)</f>
        <v>7.0805999999999996</v>
      </c>
      <c r="M3267" s="26">
        <f t="shared" ref="M3267:M3330" si="155">ABS(G3267)</f>
        <v>6.5247000000000002</v>
      </c>
    </row>
    <row r="3268" spans="1:13" hidden="1" x14ac:dyDescent="0.3">
      <c r="A3268" s="26">
        <v>17</v>
      </c>
      <c r="B3268" s="26">
        <v>19</v>
      </c>
      <c r="C3268" s="26" t="s">
        <v>109</v>
      </c>
      <c r="D3268" s="26" t="s">
        <v>101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26">
        <f t="shared" si="153"/>
        <v>99.676400000000001</v>
      </c>
      <c r="L3268" s="26">
        <f t="shared" si="154"/>
        <v>11.563499999999999</v>
      </c>
      <c r="M3268" s="26">
        <f t="shared" si="155"/>
        <v>5.1311999999999998</v>
      </c>
    </row>
    <row r="3269" spans="1:13" hidden="1" x14ac:dyDescent="0.3">
      <c r="A3269" s="26">
        <v>17</v>
      </c>
      <c r="B3269" s="26">
        <v>19</v>
      </c>
      <c r="C3269" s="26" t="s">
        <v>109</v>
      </c>
      <c r="D3269" s="26" t="s">
        <v>102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26">
        <f t="shared" si="153"/>
        <v>104.63760000000001</v>
      </c>
      <c r="L3269" s="26">
        <f t="shared" si="154"/>
        <v>11.563499999999999</v>
      </c>
      <c r="M3269" s="26">
        <f t="shared" si="155"/>
        <v>5.1311999999999998</v>
      </c>
    </row>
    <row r="3270" spans="1:13" hidden="1" x14ac:dyDescent="0.3">
      <c r="A3270" s="26">
        <v>17</v>
      </c>
      <c r="B3270" s="26">
        <v>19</v>
      </c>
      <c r="C3270" s="26" t="s">
        <v>110</v>
      </c>
      <c r="D3270" s="26" t="s">
        <v>101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26">
        <f t="shared" si="153"/>
        <v>79.897300000000001</v>
      </c>
      <c r="L3270" s="26">
        <f t="shared" si="154"/>
        <v>7.0805999999999996</v>
      </c>
      <c r="M3270" s="26">
        <f t="shared" si="155"/>
        <v>6.5247000000000002</v>
      </c>
    </row>
    <row r="3271" spans="1:13" hidden="1" x14ac:dyDescent="0.3">
      <c r="A3271" s="26">
        <v>17</v>
      </c>
      <c r="B3271" s="26">
        <v>19</v>
      </c>
      <c r="C3271" s="26" t="s">
        <v>110</v>
      </c>
      <c r="D3271" s="26" t="s">
        <v>102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26">
        <f t="shared" si="153"/>
        <v>84.858599999999996</v>
      </c>
      <c r="L3271" s="26">
        <f t="shared" si="154"/>
        <v>7.0805999999999996</v>
      </c>
      <c r="M3271" s="26">
        <f t="shared" si="155"/>
        <v>6.5247000000000002</v>
      </c>
    </row>
    <row r="3272" spans="1:13" hidden="1" x14ac:dyDescent="0.3">
      <c r="A3272" s="26">
        <v>17</v>
      </c>
      <c r="B3272" s="26">
        <v>19</v>
      </c>
      <c r="C3272" s="26" t="s">
        <v>111</v>
      </c>
      <c r="D3272" s="26" t="s">
        <v>101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26">
        <f t="shared" si="153"/>
        <v>99.676400000000001</v>
      </c>
      <c r="L3272" s="26">
        <f t="shared" si="154"/>
        <v>11.563499999999999</v>
      </c>
      <c r="M3272" s="26">
        <f t="shared" si="155"/>
        <v>5.1311999999999998</v>
      </c>
    </row>
    <row r="3273" spans="1:13" hidden="1" x14ac:dyDescent="0.3">
      <c r="A3273" s="26">
        <v>17</v>
      </c>
      <c r="B3273" s="26">
        <v>19</v>
      </c>
      <c r="C3273" s="26" t="s">
        <v>111</v>
      </c>
      <c r="D3273" s="26" t="s">
        <v>102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26">
        <f t="shared" si="153"/>
        <v>104.63760000000001</v>
      </c>
      <c r="L3273" s="26">
        <f t="shared" si="154"/>
        <v>11.563499999999999</v>
      </c>
      <c r="M3273" s="26">
        <f t="shared" si="155"/>
        <v>5.1311999999999998</v>
      </c>
    </row>
    <row r="3274" spans="1:13" hidden="1" x14ac:dyDescent="0.3">
      <c r="A3274" s="26">
        <v>17</v>
      </c>
      <c r="B3274" s="26">
        <v>19</v>
      </c>
      <c r="C3274" s="26" t="s">
        <v>112</v>
      </c>
      <c r="D3274" s="26" t="s">
        <v>101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26">
        <f t="shared" si="153"/>
        <v>15.2179</v>
      </c>
      <c r="L3274" s="26">
        <f t="shared" si="154"/>
        <v>74.285200000000003</v>
      </c>
      <c r="M3274" s="26">
        <f t="shared" si="155"/>
        <v>2.407</v>
      </c>
    </row>
    <row r="3275" spans="1:13" hidden="1" x14ac:dyDescent="0.3">
      <c r="A3275" s="26">
        <v>17</v>
      </c>
      <c r="B3275" s="26">
        <v>19</v>
      </c>
      <c r="C3275" s="26" t="s">
        <v>112</v>
      </c>
      <c r="D3275" s="26" t="s">
        <v>102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26">
        <f t="shared" si="153"/>
        <v>20.179099999999998</v>
      </c>
      <c r="L3275" s="26">
        <f t="shared" si="154"/>
        <v>74.285200000000003</v>
      </c>
      <c r="M3275" s="26">
        <f t="shared" si="155"/>
        <v>2.407</v>
      </c>
    </row>
    <row r="3276" spans="1:13" hidden="1" x14ac:dyDescent="0.3">
      <c r="A3276" s="26">
        <v>17</v>
      </c>
      <c r="B3276" s="26">
        <v>19</v>
      </c>
      <c r="C3276" s="26" t="s">
        <v>113</v>
      </c>
      <c r="D3276" s="26" t="s">
        <v>101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26">
        <f t="shared" si="153"/>
        <v>164.35579999999999</v>
      </c>
      <c r="L3276" s="26">
        <f t="shared" si="154"/>
        <v>78.768100000000004</v>
      </c>
      <c r="M3276" s="26">
        <f t="shared" si="155"/>
        <v>1.0136000000000001</v>
      </c>
    </row>
    <row r="3277" spans="1:13" hidden="1" x14ac:dyDescent="0.3">
      <c r="A3277" s="26">
        <v>17</v>
      </c>
      <c r="B3277" s="26">
        <v>19</v>
      </c>
      <c r="C3277" s="26" t="s">
        <v>113</v>
      </c>
      <c r="D3277" s="26" t="s">
        <v>102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26">
        <f t="shared" si="153"/>
        <v>169.31710000000001</v>
      </c>
      <c r="L3277" s="26">
        <f t="shared" si="154"/>
        <v>78.768100000000004</v>
      </c>
      <c r="M3277" s="26">
        <f t="shared" si="155"/>
        <v>1.0136000000000001</v>
      </c>
    </row>
    <row r="3278" spans="1:13" hidden="1" x14ac:dyDescent="0.3">
      <c r="A3278" s="26">
        <v>17</v>
      </c>
      <c r="B3278" s="26">
        <v>19</v>
      </c>
      <c r="C3278" s="26" t="s">
        <v>114</v>
      </c>
      <c r="D3278" s="26" t="s">
        <v>101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26">
        <f t="shared" si="153"/>
        <v>15.2179</v>
      </c>
      <c r="L3278" s="26">
        <f t="shared" si="154"/>
        <v>74.285200000000003</v>
      </c>
      <c r="M3278" s="26">
        <f t="shared" si="155"/>
        <v>2.407</v>
      </c>
    </row>
    <row r="3279" spans="1:13" hidden="1" x14ac:dyDescent="0.3">
      <c r="A3279" s="26">
        <v>17</v>
      </c>
      <c r="B3279" s="26">
        <v>19</v>
      </c>
      <c r="C3279" s="26" t="s">
        <v>114</v>
      </c>
      <c r="D3279" s="26" t="s">
        <v>102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26">
        <f t="shared" si="153"/>
        <v>20.179099999999998</v>
      </c>
      <c r="L3279" s="26">
        <f t="shared" si="154"/>
        <v>74.285200000000003</v>
      </c>
      <c r="M3279" s="26">
        <f t="shared" si="155"/>
        <v>2.407</v>
      </c>
    </row>
    <row r="3280" spans="1:13" hidden="1" x14ac:dyDescent="0.3">
      <c r="A3280" s="26">
        <v>17</v>
      </c>
      <c r="B3280" s="26">
        <v>19</v>
      </c>
      <c r="C3280" s="26" t="s">
        <v>115</v>
      </c>
      <c r="D3280" s="26" t="s">
        <v>101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26">
        <f t="shared" si="153"/>
        <v>164.35579999999999</v>
      </c>
      <c r="L3280" s="26">
        <f t="shared" si="154"/>
        <v>78.768100000000004</v>
      </c>
      <c r="M3280" s="26">
        <f t="shared" si="155"/>
        <v>1.0136000000000001</v>
      </c>
    </row>
    <row r="3281" spans="1:13" hidden="1" x14ac:dyDescent="0.3">
      <c r="A3281" s="26">
        <v>17</v>
      </c>
      <c r="B3281" s="26">
        <v>19</v>
      </c>
      <c r="C3281" s="26" t="s">
        <v>115</v>
      </c>
      <c r="D3281" s="26" t="s">
        <v>102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26">
        <f t="shared" si="153"/>
        <v>169.31710000000001</v>
      </c>
      <c r="L3281" s="26">
        <f t="shared" si="154"/>
        <v>78.768100000000004</v>
      </c>
      <c r="M3281" s="26">
        <f t="shared" si="155"/>
        <v>1.0136000000000001</v>
      </c>
    </row>
    <row r="3282" spans="1:13" hidden="1" x14ac:dyDescent="0.3">
      <c r="A3282" s="26">
        <v>17</v>
      </c>
      <c r="B3282" s="26">
        <v>19</v>
      </c>
      <c r="C3282" s="26" t="s">
        <v>116</v>
      </c>
      <c r="D3282" s="26" t="s">
        <v>101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26">
        <f t="shared" si="153"/>
        <v>133.88919999999999</v>
      </c>
      <c r="L3282" s="26">
        <f t="shared" si="154"/>
        <v>7.2621000000000002</v>
      </c>
      <c r="M3282" s="26">
        <f t="shared" si="155"/>
        <v>6.9562999999999997</v>
      </c>
    </row>
    <row r="3283" spans="1:13" hidden="1" x14ac:dyDescent="0.3">
      <c r="A3283" s="26">
        <v>17</v>
      </c>
      <c r="B3283" s="26">
        <v>19</v>
      </c>
      <c r="C3283" s="26" t="s">
        <v>116</v>
      </c>
      <c r="D3283" s="26" t="s">
        <v>102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26">
        <f t="shared" si="153"/>
        <v>140.5042</v>
      </c>
      <c r="L3283" s="26">
        <f t="shared" si="154"/>
        <v>7.2621000000000002</v>
      </c>
      <c r="M3283" s="26">
        <f t="shared" si="155"/>
        <v>6.9562999999999997</v>
      </c>
    </row>
    <row r="3284" spans="1:13" hidden="1" x14ac:dyDescent="0.3">
      <c r="A3284" s="26">
        <v>17</v>
      </c>
      <c r="B3284" s="26">
        <v>19</v>
      </c>
      <c r="C3284" s="26" t="s">
        <v>117</v>
      </c>
      <c r="D3284" s="26" t="s">
        <v>101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26">
        <f t="shared" si="153"/>
        <v>153.66829999999999</v>
      </c>
      <c r="L3284" s="26">
        <f t="shared" si="154"/>
        <v>11.382</v>
      </c>
      <c r="M3284" s="26">
        <f t="shared" si="155"/>
        <v>4.6996000000000002</v>
      </c>
    </row>
    <row r="3285" spans="1:13" hidden="1" x14ac:dyDescent="0.3">
      <c r="A3285" s="26">
        <v>17</v>
      </c>
      <c r="B3285" s="26">
        <v>19</v>
      </c>
      <c r="C3285" s="26" t="s">
        <v>117</v>
      </c>
      <c r="D3285" s="26" t="s">
        <v>102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26">
        <f t="shared" si="153"/>
        <v>160.2833</v>
      </c>
      <c r="L3285" s="26">
        <f t="shared" si="154"/>
        <v>11.382</v>
      </c>
      <c r="M3285" s="26">
        <f t="shared" si="155"/>
        <v>4.6996000000000002</v>
      </c>
    </row>
    <row r="3286" spans="1:13" hidden="1" x14ac:dyDescent="0.3">
      <c r="A3286" s="26">
        <v>17</v>
      </c>
      <c r="B3286" s="26">
        <v>19</v>
      </c>
      <c r="C3286" s="26" t="s">
        <v>118</v>
      </c>
      <c r="D3286" s="26" t="s">
        <v>101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26">
        <f t="shared" si="153"/>
        <v>133.88919999999999</v>
      </c>
      <c r="L3286" s="26">
        <f t="shared" si="154"/>
        <v>7.2621000000000002</v>
      </c>
      <c r="M3286" s="26">
        <f t="shared" si="155"/>
        <v>6.9562999999999997</v>
      </c>
    </row>
    <row r="3287" spans="1:13" hidden="1" x14ac:dyDescent="0.3">
      <c r="A3287" s="26">
        <v>17</v>
      </c>
      <c r="B3287" s="26">
        <v>19</v>
      </c>
      <c r="C3287" s="26" t="s">
        <v>118</v>
      </c>
      <c r="D3287" s="26" t="s">
        <v>102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26">
        <f t="shared" si="153"/>
        <v>140.5042</v>
      </c>
      <c r="L3287" s="26">
        <f t="shared" si="154"/>
        <v>7.2621000000000002</v>
      </c>
      <c r="M3287" s="26">
        <f t="shared" si="155"/>
        <v>6.9562999999999997</v>
      </c>
    </row>
    <row r="3288" spans="1:13" hidden="1" x14ac:dyDescent="0.3">
      <c r="A3288" s="26">
        <v>17</v>
      </c>
      <c r="B3288" s="26">
        <v>19</v>
      </c>
      <c r="C3288" s="26" t="s">
        <v>119</v>
      </c>
      <c r="D3288" s="26" t="s">
        <v>101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26">
        <f t="shared" si="153"/>
        <v>153.66829999999999</v>
      </c>
      <c r="L3288" s="26">
        <f t="shared" si="154"/>
        <v>11.382</v>
      </c>
      <c r="M3288" s="26">
        <f t="shared" si="155"/>
        <v>4.6996000000000002</v>
      </c>
    </row>
    <row r="3289" spans="1:13" hidden="1" x14ac:dyDescent="0.3">
      <c r="A3289" s="26">
        <v>17</v>
      </c>
      <c r="B3289" s="26">
        <v>19</v>
      </c>
      <c r="C3289" s="26" t="s">
        <v>119</v>
      </c>
      <c r="D3289" s="26" t="s">
        <v>102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26">
        <f t="shared" si="153"/>
        <v>160.2833</v>
      </c>
      <c r="L3289" s="26">
        <f t="shared" si="154"/>
        <v>11.382</v>
      </c>
      <c r="M3289" s="26">
        <f t="shared" si="155"/>
        <v>4.6996000000000002</v>
      </c>
    </row>
    <row r="3290" spans="1:13" hidden="1" x14ac:dyDescent="0.3">
      <c r="A3290" s="26">
        <v>17</v>
      </c>
      <c r="B3290" s="26">
        <v>19</v>
      </c>
      <c r="C3290" s="26" t="s">
        <v>120</v>
      </c>
      <c r="D3290" s="26" t="s">
        <v>101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26">
        <f t="shared" si="153"/>
        <v>69.209800000000001</v>
      </c>
      <c r="L3290" s="26">
        <f t="shared" si="154"/>
        <v>74.466700000000003</v>
      </c>
      <c r="M3290" s="26">
        <f t="shared" si="155"/>
        <v>2.8386999999999998</v>
      </c>
    </row>
    <row r="3291" spans="1:13" hidden="1" x14ac:dyDescent="0.3">
      <c r="A3291" s="26">
        <v>17</v>
      </c>
      <c r="B3291" s="26">
        <v>19</v>
      </c>
      <c r="C3291" s="26" t="s">
        <v>120</v>
      </c>
      <c r="D3291" s="26" t="s">
        <v>102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26">
        <f t="shared" si="153"/>
        <v>75.824799999999996</v>
      </c>
      <c r="L3291" s="26">
        <f t="shared" si="154"/>
        <v>74.466700000000003</v>
      </c>
      <c r="M3291" s="26">
        <f t="shared" si="155"/>
        <v>2.8386999999999998</v>
      </c>
    </row>
    <row r="3292" spans="1:13" hidden="1" x14ac:dyDescent="0.3">
      <c r="A3292" s="26">
        <v>17</v>
      </c>
      <c r="B3292" s="26">
        <v>19</v>
      </c>
      <c r="C3292" s="26" t="s">
        <v>121</v>
      </c>
      <c r="D3292" s="26" t="s">
        <v>101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26">
        <f t="shared" si="153"/>
        <v>218.3477</v>
      </c>
      <c r="L3292" s="26">
        <f t="shared" si="154"/>
        <v>78.586600000000004</v>
      </c>
      <c r="M3292" s="26">
        <f t="shared" si="155"/>
        <v>0.58189999999999997</v>
      </c>
    </row>
    <row r="3293" spans="1:13" hidden="1" x14ac:dyDescent="0.3">
      <c r="A3293" s="26">
        <v>17</v>
      </c>
      <c r="B3293" s="26">
        <v>19</v>
      </c>
      <c r="C3293" s="26" t="s">
        <v>121</v>
      </c>
      <c r="D3293" s="26" t="s">
        <v>102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26">
        <f t="shared" si="153"/>
        <v>224.96270000000001</v>
      </c>
      <c r="L3293" s="26">
        <f t="shared" si="154"/>
        <v>78.586600000000004</v>
      </c>
      <c r="M3293" s="26">
        <f t="shared" si="155"/>
        <v>0.58189999999999997</v>
      </c>
    </row>
    <row r="3294" spans="1:13" hidden="1" x14ac:dyDescent="0.3">
      <c r="A3294" s="26">
        <v>17</v>
      </c>
      <c r="B3294" s="26">
        <v>19</v>
      </c>
      <c r="C3294" s="26" t="s">
        <v>122</v>
      </c>
      <c r="D3294" s="26" t="s">
        <v>101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26">
        <f t="shared" si="153"/>
        <v>69.209800000000001</v>
      </c>
      <c r="L3294" s="26">
        <f t="shared" si="154"/>
        <v>74.466700000000003</v>
      </c>
      <c r="M3294" s="26">
        <f t="shared" si="155"/>
        <v>2.8386999999999998</v>
      </c>
    </row>
    <row r="3295" spans="1:13" hidden="1" x14ac:dyDescent="0.3">
      <c r="A3295" s="26">
        <v>17</v>
      </c>
      <c r="B3295" s="26">
        <v>19</v>
      </c>
      <c r="C3295" s="26" t="s">
        <v>122</v>
      </c>
      <c r="D3295" s="26" t="s">
        <v>102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26">
        <f t="shared" si="153"/>
        <v>75.824799999999996</v>
      </c>
      <c r="L3295" s="26">
        <f t="shared" si="154"/>
        <v>74.466700000000003</v>
      </c>
      <c r="M3295" s="26">
        <f t="shared" si="155"/>
        <v>2.8386999999999998</v>
      </c>
    </row>
    <row r="3296" spans="1:13" hidden="1" x14ac:dyDescent="0.3">
      <c r="A3296" s="26">
        <v>17</v>
      </c>
      <c r="B3296" s="26">
        <v>19</v>
      </c>
      <c r="C3296" s="26" t="s">
        <v>123</v>
      </c>
      <c r="D3296" s="26" t="s">
        <v>101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26">
        <f t="shared" si="153"/>
        <v>218.3477</v>
      </c>
      <c r="L3296" s="26">
        <f t="shared" si="154"/>
        <v>78.586600000000004</v>
      </c>
      <c r="M3296" s="26">
        <f t="shared" si="155"/>
        <v>0.58189999999999997</v>
      </c>
    </row>
    <row r="3297" spans="1:13" hidden="1" x14ac:dyDescent="0.3">
      <c r="A3297" s="26">
        <v>17</v>
      </c>
      <c r="B3297" s="26">
        <v>19</v>
      </c>
      <c r="C3297" s="26" t="s">
        <v>123</v>
      </c>
      <c r="D3297" s="26" t="s">
        <v>102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26">
        <f t="shared" si="153"/>
        <v>224.96270000000001</v>
      </c>
      <c r="L3297" s="26">
        <f t="shared" si="154"/>
        <v>78.586600000000004</v>
      </c>
      <c r="M3297" s="26">
        <f t="shared" si="155"/>
        <v>0.58189999999999997</v>
      </c>
    </row>
    <row r="3298" spans="1:13" hidden="1" x14ac:dyDescent="0.3">
      <c r="A3298" s="26">
        <v>17</v>
      </c>
      <c r="B3298" s="26">
        <v>19</v>
      </c>
      <c r="C3298" s="26" t="s">
        <v>124</v>
      </c>
      <c r="D3298" s="26" t="s">
        <v>101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26">
        <f t="shared" si="153"/>
        <v>15.2179</v>
      </c>
      <c r="L3298" s="26">
        <f t="shared" si="154"/>
        <v>74.466700000000003</v>
      </c>
      <c r="M3298" s="26">
        <f t="shared" si="155"/>
        <v>6.9562999999999997</v>
      </c>
    </row>
    <row r="3299" spans="1:13" hidden="1" x14ac:dyDescent="0.3">
      <c r="A3299" s="26">
        <v>17</v>
      </c>
      <c r="B3299" s="26">
        <v>19</v>
      </c>
      <c r="C3299" s="26" t="s">
        <v>124</v>
      </c>
      <c r="D3299" s="26" t="s">
        <v>102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26">
        <f t="shared" si="153"/>
        <v>20.179099999999998</v>
      </c>
      <c r="L3299" s="26">
        <f t="shared" si="154"/>
        <v>74.466700000000003</v>
      </c>
      <c r="M3299" s="26">
        <f t="shared" si="155"/>
        <v>6.9562999999999997</v>
      </c>
    </row>
    <row r="3300" spans="1:13" hidden="1" x14ac:dyDescent="0.3">
      <c r="A3300" s="26">
        <v>17</v>
      </c>
      <c r="B3300" s="26">
        <v>19</v>
      </c>
      <c r="C3300" s="26" t="s">
        <v>125</v>
      </c>
      <c r="D3300" s="26" t="s">
        <v>101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26">
        <f t="shared" si="153"/>
        <v>218.3477</v>
      </c>
      <c r="L3300" s="26">
        <f t="shared" si="154"/>
        <v>78.768100000000004</v>
      </c>
      <c r="M3300" s="26">
        <f t="shared" si="155"/>
        <v>5.1311999999999998</v>
      </c>
    </row>
    <row r="3301" spans="1:13" hidden="1" x14ac:dyDescent="0.3">
      <c r="A3301" s="26">
        <v>17</v>
      </c>
      <c r="B3301" s="26">
        <v>19</v>
      </c>
      <c r="C3301" s="26" t="s">
        <v>125</v>
      </c>
      <c r="D3301" s="26" t="s">
        <v>102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26">
        <f t="shared" si="153"/>
        <v>224.96270000000001</v>
      </c>
      <c r="L3301" s="26">
        <f t="shared" si="154"/>
        <v>78.768100000000004</v>
      </c>
      <c r="M3301" s="26">
        <f t="shared" si="155"/>
        <v>5.1311999999999998</v>
      </c>
    </row>
    <row r="3302" spans="1:13" hidden="1" x14ac:dyDescent="0.3">
      <c r="A3302" s="26">
        <v>17</v>
      </c>
      <c r="B3302" s="26">
        <v>21</v>
      </c>
      <c r="C3302" s="26" t="s">
        <v>85</v>
      </c>
      <c r="D3302" s="26" t="s">
        <v>101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26">
        <f t="shared" si="153"/>
        <v>103.64109999999999</v>
      </c>
      <c r="L3302" s="26">
        <f t="shared" si="154"/>
        <v>3.8452999999999999</v>
      </c>
      <c r="M3302" s="26">
        <f t="shared" si="155"/>
        <v>0.76270000000000004</v>
      </c>
    </row>
    <row r="3303" spans="1:13" hidden="1" x14ac:dyDescent="0.3">
      <c r="A3303" s="26">
        <v>17</v>
      </c>
      <c r="B3303" s="26">
        <v>21</v>
      </c>
      <c r="C3303" s="26" t="s">
        <v>85</v>
      </c>
      <c r="D3303" s="26" t="s">
        <v>102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26">
        <f t="shared" si="153"/>
        <v>109.1536</v>
      </c>
      <c r="L3303" s="26">
        <f t="shared" si="154"/>
        <v>3.8452999999999999</v>
      </c>
      <c r="M3303" s="26">
        <f t="shared" si="155"/>
        <v>0.76270000000000004</v>
      </c>
    </row>
    <row r="3304" spans="1:13" hidden="1" x14ac:dyDescent="0.3">
      <c r="A3304" s="26">
        <v>17</v>
      </c>
      <c r="B3304" s="26">
        <v>21</v>
      </c>
      <c r="C3304" s="26" t="s">
        <v>86</v>
      </c>
      <c r="D3304" s="26" t="s">
        <v>101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26">
        <f t="shared" si="153"/>
        <v>25.570900000000002</v>
      </c>
      <c r="L3304" s="26">
        <f t="shared" si="154"/>
        <v>1.0195000000000001</v>
      </c>
      <c r="M3304" s="26">
        <f t="shared" si="155"/>
        <v>0.1721</v>
      </c>
    </row>
    <row r="3305" spans="1:13" hidden="1" x14ac:dyDescent="0.3">
      <c r="A3305" s="26">
        <v>17</v>
      </c>
      <c r="B3305" s="26">
        <v>21</v>
      </c>
      <c r="C3305" s="26" t="s">
        <v>86</v>
      </c>
      <c r="D3305" s="26" t="s">
        <v>102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26">
        <f t="shared" si="153"/>
        <v>25.570900000000002</v>
      </c>
      <c r="L3305" s="26">
        <f t="shared" si="154"/>
        <v>1.0195000000000001</v>
      </c>
      <c r="M3305" s="26">
        <f t="shared" si="155"/>
        <v>0.1721</v>
      </c>
    </row>
    <row r="3306" spans="1:13" hidden="1" x14ac:dyDescent="0.3">
      <c r="A3306" s="26">
        <v>17</v>
      </c>
      <c r="B3306" s="26">
        <v>21</v>
      </c>
      <c r="C3306" s="26" t="s">
        <v>103</v>
      </c>
      <c r="D3306" s="26" t="s">
        <v>101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26">
        <f t="shared" si="153"/>
        <v>12.1183</v>
      </c>
      <c r="L3306" s="26">
        <f t="shared" si="154"/>
        <v>14.9429</v>
      </c>
      <c r="M3306" s="26">
        <f t="shared" si="155"/>
        <v>2.8740999999999999</v>
      </c>
    </row>
    <row r="3307" spans="1:13" hidden="1" x14ac:dyDescent="0.3">
      <c r="A3307" s="26">
        <v>17</v>
      </c>
      <c r="B3307" s="26">
        <v>21</v>
      </c>
      <c r="C3307" s="26" t="s">
        <v>103</v>
      </c>
      <c r="D3307" s="26" t="s">
        <v>102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26">
        <f t="shared" si="153"/>
        <v>12.1183</v>
      </c>
      <c r="L3307" s="26">
        <f t="shared" si="154"/>
        <v>14.9429</v>
      </c>
      <c r="M3307" s="26">
        <f t="shared" si="155"/>
        <v>2.8740999999999999</v>
      </c>
    </row>
    <row r="3308" spans="1:13" hidden="1" x14ac:dyDescent="0.3">
      <c r="A3308" s="26">
        <v>17</v>
      </c>
      <c r="B3308" s="26">
        <v>21</v>
      </c>
      <c r="C3308" s="26" t="s">
        <v>104</v>
      </c>
      <c r="D3308" s="26" t="s">
        <v>101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26">
        <f t="shared" si="153"/>
        <v>52.100099999999998</v>
      </c>
      <c r="L3308" s="26">
        <f t="shared" si="154"/>
        <v>50.243099999999998</v>
      </c>
      <c r="M3308" s="26">
        <f t="shared" si="155"/>
        <v>1.6967000000000001</v>
      </c>
    </row>
    <row r="3309" spans="1:13" hidden="1" x14ac:dyDescent="0.3">
      <c r="A3309" s="26">
        <v>17</v>
      </c>
      <c r="B3309" s="26">
        <v>21</v>
      </c>
      <c r="C3309" s="26" t="s">
        <v>104</v>
      </c>
      <c r="D3309" s="26" t="s">
        <v>102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26">
        <f t="shared" si="153"/>
        <v>52.100099999999998</v>
      </c>
      <c r="L3309" s="26">
        <f t="shared" si="154"/>
        <v>50.243099999999998</v>
      </c>
      <c r="M3309" s="26">
        <f t="shared" si="155"/>
        <v>1.6967000000000001</v>
      </c>
    </row>
    <row r="3310" spans="1:13" hidden="1" x14ac:dyDescent="0.3">
      <c r="A3310" s="26">
        <v>17</v>
      </c>
      <c r="B3310" s="26">
        <v>21</v>
      </c>
      <c r="C3310" s="26" t="s">
        <v>105</v>
      </c>
      <c r="D3310" s="26" t="s">
        <v>101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26">
        <f t="shared" si="153"/>
        <v>129.21199999999999</v>
      </c>
      <c r="L3310" s="26">
        <f t="shared" si="154"/>
        <v>2.8258000000000001</v>
      </c>
      <c r="M3310" s="26">
        <f t="shared" si="155"/>
        <v>0.93479999999999996</v>
      </c>
    </row>
    <row r="3311" spans="1:13" hidden="1" x14ac:dyDescent="0.3">
      <c r="A3311" s="26">
        <v>17</v>
      </c>
      <c r="B3311" s="26">
        <v>21</v>
      </c>
      <c r="C3311" s="26" t="s">
        <v>105</v>
      </c>
      <c r="D3311" s="26" t="s">
        <v>102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26">
        <f t="shared" si="153"/>
        <v>134.72450000000001</v>
      </c>
      <c r="L3311" s="26">
        <f t="shared" si="154"/>
        <v>2.8258000000000001</v>
      </c>
      <c r="M3311" s="26">
        <f t="shared" si="155"/>
        <v>0.93479999999999996</v>
      </c>
    </row>
    <row r="3312" spans="1:13" hidden="1" x14ac:dyDescent="0.3">
      <c r="A3312" s="26">
        <v>17</v>
      </c>
      <c r="B3312" s="26">
        <v>21</v>
      </c>
      <c r="C3312" s="26" t="s">
        <v>106</v>
      </c>
      <c r="D3312" s="26" t="s">
        <v>101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26">
        <f t="shared" si="153"/>
        <v>145.0976</v>
      </c>
      <c r="L3312" s="26">
        <f t="shared" si="154"/>
        <v>5.3834</v>
      </c>
      <c r="M3312" s="26">
        <f t="shared" si="155"/>
        <v>1.0677000000000001</v>
      </c>
    </row>
    <row r="3313" spans="1:13" hidden="1" x14ac:dyDescent="0.3">
      <c r="A3313" s="26">
        <v>17</v>
      </c>
      <c r="B3313" s="26">
        <v>21</v>
      </c>
      <c r="C3313" s="26" t="s">
        <v>106</v>
      </c>
      <c r="D3313" s="26" t="s">
        <v>102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26">
        <f t="shared" si="153"/>
        <v>152.8151</v>
      </c>
      <c r="L3313" s="26">
        <f t="shared" si="154"/>
        <v>5.3834</v>
      </c>
      <c r="M3313" s="26">
        <f t="shared" si="155"/>
        <v>1.0677000000000001</v>
      </c>
    </row>
    <row r="3314" spans="1:13" hidden="1" x14ac:dyDescent="0.3">
      <c r="A3314" s="26">
        <v>17</v>
      </c>
      <c r="B3314" s="26">
        <v>21</v>
      </c>
      <c r="C3314" s="26" t="s">
        <v>107</v>
      </c>
      <c r="D3314" s="26" t="s">
        <v>101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26">
        <f t="shared" si="153"/>
        <v>165.28280000000001</v>
      </c>
      <c r="L3314" s="26">
        <f t="shared" si="154"/>
        <v>2.9832000000000001</v>
      </c>
      <c r="M3314" s="26">
        <f t="shared" si="155"/>
        <v>1.1906000000000001</v>
      </c>
    </row>
    <row r="3315" spans="1:13" hidden="1" x14ac:dyDescent="0.3">
      <c r="A3315" s="26">
        <v>17</v>
      </c>
      <c r="B3315" s="26">
        <v>21</v>
      </c>
      <c r="C3315" s="26" t="s">
        <v>107</v>
      </c>
      <c r="D3315" s="26" t="s">
        <v>102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26">
        <f t="shared" si="153"/>
        <v>171.89779999999999</v>
      </c>
      <c r="L3315" s="26">
        <f t="shared" si="154"/>
        <v>2.9832000000000001</v>
      </c>
      <c r="M3315" s="26">
        <f t="shared" si="155"/>
        <v>1.1906000000000001</v>
      </c>
    </row>
    <row r="3316" spans="1:13" hidden="1" x14ac:dyDescent="0.3">
      <c r="A3316" s="26">
        <v>17</v>
      </c>
      <c r="B3316" s="26">
        <v>21</v>
      </c>
      <c r="C3316" s="26" t="s">
        <v>108</v>
      </c>
      <c r="D3316" s="26" t="s">
        <v>101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26">
        <f t="shared" si="153"/>
        <v>76.311400000000006</v>
      </c>
      <c r="L3316" s="26">
        <f t="shared" si="154"/>
        <v>24.3809</v>
      </c>
      <c r="M3316" s="26">
        <f t="shared" si="155"/>
        <v>4.7100999999999997</v>
      </c>
    </row>
    <row r="3317" spans="1:13" hidden="1" x14ac:dyDescent="0.3">
      <c r="A3317" s="26">
        <v>17</v>
      </c>
      <c r="B3317" s="26">
        <v>21</v>
      </c>
      <c r="C3317" s="26" t="s">
        <v>108</v>
      </c>
      <c r="D3317" s="26" t="s">
        <v>102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26">
        <f t="shared" si="153"/>
        <v>81.272599999999997</v>
      </c>
      <c r="L3317" s="26">
        <f t="shared" si="154"/>
        <v>24.3809</v>
      </c>
      <c r="M3317" s="26">
        <f t="shared" si="155"/>
        <v>4.7100999999999997</v>
      </c>
    </row>
    <row r="3318" spans="1:13" hidden="1" x14ac:dyDescent="0.3">
      <c r="A3318" s="26">
        <v>17</v>
      </c>
      <c r="B3318" s="26">
        <v>21</v>
      </c>
      <c r="C3318" s="26" t="s">
        <v>109</v>
      </c>
      <c r="D3318" s="26" t="s">
        <v>101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26">
        <f t="shared" si="153"/>
        <v>110.2427</v>
      </c>
      <c r="L3318" s="26">
        <f t="shared" si="154"/>
        <v>17.459299999999999</v>
      </c>
      <c r="M3318" s="26">
        <f t="shared" si="155"/>
        <v>3.3372999999999999</v>
      </c>
    </row>
    <row r="3319" spans="1:13" hidden="1" x14ac:dyDescent="0.3">
      <c r="A3319" s="26">
        <v>17</v>
      </c>
      <c r="B3319" s="26">
        <v>21</v>
      </c>
      <c r="C3319" s="26" t="s">
        <v>109</v>
      </c>
      <c r="D3319" s="26" t="s">
        <v>102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26">
        <f t="shared" si="153"/>
        <v>115.2039</v>
      </c>
      <c r="L3319" s="26">
        <f t="shared" si="154"/>
        <v>17.459299999999999</v>
      </c>
      <c r="M3319" s="26">
        <f t="shared" si="155"/>
        <v>3.3372999999999999</v>
      </c>
    </row>
    <row r="3320" spans="1:13" hidden="1" x14ac:dyDescent="0.3">
      <c r="A3320" s="26">
        <v>17</v>
      </c>
      <c r="B3320" s="26">
        <v>21</v>
      </c>
      <c r="C3320" s="26" t="s">
        <v>110</v>
      </c>
      <c r="D3320" s="26" t="s">
        <v>101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26">
        <f t="shared" si="153"/>
        <v>76.311400000000006</v>
      </c>
      <c r="L3320" s="26">
        <f t="shared" si="154"/>
        <v>24.3809</v>
      </c>
      <c r="M3320" s="26">
        <f t="shared" si="155"/>
        <v>4.7100999999999997</v>
      </c>
    </row>
    <row r="3321" spans="1:13" hidden="1" x14ac:dyDescent="0.3">
      <c r="A3321" s="26">
        <v>17</v>
      </c>
      <c r="B3321" s="26">
        <v>21</v>
      </c>
      <c r="C3321" s="26" t="s">
        <v>110</v>
      </c>
      <c r="D3321" s="26" t="s">
        <v>102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26">
        <f t="shared" si="153"/>
        <v>81.272599999999997</v>
      </c>
      <c r="L3321" s="26">
        <f t="shared" si="154"/>
        <v>24.3809</v>
      </c>
      <c r="M3321" s="26">
        <f t="shared" si="155"/>
        <v>4.7100999999999997</v>
      </c>
    </row>
    <row r="3322" spans="1:13" hidden="1" x14ac:dyDescent="0.3">
      <c r="A3322" s="26">
        <v>17</v>
      </c>
      <c r="B3322" s="26">
        <v>21</v>
      </c>
      <c r="C3322" s="26" t="s">
        <v>111</v>
      </c>
      <c r="D3322" s="26" t="s">
        <v>101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26">
        <f t="shared" si="153"/>
        <v>110.2427</v>
      </c>
      <c r="L3322" s="26">
        <f t="shared" si="154"/>
        <v>17.459299999999999</v>
      </c>
      <c r="M3322" s="26">
        <f t="shared" si="155"/>
        <v>3.3372999999999999</v>
      </c>
    </row>
    <row r="3323" spans="1:13" hidden="1" x14ac:dyDescent="0.3">
      <c r="A3323" s="26">
        <v>17</v>
      </c>
      <c r="B3323" s="26">
        <v>21</v>
      </c>
      <c r="C3323" s="26" t="s">
        <v>111</v>
      </c>
      <c r="D3323" s="26" t="s">
        <v>102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26">
        <f t="shared" si="153"/>
        <v>115.2039</v>
      </c>
      <c r="L3323" s="26">
        <f t="shared" si="154"/>
        <v>17.459299999999999</v>
      </c>
      <c r="M3323" s="26">
        <f t="shared" si="155"/>
        <v>3.3372999999999999</v>
      </c>
    </row>
    <row r="3324" spans="1:13" hidden="1" x14ac:dyDescent="0.3">
      <c r="A3324" s="26">
        <v>17</v>
      </c>
      <c r="B3324" s="26">
        <v>21</v>
      </c>
      <c r="C3324" s="26" t="s">
        <v>112</v>
      </c>
      <c r="D3324" s="26" t="s">
        <v>101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26">
        <f t="shared" si="153"/>
        <v>20.3368</v>
      </c>
      <c r="L3324" s="26">
        <f t="shared" si="154"/>
        <v>73.801199999999994</v>
      </c>
      <c r="M3324" s="26">
        <f t="shared" si="155"/>
        <v>3.0617999999999999</v>
      </c>
    </row>
    <row r="3325" spans="1:13" hidden="1" x14ac:dyDescent="0.3">
      <c r="A3325" s="26">
        <v>17</v>
      </c>
      <c r="B3325" s="26">
        <v>21</v>
      </c>
      <c r="C3325" s="26" t="s">
        <v>112</v>
      </c>
      <c r="D3325" s="26" t="s">
        <v>102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26">
        <f t="shared" si="153"/>
        <v>25.298100000000002</v>
      </c>
      <c r="L3325" s="26">
        <f t="shared" si="154"/>
        <v>73.801199999999994</v>
      </c>
      <c r="M3325" s="26">
        <f t="shared" si="155"/>
        <v>3.0617999999999999</v>
      </c>
    </row>
    <row r="3326" spans="1:13" hidden="1" x14ac:dyDescent="0.3">
      <c r="A3326" s="26">
        <v>17</v>
      </c>
      <c r="B3326" s="26">
        <v>21</v>
      </c>
      <c r="C3326" s="26" t="s">
        <v>113</v>
      </c>
      <c r="D3326" s="26" t="s">
        <v>101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26">
        <f t="shared" si="153"/>
        <v>166.21719999999999</v>
      </c>
      <c r="L3326" s="26">
        <f t="shared" si="154"/>
        <v>66.879599999999996</v>
      </c>
      <c r="M3326" s="26">
        <f t="shared" si="155"/>
        <v>1.6890000000000001</v>
      </c>
    </row>
    <row r="3327" spans="1:13" hidden="1" x14ac:dyDescent="0.3">
      <c r="A3327" s="26">
        <v>17</v>
      </c>
      <c r="B3327" s="26">
        <v>21</v>
      </c>
      <c r="C3327" s="26" t="s">
        <v>113</v>
      </c>
      <c r="D3327" s="26" t="s">
        <v>102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26">
        <f t="shared" si="153"/>
        <v>171.17850000000001</v>
      </c>
      <c r="L3327" s="26">
        <f t="shared" si="154"/>
        <v>66.879599999999996</v>
      </c>
      <c r="M3327" s="26">
        <f t="shared" si="155"/>
        <v>1.6890000000000001</v>
      </c>
    </row>
    <row r="3328" spans="1:13" hidden="1" x14ac:dyDescent="0.3">
      <c r="A3328" s="26">
        <v>17</v>
      </c>
      <c r="B3328" s="26">
        <v>21</v>
      </c>
      <c r="C3328" s="26" t="s">
        <v>114</v>
      </c>
      <c r="D3328" s="26" t="s">
        <v>101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26">
        <f t="shared" si="153"/>
        <v>20.3368</v>
      </c>
      <c r="L3328" s="26">
        <f t="shared" si="154"/>
        <v>73.801199999999994</v>
      </c>
      <c r="M3328" s="26">
        <f t="shared" si="155"/>
        <v>3.0617999999999999</v>
      </c>
    </row>
    <row r="3329" spans="1:13" hidden="1" x14ac:dyDescent="0.3">
      <c r="A3329" s="26">
        <v>17</v>
      </c>
      <c r="B3329" s="26">
        <v>21</v>
      </c>
      <c r="C3329" s="26" t="s">
        <v>114</v>
      </c>
      <c r="D3329" s="26" t="s">
        <v>102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26">
        <f t="shared" si="153"/>
        <v>25.298100000000002</v>
      </c>
      <c r="L3329" s="26">
        <f t="shared" si="154"/>
        <v>73.801199999999994</v>
      </c>
      <c r="M3329" s="26">
        <f t="shared" si="155"/>
        <v>3.0617999999999999</v>
      </c>
    </row>
    <row r="3330" spans="1:13" hidden="1" x14ac:dyDescent="0.3">
      <c r="A3330" s="26">
        <v>17</v>
      </c>
      <c r="B3330" s="26">
        <v>21</v>
      </c>
      <c r="C3330" s="26" t="s">
        <v>115</v>
      </c>
      <c r="D3330" s="26" t="s">
        <v>101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26">
        <f t="shared" si="153"/>
        <v>166.21719999999999</v>
      </c>
      <c r="L3330" s="26">
        <f t="shared" si="154"/>
        <v>66.879599999999996</v>
      </c>
      <c r="M3330" s="26">
        <f t="shared" si="155"/>
        <v>1.6890000000000001</v>
      </c>
    </row>
    <row r="3331" spans="1:13" hidden="1" x14ac:dyDescent="0.3">
      <c r="A3331" s="26">
        <v>17</v>
      </c>
      <c r="B3331" s="26">
        <v>21</v>
      </c>
      <c r="C3331" s="26" t="s">
        <v>115</v>
      </c>
      <c r="D3331" s="26" t="s">
        <v>102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26">
        <f t="shared" ref="K3331:K3394" si="156">ABS(E3331)</f>
        <v>171.17850000000001</v>
      </c>
      <c r="L3331" s="26">
        <f t="shared" ref="L3331:L3394" si="157">ABS(F3331)</f>
        <v>66.879599999999996</v>
      </c>
      <c r="M3331" s="26">
        <f t="shared" ref="M3331:M3394" si="158">ABS(G3331)</f>
        <v>1.6890000000000001</v>
      </c>
    </row>
    <row r="3332" spans="1:13" hidden="1" x14ac:dyDescent="0.3">
      <c r="A3332" s="26">
        <v>17</v>
      </c>
      <c r="B3332" s="26">
        <v>21</v>
      </c>
      <c r="C3332" s="26" t="s">
        <v>116</v>
      </c>
      <c r="D3332" s="26" t="s">
        <v>101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26">
        <f t="shared" si="156"/>
        <v>132.97460000000001</v>
      </c>
      <c r="L3332" s="26">
        <f t="shared" si="157"/>
        <v>24.514900000000001</v>
      </c>
      <c r="M3332" s="26">
        <f t="shared" si="158"/>
        <v>5.1109999999999998</v>
      </c>
    </row>
    <row r="3333" spans="1:13" hidden="1" x14ac:dyDescent="0.3">
      <c r="A3333" s="26">
        <v>17</v>
      </c>
      <c r="B3333" s="26">
        <v>21</v>
      </c>
      <c r="C3333" s="26" t="s">
        <v>116</v>
      </c>
      <c r="D3333" s="26" t="s">
        <v>102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26">
        <f t="shared" si="156"/>
        <v>139.58959999999999</v>
      </c>
      <c r="L3333" s="26">
        <f t="shared" si="157"/>
        <v>24.514900000000001</v>
      </c>
      <c r="M3333" s="26">
        <f t="shared" si="158"/>
        <v>5.1109999999999998</v>
      </c>
    </row>
    <row r="3334" spans="1:13" hidden="1" x14ac:dyDescent="0.3">
      <c r="A3334" s="26">
        <v>17</v>
      </c>
      <c r="B3334" s="26">
        <v>21</v>
      </c>
      <c r="C3334" s="26" t="s">
        <v>117</v>
      </c>
      <c r="D3334" s="26" t="s">
        <v>101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26">
        <f t="shared" si="156"/>
        <v>166.9059</v>
      </c>
      <c r="L3334" s="26">
        <f t="shared" si="157"/>
        <v>17.325199999999999</v>
      </c>
      <c r="M3334" s="26">
        <f t="shared" si="158"/>
        <v>2.9363999999999999</v>
      </c>
    </row>
    <row r="3335" spans="1:13" hidden="1" x14ac:dyDescent="0.3">
      <c r="A3335" s="26">
        <v>17</v>
      </c>
      <c r="B3335" s="26">
        <v>21</v>
      </c>
      <c r="C3335" s="26" t="s">
        <v>117</v>
      </c>
      <c r="D3335" s="26" t="s">
        <v>102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26">
        <f t="shared" si="156"/>
        <v>173.52090000000001</v>
      </c>
      <c r="L3335" s="26">
        <f t="shared" si="157"/>
        <v>17.325199999999999</v>
      </c>
      <c r="M3335" s="26">
        <f t="shared" si="158"/>
        <v>2.9363999999999999</v>
      </c>
    </row>
    <row r="3336" spans="1:13" hidden="1" x14ac:dyDescent="0.3">
      <c r="A3336" s="26">
        <v>17</v>
      </c>
      <c r="B3336" s="26">
        <v>21</v>
      </c>
      <c r="C3336" s="26" t="s">
        <v>118</v>
      </c>
      <c r="D3336" s="26" t="s">
        <v>101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26">
        <f t="shared" si="156"/>
        <v>132.97460000000001</v>
      </c>
      <c r="L3336" s="26">
        <f t="shared" si="157"/>
        <v>24.514900000000001</v>
      </c>
      <c r="M3336" s="26">
        <f t="shared" si="158"/>
        <v>5.1109999999999998</v>
      </c>
    </row>
    <row r="3337" spans="1:13" hidden="1" x14ac:dyDescent="0.3">
      <c r="A3337" s="26">
        <v>17</v>
      </c>
      <c r="B3337" s="26">
        <v>21</v>
      </c>
      <c r="C3337" s="26" t="s">
        <v>118</v>
      </c>
      <c r="D3337" s="26" t="s">
        <v>102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26">
        <f t="shared" si="156"/>
        <v>139.58959999999999</v>
      </c>
      <c r="L3337" s="26">
        <f t="shared" si="157"/>
        <v>24.514900000000001</v>
      </c>
      <c r="M3337" s="26">
        <f t="shared" si="158"/>
        <v>5.1109999999999998</v>
      </c>
    </row>
    <row r="3338" spans="1:13" hidden="1" x14ac:dyDescent="0.3">
      <c r="A3338" s="26">
        <v>17</v>
      </c>
      <c r="B3338" s="26">
        <v>21</v>
      </c>
      <c r="C3338" s="26" t="s">
        <v>119</v>
      </c>
      <c r="D3338" s="26" t="s">
        <v>101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26">
        <f t="shared" si="156"/>
        <v>166.9059</v>
      </c>
      <c r="L3338" s="26">
        <f t="shared" si="157"/>
        <v>17.325199999999999</v>
      </c>
      <c r="M3338" s="26">
        <f t="shared" si="158"/>
        <v>2.9363999999999999</v>
      </c>
    </row>
    <row r="3339" spans="1:13" hidden="1" x14ac:dyDescent="0.3">
      <c r="A3339" s="26">
        <v>17</v>
      </c>
      <c r="B3339" s="26">
        <v>21</v>
      </c>
      <c r="C3339" s="26" t="s">
        <v>119</v>
      </c>
      <c r="D3339" s="26" t="s">
        <v>102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26">
        <f t="shared" si="156"/>
        <v>173.52090000000001</v>
      </c>
      <c r="L3339" s="26">
        <f t="shared" si="157"/>
        <v>17.325199999999999</v>
      </c>
      <c r="M3339" s="26">
        <f t="shared" si="158"/>
        <v>2.9363999999999999</v>
      </c>
    </row>
    <row r="3340" spans="1:13" hidden="1" x14ac:dyDescent="0.3">
      <c r="A3340" s="26">
        <v>17</v>
      </c>
      <c r="B3340" s="26">
        <v>21</v>
      </c>
      <c r="C3340" s="26" t="s">
        <v>120</v>
      </c>
      <c r="D3340" s="26" t="s">
        <v>101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26">
        <f t="shared" si="156"/>
        <v>77.000100000000003</v>
      </c>
      <c r="L3340" s="26">
        <f t="shared" si="157"/>
        <v>73.935299999999998</v>
      </c>
      <c r="M3340" s="26">
        <f t="shared" si="158"/>
        <v>3.4626999999999999</v>
      </c>
    </row>
    <row r="3341" spans="1:13" hidden="1" x14ac:dyDescent="0.3">
      <c r="A3341" s="26">
        <v>17</v>
      </c>
      <c r="B3341" s="26">
        <v>21</v>
      </c>
      <c r="C3341" s="26" t="s">
        <v>120</v>
      </c>
      <c r="D3341" s="26" t="s">
        <v>102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26">
        <f t="shared" si="156"/>
        <v>83.615099999999998</v>
      </c>
      <c r="L3341" s="26">
        <f t="shared" si="157"/>
        <v>73.935299999999998</v>
      </c>
      <c r="M3341" s="26">
        <f t="shared" si="158"/>
        <v>3.4626999999999999</v>
      </c>
    </row>
    <row r="3342" spans="1:13" hidden="1" x14ac:dyDescent="0.3">
      <c r="A3342" s="26">
        <v>17</v>
      </c>
      <c r="B3342" s="26">
        <v>21</v>
      </c>
      <c r="C3342" s="26" t="s">
        <v>121</v>
      </c>
      <c r="D3342" s="26" t="s">
        <v>101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26">
        <f t="shared" si="156"/>
        <v>222.88050000000001</v>
      </c>
      <c r="L3342" s="26">
        <f t="shared" si="157"/>
        <v>66.745500000000007</v>
      </c>
      <c r="M3342" s="26">
        <f t="shared" si="158"/>
        <v>1.2881</v>
      </c>
    </row>
    <row r="3343" spans="1:13" hidden="1" x14ac:dyDescent="0.3">
      <c r="A3343" s="26">
        <v>17</v>
      </c>
      <c r="B3343" s="26">
        <v>21</v>
      </c>
      <c r="C3343" s="26" t="s">
        <v>121</v>
      </c>
      <c r="D3343" s="26" t="s">
        <v>102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26">
        <f t="shared" si="156"/>
        <v>229.49549999999999</v>
      </c>
      <c r="L3343" s="26">
        <f t="shared" si="157"/>
        <v>66.745500000000007</v>
      </c>
      <c r="M3343" s="26">
        <f t="shared" si="158"/>
        <v>1.2881</v>
      </c>
    </row>
    <row r="3344" spans="1:13" hidden="1" x14ac:dyDescent="0.3">
      <c r="A3344" s="26">
        <v>17</v>
      </c>
      <c r="B3344" s="26">
        <v>21</v>
      </c>
      <c r="C3344" s="26" t="s">
        <v>122</v>
      </c>
      <c r="D3344" s="26" t="s">
        <v>101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26">
        <f t="shared" si="156"/>
        <v>77.000100000000003</v>
      </c>
      <c r="L3344" s="26">
        <f t="shared" si="157"/>
        <v>73.935299999999998</v>
      </c>
      <c r="M3344" s="26">
        <f t="shared" si="158"/>
        <v>3.4626999999999999</v>
      </c>
    </row>
    <row r="3345" spans="1:13" hidden="1" x14ac:dyDescent="0.3">
      <c r="A3345" s="26">
        <v>17</v>
      </c>
      <c r="B3345" s="26">
        <v>21</v>
      </c>
      <c r="C3345" s="26" t="s">
        <v>122</v>
      </c>
      <c r="D3345" s="26" t="s">
        <v>102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26">
        <f t="shared" si="156"/>
        <v>83.615099999999998</v>
      </c>
      <c r="L3345" s="26">
        <f t="shared" si="157"/>
        <v>73.935299999999998</v>
      </c>
      <c r="M3345" s="26">
        <f t="shared" si="158"/>
        <v>3.4626999999999999</v>
      </c>
    </row>
    <row r="3346" spans="1:13" hidden="1" x14ac:dyDescent="0.3">
      <c r="A3346" s="26">
        <v>17</v>
      </c>
      <c r="B3346" s="26">
        <v>21</v>
      </c>
      <c r="C3346" s="26" t="s">
        <v>123</v>
      </c>
      <c r="D3346" s="26" t="s">
        <v>101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26">
        <f t="shared" si="156"/>
        <v>222.88050000000001</v>
      </c>
      <c r="L3346" s="26">
        <f t="shared" si="157"/>
        <v>66.745500000000007</v>
      </c>
      <c r="M3346" s="26">
        <f t="shared" si="158"/>
        <v>1.2881</v>
      </c>
    </row>
    <row r="3347" spans="1:13" hidden="1" x14ac:dyDescent="0.3">
      <c r="A3347" s="26">
        <v>17</v>
      </c>
      <c r="B3347" s="26">
        <v>21</v>
      </c>
      <c r="C3347" s="26" t="s">
        <v>123</v>
      </c>
      <c r="D3347" s="26" t="s">
        <v>102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26">
        <f t="shared" si="156"/>
        <v>229.49549999999999</v>
      </c>
      <c r="L3347" s="26">
        <f t="shared" si="157"/>
        <v>66.745500000000007</v>
      </c>
      <c r="M3347" s="26">
        <f t="shared" si="158"/>
        <v>1.2881</v>
      </c>
    </row>
    <row r="3348" spans="1:13" hidden="1" x14ac:dyDescent="0.3">
      <c r="A3348" s="26">
        <v>17</v>
      </c>
      <c r="B3348" s="26">
        <v>21</v>
      </c>
      <c r="C3348" s="26" t="s">
        <v>124</v>
      </c>
      <c r="D3348" s="26" t="s">
        <v>101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26">
        <f t="shared" si="156"/>
        <v>20.3368</v>
      </c>
      <c r="L3348" s="26">
        <f t="shared" si="157"/>
        <v>73.935299999999998</v>
      </c>
      <c r="M3348" s="26">
        <f t="shared" si="158"/>
        <v>5.1109999999999998</v>
      </c>
    </row>
    <row r="3349" spans="1:13" hidden="1" x14ac:dyDescent="0.3">
      <c r="A3349" s="26">
        <v>17</v>
      </c>
      <c r="B3349" s="26">
        <v>21</v>
      </c>
      <c r="C3349" s="26" t="s">
        <v>124</v>
      </c>
      <c r="D3349" s="26" t="s">
        <v>102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26">
        <f t="shared" si="156"/>
        <v>25.298100000000002</v>
      </c>
      <c r="L3349" s="26">
        <f t="shared" si="157"/>
        <v>73.935299999999998</v>
      </c>
      <c r="M3349" s="26">
        <f t="shared" si="158"/>
        <v>5.1109999999999998</v>
      </c>
    </row>
    <row r="3350" spans="1:13" hidden="1" x14ac:dyDescent="0.3">
      <c r="A3350" s="26">
        <v>17</v>
      </c>
      <c r="B3350" s="26">
        <v>21</v>
      </c>
      <c r="C3350" s="26" t="s">
        <v>125</v>
      </c>
      <c r="D3350" s="26" t="s">
        <v>101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26">
        <f t="shared" si="156"/>
        <v>222.88050000000001</v>
      </c>
      <c r="L3350" s="26">
        <f t="shared" si="157"/>
        <v>66.879599999999996</v>
      </c>
      <c r="M3350" s="26">
        <f t="shared" si="158"/>
        <v>3.3372999999999999</v>
      </c>
    </row>
    <row r="3351" spans="1:13" hidden="1" x14ac:dyDescent="0.3">
      <c r="A3351" s="26">
        <v>17</v>
      </c>
      <c r="B3351" s="26">
        <v>21</v>
      </c>
      <c r="C3351" s="26" t="s">
        <v>125</v>
      </c>
      <c r="D3351" s="26" t="s">
        <v>102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26">
        <f t="shared" si="156"/>
        <v>229.49549999999999</v>
      </c>
      <c r="L3351" s="26">
        <f t="shared" si="157"/>
        <v>66.879599999999996</v>
      </c>
      <c r="M3351" s="26">
        <f t="shared" si="158"/>
        <v>3.3372999999999999</v>
      </c>
    </row>
    <row r="3352" spans="1:13" hidden="1" x14ac:dyDescent="0.3">
      <c r="A3352" s="26">
        <v>17</v>
      </c>
      <c r="B3352" s="26">
        <v>22</v>
      </c>
      <c r="C3352" s="26" t="s">
        <v>85</v>
      </c>
      <c r="D3352" s="26" t="s">
        <v>101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26">
        <f t="shared" si="156"/>
        <v>16.254200000000001</v>
      </c>
      <c r="L3352" s="26">
        <f t="shared" si="157"/>
        <v>0.19120000000000001</v>
      </c>
      <c r="M3352" s="26">
        <f t="shared" si="158"/>
        <v>5.8099999999999999E-2</v>
      </c>
    </row>
    <row r="3353" spans="1:13" hidden="1" x14ac:dyDescent="0.3">
      <c r="A3353" s="26">
        <v>17</v>
      </c>
      <c r="B3353" s="26">
        <v>22</v>
      </c>
      <c r="C3353" s="26" t="s">
        <v>85</v>
      </c>
      <c r="D3353" s="26" t="s">
        <v>102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26">
        <f t="shared" si="156"/>
        <v>17.172999999999998</v>
      </c>
      <c r="L3353" s="26">
        <f t="shared" si="157"/>
        <v>0.19120000000000001</v>
      </c>
      <c r="M3353" s="26">
        <f t="shared" si="158"/>
        <v>5.8099999999999999E-2</v>
      </c>
    </row>
    <row r="3354" spans="1:13" hidden="1" x14ac:dyDescent="0.3">
      <c r="A3354" s="26">
        <v>17</v>
      </c>
      <c r="B3354" s="26">
        <v>22</v>
      </c>
      <c r="C3354" s="26" t="s">
        <v>86</v>
      </c>
      <c r="D3354" s="26" t="s">
        <v>101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26">
        <f t="shared" si="156"/>
        <v>4.2351999999999999</v>
      </c>
      <c r="L3354" s="26">
        <f t="shared" si="157"/>
        <v>0.48680000000000001</v>
      </c>
      <c r="M3354" s="26">
        <f t="shared" si="158"/>
        <v>1.44E-2</v>
      </c>
    </row>
    <row r="3355" spans="1:13" hidden="1" x14ac:dyDescent="0.3">
      <c r="A3355" s="26">
        <v>17</v>
      </c>
      <c r="B3355" s="26">
        <v>22</v>
      </c>
      <c r="C3355" s="26" t="s">
        <v>86</v>
      </c>
      <c r="D3355" s="26" t="s">
        <v>102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26">
        <f t="shared" si="156"/>
        <v>4.2351999999999999</v>
      </c>
      <c r="L3355" s="26">
        <f t="shared" si="157"/>
        <v>0.48680000000000001</v>
      </c>
      <c r="M3355" s="26">
        <f t="shared" si="158"/>
        <v>1.44E-2</v>
      </c>
    </row>
    <row r="3356" spans="1:13" hidden="1" x14ac:dyDescent="0.3">
      <c r="A3356" s="26">
        <v>17</v>
      </c>
      <c r="B3356" s="26">
        <v>22</v>
      </c>
      <c r="C3356" s="26" t="s">
        <v>103</v>
      </c>
      <c r="D3356" s="26" t="s">
        <v>101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26">
        <f t="shared" si="156"/>
        <v>8.6082999999999998</v>
      </c>
      <c r="L3356" s="26">
        <f t="shared" si="157"/>
        <v>5.3434999999999997</v>
      </c>
      <c r="M3356" s="26">
        <f t="shared" si="158"/>
        <v>0.2823</v>
      </c>
    </row>
    <row r="3357" spans="1:13" hidden="1" x14ac:dyDescent="0.3">
      <c r="A3357" s="26">
        <v>17</v>
      </c>
      <c r="B3357" s="26">
        <v>22</v>
      </c>
      <c r="C3357" s="26" t="s">
        <v>103</v>
      </c>
      <c r="D3357" s="26" t="s">
        <v>102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26">
        <f t="shared" si="156"/>
        <v>8.6082999999999998</v>
      </c>
      <c r="L3357" s="26">
        <f t="shared" si="157"/>
        <v>5.3434999999999997</v>
      </c>
      <c r="M3357" s="26">
        <f t="shared" si="158"/>
        <v>0.2823</v>
      </c>
    </row>
    <row r="3358" spans="1:13" hidden="1" x14ac:dyDescent="0.3">
      <c r="A3358" s="26">
        <v>17</v>
      </c>
      <c r="B3358" s="26">
        <v>22</v>
      </c>
      <c r="C3358" s="26" t="s">
        <v>104</v>
      </c>
      <c r="D3358" s="26" t="s">
        <v>101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26">
        <f t="shared" si="156"/>
        <v>4.0963000000000003</v>
      </c>
      <c r="L3358" s="26">
        <f t="shared" si="157"/>
        <v>8.9588999999999999</v>
      </c>
      <c r="M3358" s="26">
        <f t="shared" si="158"/>
        <v>0.1241</v>
      </c>
    </row>
    <row r="3359" spans="1:13" hidden="1" x14ac:dyDescent="0.3">
      <c r="A3359" s="26">
        <v>17</v>
      </c>
      <c r="B3359" s="26">
        <v>22</v>
      </c>
      <c r="C3359" s="26" t="s">
        <v>104</v>
      </c>
      <c r="D3359" s="26" t="s">
        <v>102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26">
        <f t="shared" si="156"/>
        <v>4.0963000000000003</v>
      </c>
      <c r="L3359" s="26">
        <f t="shared" si="157"/>
        <v>8.9588999999999999</v>
      </c>
      <c r="M3359" s="26">
        <f t="shared" si="158"/>
        <v>0.1241</v>
      </c>
    </row>
    <row r="3360" spans="1:13" hidden="1" x14ac:dyDescent="0.3">
      <c r="A3360" s="26">
        <v>17</v>
      </c>
      <c r="B3360" s="26">
        <v>22</v>
      </c>
      <c r="C3360" s="26" t="s">
        <v>105</v>
      </c>
      <c r="D3360" s="26" t="s">
        <v>101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26">
        <f t="shared" si="156"/>
        <v>20.4894</v>
      </c>
      <c r="L3360" s="26">
        <f t="shared" si="157"/>
        <v>0.29559999999999997</v>
      </c>
      <c r="M3360" s="26">
        <f t="shared" si="158"/>
        <v>7.2499999999999995E-2</v>
      </c>
    </row>
    <row r="3361" spans="1:13" hidden="1" x14ac:dyDescent="0.3">
      <c r="A3361" s="26">
        <v>17</v>
      </c>
      <c r="B3361" s="26">
        <v>22</v>
      </c>
      <c r="C3361" s="26" t="s">
        <v>105</v>
      </c>
      <c r="D3361" s="26" t="s">
        <v>102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26">
        <f t="shared" si="156"/>
        <v>21.408100000000001</v>
      </c>
      <c r="L3361" s="26">
        <f t="shared" si="157"/>
        <v>0.29559999999999997</v>
      </c>
      <c r="M3361" s="26">
        <f t="shared" si="158"/>
        <v>7.2499999999999995E-2</v>
      </c>
    </row>
    <row r="3362" spans="1:13" hidden="1" x14ac:dyDescent="0.3">
      <c r="A3362" s="26">
        <v>17</v>
      </c>
      <c r="B3362" s="26">
        <v>22</v>
      </c>
      <c r="C3362" s="26" t="s">
        <v>106</v>
      </c>
      <c r="D3362" s="26" t="s">
        <v>101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26">
        <f t="shared" si="156"/>
        <v>22.7559</v>
      </c>
      <c r="L3362" s="26">
        <f t="shared" si="157"/>
        <v>0.2676</v>
      </c>
      <c r="M3362" s="26">
        <f t="shared" si="158"/>
        <v>8.1299999999999997E-2</v>
      </c>
    </row>
    <row r="3363" spans="1:13" hidden="1" x14ac:dyDescent="0.3">
      <c r="A3363" s="26">
        <v>17</v>
      </c>
      <c r="B3363" s="26">
        <v>22</v>
      </c>
      <c r="C3363" s="26" t="s">
        <v>106</v>
      </c>
      <c r="D3363" s="26" t="s">
        <v>102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26">
        <f t="shared" si="156"/>
        <v>24.042100000000001</v>
      </c>
      <c r="L3363" s="26">
        <f t="shared" si="157"/>
        <v>0.2676</v>
      </c>
      <c r="M3363" s="26">
        <f t="shared" si="158"/>
        <v>8.1299999999999997E-2</v>
      </c>
    </row>
    <row r="3364" spans="1:13" hidden="1" x14ac:dyDescent="0.3">
      <c r="A3364" s="26">
        <v>17</v>
      </c>
      <c r="B3364" s="26">
        <v>22</v>
      </c>
      <c r="C3364" s="26" t="s">
        <v>107</v>
      </c>
      <c r="D3364" s="26" t="s">
        <v>101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26">
        <f t="shared" si="156"/>
        <v>26.281300000000002</v>
      </c>
      <c r="L3364" s="26">
        <f t="shared" si="157"/>
        <v>0.5494</v>
      </c>
      <c r="M3364" s="26">
        <f t="shared" si="158"/>
        <v>9.2700000000000005E-2</v>
      </c>
    </row>
    <row r="3365" spans="1:13" hidden="1" x14ac:dyDescent="0.3">
      <c r="A3365" s="26">
        <v>17</v>
      </c>
      <c r="B3365" s="26">
        <v>22</v>
      </c>
      <c r="C3365" s="26" t="s">
        <v>107</v>
      </c>
      <c r="D3365" s="26" t="s">
        <v>102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26">
        <f t="shared" si="156"/>
        <v>27.383800000000001</v>
      </c>
      <c r="L3365" s="26">
        <f t="shared" si="157"/>
        <v>0.5494</v>
      </c>
      <c r="M3365" s="26">
        <f t="shared" si="158"/>
        <v>9.2700000000000005E-2</v>
      </c>
    </row>
    <row r="3366" spans="1:13" hidden="1" x14ac:dyDescent="0.3">
      <c r="A3366" s="26">
        <v>17</v>
      </c>
      <c r="B3366" s="26">
        <v>22</v>
      </c>
      <c r="C3366" s="26" t="s">
        <v>108</v>
      </c>
      <c r="D3366" s="26" t="s">
        <v>101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26">
        <f t="shared" si="156"/>
        <v>2.5771000000000002</v>
      </c>
      <c r="L3366" s="26">
        <f t="shared" si="157"/>
        <v>7.6529999999999996</v>
      </c>
      <c r="M3366" s="26">
        <f t="shared" si="158"/>
        <v>0.44750000000000001</v>
      </c>
    </row>
    <row r="3367" spans="1:13" hidden="1" x14ac:dyDescent="0.3">
      <c r="A3367" s="26">
        <v>17</v>
      </c>
      <c r="B3367" s="26">
        <v>22</v>
      </c>
      <c r="C3367" s="26" t="s">
        <v>108</v>
      </c>
      <c r="D3367" s="26" t="s">
        <v>102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26">
        <f t="shared" si="156"/>
        <v>3.4039999999999999</v>
      </c>
      <c r="L3367" s="26">
        <f t="shared" si="157"/>
        <v>7.6529999999999996</v>
      </c>
      <c r="M3367" s="26">
        <f t="shared" si="158"/>
        <v>0.44750000000000001</v>
      </c>
    </row>
    <row r="3368" spans="1:13" hidden="1" x14ac:dyDescent="0.3">
      <c r="A3368" s="26">
        <v>17</v>
      </c>
      <c r="B3368" s="26">
        <v>22</v>
      </c>
      <c r="C3368" s="26" t="s">
        <v>109</v>
      </c>
      <c r="D3368" s="26" t="s">
        <v>101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26">
        <f t="shared" si="156"/>
        <v>26.680499999999999</v>
      </c>
      <c r="L3368" s="26">
        <f t="shared" si="157"/>
        <v>7.3089000000000004</v>
      </c>
      <c r="M3368" s="26">
        <f t="shared" si="158"/>
        <v>0.34300000000000003</v>
      </c>
    </row>
    <row r="3369" spans="1:13" hidden="1" x14ac:dyDescent="0.3">
      <c r="A3369" s="26">
        <v>17</v>
      </c>
      <c r="B3369" s="26">
        <v>22</v>
      </c>
      <c r="C3369" s="26" t="s">
        <v>109</v>
      </c>
      <c r="D3369" s="26" t="s">
        <v>102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26">
        <f t="shared" si="156"/>
        <v>27.507300000000001</v>
      </c>
      <c r="L3369" s="26">
        <f t="shared" si="157"/>
        <v>7.3089000000000004</v>
      </c>
      <c r="M3369" s="26">
        <f t="shared" si="158"/>
        <v>0.34300000000000003</v>
      </c>
    </row>
    <row r="3370" spans="1:13" hidden="1" x14ac:dyDescent="0.3">
      <c r="A3370" s="26">
        <v>17</v>
      </c>
      <c r="B3370" s="26">
        <v>22</v>
      </c>
      <c r="C3370" s="26" t="s">
        <v>110</v>
      </c>
      <c r="D3370" s="26" t="s">
        <v>101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26">
        <f t="shared" si="156"/>
        <v>2.5771000000000002</v>
      </c>
      <c r="L3370" s="26">
        <f t="shared" si="157"/>
        <v>7.6529999999999996</v>
      </c>
      <c r="M3370" s="26">
        <f t="shared" si="158"/>
        <v>0.44750000000000001</v>
      </c>
    </row>
    <row r="3371" spans="1:13" hidden="1" x14ac:dyDescent="0.3">
      <c r="A3371" s="26">
        <v>17</v>
      </c>
      <c r="B3371" s="26">
        <v>22</v>
      </c>
      <c r="C3371" s="26" t="s">
        <v>110</v>
      </c>
      <c r="D3371" s="26" t="s">
        <v>102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26">
        <f t="shared" si="156"/>
        <v>3.4039999999999999</v>
      </c>
      <c r="L3371" s="26">
        <f t="shared" si="157"/>
        <v>7.6529999999999996</v>
      </c>
      <c r="M3371" s="26">
        <f t="shared" si="158"/>
        <v>0.44750000000000001</v>
      </c>
    </row>
    <row r="3372" spans="1:13" hidden="1" x14ac:dyDescent="0.3">
      <c r="A3372" s="26">
        <v>17</v>
      </c>
      <c r="B3372" s="26">
        <v>22</v>
      </c>
      <c r="C3372" s="26" t="s">
        <v>111</v>
      </c>
      <c r="D3372" s="26" t="s">
        <v>101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26">
        <f t="shared" si="156"/>
        <v>26.680499999999999</v>
      </c>
      <c r="L3372" s="26">
        <f t="shared" si="157"/>
        <v>7.3089000000000004</v>
      </c>
      <c r="M3372" s="26">
        <f t="shared" si="158"/>
        <v>0.34300000000000003</v>
      </c>
    </row>
    <row r="3373" spans="1:13" hidden="1" x14ac:dyDescent="0.3">
      <c r="A3373" s="26">
        <v>17</v>
      </c>
      <c r="B3373" s="26">
        <v>22</v>
      </c>
      <c r="C3373" s="26" t="s">
        <v>111</v>
      </c>
      <c r="D3373" s="26" t="s">
        <v>102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26">
        <f t="shared" si="156"/>
        <v>27.507300000000001</v>
      </c>
      <c r="L3373" s="26">
        <f t="shared" si="157"/>
        <v>7.3089000000000004</v>
      </c>
      <c r="M3373" s="26">
        <f t="shared" si="158"/>
        <v>0.34300000000000003</v>
      </c>
    </row>
    <row r="3374" spans="1:13" hidden="1" x14ac:dyDescent="0.3">
      <c r="A3374" s="26">
        <v>17</v>
      </c>
      <c r="B3374" s="26">
        <v>22</v>
      </c>
      <c r="C3374" s="26" t="s">
        <v>112</v>
      </c>
      <c r="D3374" s="26" t="s">
        <v>101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26">
        <f t="shared" si="156"/>
        <v>8.8939000000000004</v>
      </c>
      <c r="L3374" s="26">
        <f t="shared" si="157"/>
        <v>12.714600000000001</v>
      </c>
      <c r="M3374" s="26">
        <f t="shared" si="158"/>
        <v>0.22600000000000001</v>
      </c>
    </row>
    <row r="3375" spans="1:13" hidden="1" x14ac:dyDescent="0.3">
      <c r="A3375" s="26">
        <v>17</v>
      </c>
      <c r="B3375" s="26">
        <v>22</v>
      </c>
      <c r="C3375" s="26" t="s">
        <v>112</v>
      </c>
      <c r="D3375" s="26" t="s">
        <v>102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26">
        <f t="shared" si="156"/>
        <v>9.7208000000000006</v>
      </c>
      <c r="L3375" s="26">
        <f t="shared" si="157"/>
        <v>12.714600000000001</v>
      </c>
      <c r="M3375" s="26">
        <f t="shared" si="158"/>
        <v>0.22600000000000001</v>
      </c>
    </row>
    <row r="3376" spans="1:13" hidden="1" x14ac:dyDescent="0.3">
      <c r="A3376" s="26">
        <v>17</v>
      </c>
      <c r="B3376" s="26">
        <v>22</v>
      </c>
      <c r="C3376" s="26" t="s">
        <v>113</v>
      </c>
      <c r="D3376" s="26" t="s">
        <v>101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26">
        <f t="shared" si="156"/>
        <v>20.363700000000001</v>
      </c>
      <c r="L3376" s="26">
        <f t="shared" si="157"/>
        <v>12.3705</v>
      </c>
      <c r="M3376" s="26">
        <f t="shared" si="158"/>
        <v>0.1215</v>
      </c>
    </row>
    <row r="3377" spans="1:13" hidden="1" x14ac:dyDescent="0.3">
      <c r="A3377" s="26">
        <v>17</v>
      </c>
      <c r="B3377" s="26">
        <v>22</v>
      </c>
      <c r="C3377" s="26" t="s">
        <v>113</v>
      </c>
      <c r="D3377" s="26" t="s">
        <v>102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26">
        <f t="shared" si="156"/>
        <v>21.1905</v>
      </c>
      <c r="L3377" s="26">
        <f t="shared" si="157"/>
        <v>12.3705</v>
      </c>
      <c r="M3377" s="26">
        <f t="shared" si="158"/>
        <v>0.1215</v>
      </c>
    </row>
    <row r="3378" spans="1:13" hidden="1" x14ac:dyDescent="0.3">
      <c r="A3378" s="26">
        <v>17</v>
      </c>
      <c r="B3378" s="26">
        <v>22</v>
      </c>
      <c r="C3378" s="26" t="s">
        <v>114</v>
      </c>
      <c r="D3378" s="26" t="s">
        <v>101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26">
        <f t="shared" si="156"/>
        <v>8.8939000000000004</v>
      </c>
      <c r="L3378" s="26">
        <f t="shared" si="157"/>
        <v>12.714600000000001</v>
      </c>
      <c r="M3378" s="26">
        <f t="shared" si="158"/>
        <v>0.22600000000000001</v>
      </c>
    </row>
    <row r="3379" spans="1:13" hidden="1" x14ac:dyDescent="0.3">
      <c r="A3379" s="26">
        <v>17</v>
      </c>
      <c r="B3379" s="26">
        <v>22</v>
      </c>
      <c r="C3379" s="26" t="s">
        <v>114</v>
      </c>
      <c r="D3379" s="26" t="s">
        <v>102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26">
        <f t="shared" si="156"/>
        <v>9.7208000000000006</v>
      </c>
      <c r="L3379" s="26">
        <f t="shared" si="157"/>
        <v>12.714600000000001</v>
      </c>
      <c r="M3379" s="26">
        <f t="shared" si="158"/>
        <v>0.22600000000000001</v>
      </c>
    </row>
    <row r="3380" spans="1:13" hidden="1" x14ac:dyDescent="0.3">
      <c r="A3380" s="26">
        <v>17</v>
      </c>
      <c r="B3380" s="26">
        <v>22</v>
      </c>
      <c r="C3380" s="26" t="s">
        <v>115</v>
      </c>
      <c r="D3380" s="26" t="s">
        <v>101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26">
        <f t="shared" si="156"/>
        <v>20.363700000000001</v>
      </c>
      <c r="L3380" s="26">
        <f t="shared" si="157"/>
        <v>12.3705</v>
      </c>
      <c r="M3380" s="26">
        <f t="shared" si="158"/>
        <v>0.1215</v>
      </c>
    </row>
    <row r="3381" spans="1:13" hidden="1" x14ac:dyDescent="0.3">
      <c r="A3381" s="26">
        <v>17</v>
      </c>
      <c r="B3381" s="26">
        <v>22</v>
      </c>
      <c r="C3381" s="26" t="s">
        <v>115</v>
      </c>
      <c r="D3381" s="26" t="s">
        <v>102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26">
        <f t="shared" si="156"/>
        <v>21.1905</v>
      </c>
      <c r="L3381" s="26">
        <f t="shared" si="157"/>
        <v>12.3705</v>
      </c>
      <c r="M3381" s="26">
        <f t="shared" si="158"/>
        <v>0.1215</v>
      </c>
    </row>
    <row r="3382" spans="1:13" hidden="1" x14ac:dyDescent="0.3">
      <c r="A3382" s="26">
        <v>17</v>
      </c>
      <c r="B3382" s="26">
        <v>22</v>
      </c>
      <c r="C3382" s="26" t="s">
        <v>116</v>
      </c>
      <c r="D3382" s="26" t="s">
        <v>101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26">
        <f t="shared" si="156"/>
        <v>11.688499999999999</v>
      </c>
      <c r="L3382" s="26">
        <f t="shared" si="157"/>
        <v>7.2236000000000002</v>
      </c>
      <c r="M3382" s="26">
        <f t="shared" si="158"/>
        <v>0.4793</v>
      </c>
    </row>
    <row r="3383" spans="1:13" hidden="1" x14ac:dyDescent="0.3">
      <c r="A3383" s="26">
        <v>17</v>
      </c>
      <c r="B3383" s="26">
        <v>22</v>
      </c>
      <c r="C3383" s="26" t="s">
        <v>116</v>
      </c>
      <c r="D3383" s="26" t="s">
        <v>102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26">
        <f t="shared" si="156"/>
        <v>12.791</v>
      </c>
      <c r="L3383" s="26">
        <f t="shared" si="157"/>
        <v>7.2236000000000002</v>
      </c>
      <c r="M3383" s="26">
        <f t="shared" si="158"/>
        <v>0.4793</v>
      </c>
    </row>
    <row r="3384" spans="1:13" hidden="1" x14ac:dyDescent="0.3">
      <c r="A3384" s="26">
        <v>17</v>
      </c>
      <c r="B3384" s="26">
        <v>22</v>
      </c>
      <c r="C3384" s="26" t="s">
        <v>117</v>
      </c>
      <c r="D3384" s="26" t="s">
        <v>101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26">
        <f t="shared" si="156"/>
        <v>35.791899999999998</v>
      </c>
      <c r="L3384" s="26">
        <f t="shared" si="157"/>
        <v>7.7382999999999997</v>
      </c>
      <c r="M3384" s="26">
        <f t="shared" si="158"/>
        <v>0.31109999999999999</v>
      </c>
    </row>
    <row r="3385" spans="1:13" hidden="1" x14ac:dyDescent="0.3">
      <c r="A3385" s="26">
        <v>17</v>
      </c>
      <c r="B3385" s="26">
        <v>22</v>
      </c>
      <c r="C3385" s="26" t="s">
        <v>117</v>
      </c>
      <c r="D3385" s="26" t="s">
        <v>102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26">
        <f t="shared" si="156"/>
        <v>36.894399999999997</v>
      </c>
      <c r="L3385" s="26">
        <f t="shared" si="157"/>
        <v>7.7382999999999997</v>
      </c>
      <c r="M3385" s="26">
        <f t="shared" si="158"/>
        <v>0.31109999999999999</v>
      </c>
    </row>
    <row r="3386" spans="1:13" hidden="1" x14ac:dyDescent="0.3">
      <c r="A3386" s="26">
        <v>17</v>
      </c>
      <c r="B3386" s="26">
        <v>22</v>
      </c>
      <c r="C3386" s="26" t="s">
        <v>118</v>
      </c>
      <c r="D3386" s="26" t="s">
        <v>101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26">
        <f t="shared" si="156"/>
        <v>11.688499999999999</v>
      </c>
      <c r="L3386" s="26">
        <f t="shared" si="157"/>
        <v>7.2236000000000002</v>
      </c>
      <c r="M3386" s="26">
        <f t="shared" si="158"/>
        <v>0.4793</v>
      </c>
    </row>
    <row r="3387" spans="1:13" hidden="1" x14ac:dyDescent="0.3">
      <c r="A3387" s="26">
        <v>17</v>
      </c>
      <c r="B3387" s="26">
        <v>22</v>
      </c>
      <c r="C3387" s="26" t="s">
        <v>118</v>
      </c>
      <c r="D3387" s="26" t="s">
        <v>102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26">
        <f t="shared" si="156"/>
        <v>12.791</v>
      </c>
      <c r="L3387" s="26">
        <f t="shared" si="157"/>
        <v>7.2236000000000002</v>
      </c>
      <c r="M3387" s="26">
        <f t="shared" si="158"/>
        <v>0.4793</v>
      </c>
    </row>
    <row r="3388" spans="1:13" hidden="1" x14ac:dyDescent="0.3">
      <c r="A3388" s="26">
        <v>17</v>
      </c>
      <c r="B3388" s="26">
        <v>22</v>
      </c>
      <c r="C3388" s="26" t="s">
        <v>119</v>
      </c>
      <c r="D3388" s="26" t="s">
        <v>101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26">
        <f t="shared" si="156"/>
        <v>35.791899999999998</v>
      </c>
      <c r="L3388" s="26">
        <f t="shared" si="157"/>
        <v>7.7382999999999997</v>
      </c>
      <c r="M3388" s="26">
        <f t="shared" si="158"/>
        <v>0.31109999999999999</v>
      </c>
    </row>
    <row r="3389" spans="1:13" hidden="1" x14ac:dyDescent="0.3">
      <c r="A3389" s="26">
        <v>17</v>
      </c>
      <c r="B3389" s="26">
        <v>22</v>
      </c>
      <c r="C3389" s="26" t="s">
        <v>119</v>
      </c>
      <c r="D3389" s="26" t="s">
        <v>102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26">
        <f t="shared" si="156"/>
        <v>36.894399999999997</v>
      </c>
      <c r="L3389" s="26">
        <f t="shared" si="157"/>
        <v>7.7382999999999997</v>
      </c>
      <c r="M3389" s="26">
        <f t="shared" si="158"/>
        <v>0.31109999999999999</v>
      </c>
    </row>
    <row r="3390" spans="1:13" hidden="1" x14ac:dyDescent="0.3">
      <c r="A3390" s="26">
        <v>17</v>
      </c>
      <c r="B3390" s="26">
        <v>22</v>
      </c>
      <c r="C3390" s="26" t="s">
        <v>120</v>
      </c>
      <c r="D3390" s="26" t="s">
        <v>101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26">
        <f t="shared" si="156"/>
        <v>18.005400000000002</v>
      </c>
      <c r="L3390" s="26">
        <f t="shared" si="157"/>
        <v>12.2852</v>
      </c>
      <c r="M3390" s="26">
        <f t="shared" si="158"/>
        <v>0.25779999999999997</v>
      </c>
    </row>
    <row r="3391" spans="1:13" hidden="1" x14ac:dyDescent="0.3">
      <c r="A3391" s="26">
        <v>17</v>
      </c>
      <c r="B3391" s="26">
        <v>22</v>
      </c>
      <c r="C3391" s="26" t="s">
        <v>120</v>
      </c>
      <c r="D3391" s="26" t="s">
        <v>102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26">
        <f t="shared" si="156"/>
        <v>19.107900000000001</v>
      </c>
      <c r="L3391" s="26">
        <f t="shared" si="157"/>
        <v>12.2852</v>
      </c>
      <c r="M3391" s="26">
        <f t="shared" si="158"/>
        <v>0.25779999999999997</v>
      </c>
    </row>
    <row r="3392" spans="1:13" hidden="1" x14ac:dyDescent="0.3">
      <c r="A3392" s="26">
        <v>17</v>
      </c>
      <c r="B3392" s="26">
        <v>22</v>
      </c>
      <c r="C3392" s="26" t="s">
        <v>121</v>
      </c>
      <c r="D3392" s="26" t="s">
        <v>101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26">
        <f t="shared" si="156"/>
        <v>29.475100000000001</v>
      </c>
      <c r="L3392" s="26">
        <f t="shared" si="157"/>
        <v>12.799899999999999</v>
      </c>
      <c r="M3392" s="26">
        <f t="shared" si="158"/>
        <v>8.9700000000000002E-2</v>
      </c>
    </row>
    <row r="3393" spans="1:13" hidden="1" x14ac:dyDescent="0.3">
      <c r="A3393" s="26">
        <v>17</v>
      </c>
      <c r="B3393" s="26">
        <v>22</v>
      </c>
      <c r="C3393" s="26" t="s">
        <v>121</v>
      </c>
      <c r="D3393" s="26" t="s">
        <v>102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26">
        <f t="shared" si="156"/>
        <v>30.5776</v>
      </c>
      <c r="L3393" s="26">
        <f t="shared" si="157"/>
        <v>12.799899999999999</v>
      </c>
      <c r="M3393" s="26">
        <f t="shared" si="158"/>
        <v>8.9700000000000002E-2</v>
      </c>
    </row>
    <row r="3394" spans="1:13" hidden="1" x14ac:dyDescent="0.3">
      <c r="A3394" s="26">
        <v>17</v>
      </c>
      <c r="B3394" s="26">
        <v>22</v>
      </c>
      <c r="C3394" s="26" t="s">
        <v>122</v>
      </c>
      <c r="D3394" s="26" t="s">
        <v>101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26">
        <f t="shared" si="156"/>
        <v>18.005400000000002</v>
      </c>
      <c r="L3394" s="26">
        <f t="shared" si="157"/>
        <v>12.2852</v>
      </c>
      <c r="M3394" s="26">
        <f t="shared" si="158"/>
        <v>0.25779999999999997</v>
      </c>
    </row>
    <row r="3395" spans="1:13" hidden="1" x14ac:dyDescent="0.3">
      <c r="A3395" s="26">
        <v>17</v>
      </c>
      <c r="B3395" s="26">
        <v>22</v>
      </c>
      <c r="C3395" s="26" t="s">
        <v>122</v>
      </c>
      <c r="D3395" s="26" t="s">
        <v>102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26">
        <f t="shared" ref="K3395:K3458" si="159">ABS(E3395)</f>
        <v>19.107900000000001</v>
      </c>
      <c r="L3395" s="26">
        <f t="shared" ref="L3395:L3458" si="160">ABS(F3395)</f>
        <v>12.2852</v>
      </c>
      <c r="M3395" s="26">
        <f t="shared" ref="M3395:M3458" si="161">ABS(G3395)</f>
        <v>0.25779999999999997</v>
      </c>
    </row>
    <row r="3396" spans="1:13" hidden="1" x14ac:dyDescent="0.3">
      <c r="A3396" s="26">
        <v>17</v>
      </c>
      <c r="B3396" s="26">
        <v>22</v>
      </c>
      <c r="C3396" s="26" t="s">
        <v>123</v>
      </c>
      <c r="D3396" s="26" t="s">
        <v>101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26">
        <f t="shared" si="159"/>
        <v>29.475100000000001</v>
      </c>
      <c r="L3396" s="26">
        <f t="shared" si="160"/>
        <v>12.799899999999999</v>
      </c>
      <c r="M3396" s="26">
        <f t="shared" si="161"/>
        <v>8.9700000000000002E-2</v>
      </c>
    </row>
    <row r="3397" spans="1:13" hidden="1" x14ac:dyDescent="0.3">
      <c r="A3397" s="26">
        <v>17</v>
      </c>
      <c r="B3397" s="26">
        <v>22</v>
      </c>
      <c r="C3397" s="26" t="s">
        <v>123</v>
      </c>
      <c r="D3397" s="26" t="s">
        <v>102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26">
        <f t="shared" si="159"/>
        <v>30.5776</v>
      </c>
      <c r="L3397" s="26">
        <f t="shared" si="160"/>
        <v>12.799899999999999</v>
      </c>
      <c r="M3397" s="26">
        <f t="shared" si="161"/>
        <v>8.9700000000000002E-2</v>
      </c>
    </row>
    <row r="3398" spans="1:13" hidden="1" x14ac:dyDescent="0.3">
      <c r="A3398" s="26">
        <v>17</v>
      </c>
      <c r="B3398" s="26">
        <v>22</v>
      </c>
      <c r="C3398" s="26" t="s">
        <v>124</v>
      </c>
      <c r="D3398" s="26" t="s">
        <v>101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26">
        <f t="shared" si="159"/>
        <v>2.5771000000000002</v>
      </c>
      <c r="L3398" s="26">
        <f t="shared" si="160"/>
        <v>12.714600000000001</v>
      </c>
      <c r="M3398" s="26">
        <f t="shared" si="161"/>
        <v>0.4793</v>
      </c>
    </row>
    <row r="3399" spans="1:13" hidden="1" x14ac:dyDescent="0.3">
      <c r="A3399" s="26">
        <v>17</v>
      </c>
      <c r="B3399" s="26">
        <v>22</v>
      </c>
      <c r="C3399" s="26" t="s">
        <v>124</v>
      </c>
      <c r="D3399" s="26" t="s">
        <v>102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26">
        <f t="shared" si="159"/>
        <v>3.4039999999999999</v>
      </c>
      <c r="L3399" s="26">
        <f t="shared" si="160"/>
        <v>12.714600000000001</v>
      </c>
      <c r="M3399" s="26">
        <f t="shared" si="161"/>
        <v>0.4793</v>
      </c>
    </row>
    <row r="3400" spans="1:13" hidden="1" x14ac:dyDescent="0.3">
      <c r="A3400" s="26">
        <v>17</v>
      </c>
      <c r="B3400" s="26">
        <v>22</v>
      </c>
      <c r="C3400" s="26" t="s">
        <v>125</v>
      </c>
      <c r="D3400" s="26" t="s">
        <v>101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26">
        <f t="shared" si="159"/>
        <v>35.791899999999998</v>
      </c>
      <c r="L3400" s="26">
        <f t="shared" si="160"/>
        <v>12.799899999999999</v>
      </c>
      <c r="M3400" s="26">
        <f t="shared" si="161"/>
        <v>0.34300000000000003</v>
      </c>
    </row>
    <row r="3401" spans="1:13" hidden="1" x14ac:dyDescent="0.3">
      <c r="A3401" s="26">
        <v>17</v>
      </c>
      <c r="B3401" s="26">
        <v>22</v>
      </c>
      <c r="C3401" s="26" t="s">
        <v>125</v>
      </c>
      <c r="D3401" s="26" t="s">
        <v>102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26">
        <f t="shared" si="159"/>
        <v>36.894399999999997</v>
      </c>
      <c r="L3401" s="26">
        <f t="shared" si="160"/>
        <v>12.799899999999999</v>
      </c>
      <c r="M3401" s="26">
        <f t="shared" si="161"/>
        <v>0.34300000000000003</v>
      </c>
    </row>
    <row r="3402" spans="1:13" hidden="1" x14ac:dyDescent="0.3">
      <c r="A3402" s="26">
        <v>17</v>
      </c>
      <c r="B3402" s="26">
        <v>23</v>
      </c>
      <c r="C3402" s="26" t="s">
        <v>85</v>
      </c>
      <c r="D3402" s="26" t="s">
        <v>101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26">
        <f t="shared" si="159"/>
        <v>46.109200000000001</v>
      </c>
      <c r="L3402" s="26">
        <f t="shared" si="160"/>
        <v>1.2968999999999999</v>
      </c>
      <c r="M3402" s="26">
        <f t="shared" si="161"/>
        <v>5.0299999999999997E-2</v>
      </c>
    </row>
    <row r="3403" spans="1:13" hidden="1" x14ac:dyDescent="0.3">
      <c r="A3403" s="26">
        <v>17</v>
      </c>
      <c r="B3403" s="26">
        <v>23</v>
      </c>
      <c r="C3403" s="26" t="s">
        <v>85</v>
      </c>
      <c r="D3403" s="26" t="s">
        <v>102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26">
        <f t="shared" si="159"/>
        <v>48.804200000000002</v>
      </c>
      <c r="L3403" s="26">
        <f t="shared" si="160"/>
        <v>1.2968999999999999</v>
      </c>
      <c r="M3403" s="26">
        <f t="shared" si="161"/>
        <v>5.0299999999999997E-2</v>
      </c>
    </row>
    <row r="3404" spans="1:13" hidden="1" x14ac:dyDescent="0.3">
      <c r="A3404" s="26">
        <v>17</v>
      </c>
      <c r="B3404" s="26">
        <v>23</v>
      </c>
      <c r="C3404" s="26" t="s">
        <v>86</v>
      </c>
      <c r="D3404" s="26" t="s">
        <v>101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26">
        <f t="shared" si="159"/>
        <v>13.068099999999999</v>
      </c>
      <c r="L3404" s="26">
        <f t="shared" si="160"/>
        <v>1.0457000000000001</v>
      </c>
      <c r="M3404" s="26">
        <f t="shared" si="161"/>
        <v>7.7999999999999996E-3</v>
      </c>
    </row>
    <row r="3405" spans="1:13" hidden="1" x14ac:dyDescent="0.3">
      <c r="A3405" s="26">
        <v>17</v>
      </c>
      <c r="B3405" s="26">
        <v>23</v>
      </c>
      <c r="C3405" s="26" t="s">
        <v>86</v>
      </c>
      <c r="D3405" s="26" t="s">
        <v>102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26">
        <f t="shared" si="159"/>
        <v>13.068099999999999</v>
      </c>
      <c r="L3405" s="26">
        <f t="shared" si="160"/>
        <v>1.0457000000000001</v>
      </c>
      <c r="M3405" s="26">
        <f t="shared" si="161"/>
        <v>7.7999999999999996E-3</v>
      </c>
    </row>
    <row r="3406" spans="1:13" hidden="1" x14ac:dyDescent="0.3">
      <c r="A3406" s="26">
        <v>17</v>
      </c>
      <c r="B3406" s="26">
        <v>23</v>
      </c>
      <c r="C3406" s="26" t="s">
        <v>103</v>
      </c>
      <c r="D3406" s="26" t="s">
        <v>101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26">
        <f t="shared" si="159"/>
        <v>30.96</v>
      </c>
      <c r="L3406" s="26">
        <f t="shared" si="160"/>
        <v>3.2866</v>
      </c>
      <c r="M3406" s="26">
        <f t="shared" si="161"/>
        <v>0.31019999999999998</v>
      </c>
    </row>
    <row r="3407" spans="1:13" hidden="1" x14ac:dyDescent="0.3">
      <c r="A3407" s="26">
        <v>17</v>
      </c>
      <c r="B3407" s="26">
        <v>23</v>
      </c>
      <c r="C3407" s="26" t="s">
        <v>103</v>
      </c>
      <c r="D3407" s="26" t="s">
        <v>102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26">
        <f t="shared" si="159"/>
        <v>30.96</v>
      </c>
      <c r="L3407" s="26">
        <f t="shared" si="160"/>
        <v>3.2866</v>
      </c>
      <c r="M3407" s="26">
        <f t="shared" si="161"/>
        <v>0.31019999999999998</v>
      </c>
    </row>
    <row r="3408" spans="1:13" hidden="1" x14ac:dyDescent="0.3">
      <c r="A3408" s="26">
        <v>17</v>
      </c>
      <c r="B3408" s="26">
        <v>23</v>
      </c>
      <c r="C3408" s="26" t="s">
        <v>104</v>
      </c>
      <c r="D3408" s="26" t="s">
        <v>101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26">
        <f t="shared" si="159"/>
        <v>10.145799999999999</v>
      </c>
      <c r="L3408" s="26">
        <f t="shared" si="160"/>
        <v>4.2469000000000001</v>
      </c>
      <c r="M3408" s="26">
        <f t="shared" si="161"/>
        <v>0.2324</v>
      </c>
    </row>
    <row r="3409" spans="1:13" hidden="1" x14ac:dyDescent="0.3">
      <c r="A3409" s="26">
        <v>17</v>
      </c>
      <c r="B3409" s="26">
        <v>23</v>
      </c>
      <c r="C3409" s="26" t="s">
        <v>104</v>
      </c>
      <c r="D3409" s="26" t="s">
        <v>102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26">
        <f t="shared" si="159"/>
        <v>10.145799999999999</v>
      </c>
      <c r="L3409" s="26">
        <f t="shared" si="160"/>
        <v>4.2469000000000001</v>
      </c>
      <c r="M3409" s="26">
        <f t="shared" si="161"/>
        <v>0.2324</v>
      </c>
    </row>
    <row r="3410" spans="1:13" hidden="1" x14ac:dyDescent="0.3">
      <c r="A3410" s="26">
        <v>17</v>
      </c>
      <c r="B3410" s="26">
        <v>23</v>
      </c>
      <c r="C3410" s="26" t="s">
        <v>105</v>
      </c>
      <c r="D3410" s="26" t="s">
        <v>101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26">
        <f t="shared" si="159"/>
        <v>59.177399999999999</v>
      </c>
      <c r="L3410" s="26">
        <f t="shared" si="160"/>
        <v>2.3426</v>
      </c>
      <c r="M3410" s="26">
        <f t="shared" si="161"/>
        <v>5.8099999999999999E-2</v>
      </c>
    </row>
    <row r="3411" spans="1:13" hidden="1" x14ac:dyDescent="0.3">
      <c r="A3411" s="26">
        <v>17</v>
      </c>
      <c r="B3411" s="26">
        <v>23</v>
      </c>
      <c r="C3411" s="26" t="s">
        <v>105</v>
      </c>
      <c r="D3411" s="26" t="s">
        <v>102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26">
        <f t="shared" si="159"/>
        <v>61.872399999999999</v>
      </c>
      <c r="L3411" s="26">
        <f t="shared" si="160"/>
        <v>2.3426</v>
      </c>
      <c r="M3411" s="26">
        <f t="shared" si="161"/>
        <v>5.8099999999999999E-2</v>
      </c>
    </row>
    <row r="3412" spans="1:13" hidden="1" x14ac:dyDescent="0.3">
      <c r="A3412" s="26">
        <v>17</v>
      </c>
      <c r="B3412" s="26">
        <v>23</v>
      </c>
      <c r="C3412" s="26" t="s">
        <v>106</v>
      </c>
      <c r="D3412" s="26" t="s">
        <v>101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26">
        <f t="shared" si="159"/>
        <v>64.552899999999994</v>
      </c>
      <c r="L3412" s="26">
        <f t="shared" si="160"/>
        <v>1.8156000000000001</v>
      </c>
      <c r="M3412" s="26">
        <f t="shared" si="161"/>
        <v>7.0400000000000004E-2</v>
      </c>
    </row>
    <row r="3413" spans="1:13" hidden="1" x14ac:dyDescent="0.3">
      <c r="A3413" s="26">
        <v>17</v>
      </c>
      <c r="B3413" s="26">
        <v>23</v>
      </c>
      <c r="C3413" s="26" t="s">
        <v>106</v>
      </c>
      <c r="D3413" s="26" t="s">
        <v>102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26">
        <f t="shared" si="159"/>
        <v>68.325900000000004</v>
      </c>
      <c r="L3413" s="26">
        <f t="shared" si="160"/>
        <v>1.8156000000000001</v>
      </c>
      <c r="M3413" s="26">
        <f t="shared" si="161"/>
        <v>7.0400000000000004E-2</v>
      </c>
    </row>
    <row r="3414" spans="1:13" hidden="1" x14ac:dyDescent="0.3">
      <c r="A3414" s="26">
        <v>17</v>
      </c>
      <c r="B3414" s="26">
        <v>23</v>
      </c>
      <c r="C3414" s="26" t="s">
        <v>107</v>
      </c>
      <c r="D3414" s="26" t="s">
        <v>101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26">
        <f t="shared" si="159"/>
        <v>76.240099999999998</v>
      </c>
      <c r="L3414" s="26">
        <f t="shared" si="160"/>
        <v>3.2292999999999998</v>
      </c>
      <c r="M3414" s="26">
        <f t="shared" si="161"/>
        <v>7.2900000000000006E-2</v>
      </c>
    </row>
    <row r="3415" spans="1:13" hidden="1" x14ac:dyDescent="0.3">
      <c r="A3415" s="26">
        <v>17</v>
      </c>
      <c r="B3415" s="26">
        <v>23</v>
      </c>
      <c r="C3415" s="26" t="s">
        <v>107</v>
      </c>
      <c r="D3415" s="26" t="s">
        <v>102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26">
        <f t="shared" si="159"/>
        <v>79.474100000000007</v>
      </c>
      <c r="L3415" s="26">
        <f t="shared" si="160"/>
        <v>3.2292999999999998</v>
      </c>
      <c r="M3415" s="26">
        <f t="shared" si="161"/>
        <v>7.2900000000000006E-2</v>
      </c>
    </row>
    <row r="3416" spans="1:13" hidden="1" x14ac:dyDescent="0.3">
      <c r="A3416" s="26">
        <v>17</v>
      </c>
      <c r="B3416" s="26">
        <v>23</v>
      </c>
      <c r="C3416" s="26" t="s">
        <v>108</v>
      </c>
      <c r="D3416" s="26" t="s">
        <v>101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26">
        <f t="shared" si="159"/>
        <v>1.8456999999999999</v>
      </c>
      <c r="L3416" s="26">
        <f t="shared" si="160"/>
        <v>5.7683999999999997</v>
      </c>
      <c r="M3416" s="26">
        <f t="shared" si="161"/>
        <v>0.47949999999999998</v>
      </c>
    </row>
    <row r="3417" spans="1:13" hidden="1" x14ac:dyDescent="0.3">
      <c r="A3417" s="26">
        <v>17</v>
      </c>
      <c r="B3417" s="26">
        <v>23</v>
      </c>
      <c r="C3417" s="26" t="s">
        <v>108</v>
      </c>
      <c r="D3417" s="26" t="s">
        <v>102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26">
        <f t="shared" si="159"/>
        <v>0.57979999999999998</v>
      </c>
      <c r="L3417" s="26">
        <f t="shared" si="160"/>
        <v>5.7683999999999997</v>
      </c>
      <c r="M3417" s="26">
        <f t="shared" si="161"/>
        <v>0.47949999999999998</v>
      </c>
    </row>
    <row r="3418" spans="1:13" hidden="1" x14ac:dyDescent="0.3">
      <c r="A3418" s="26">
        <v>17</v>
      </c>
      <c r="B3418" s="26">
        <v>23</v>
      </c>
      <c r="C3418" s="26" t="s">
        <v>109</v>
      </c>
      <c r="D3418" s="26" t="s">
        <v>101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26">
        <f t="shared" si="159"/>
        <v>84.842299999999994</v>
      </c>
      <c r="L3418" s="26">
        <f t="shared" si="160"/>
        <v>3.4340000000000002</v>
      </c>
      <c r="M3418" s="26">
        <f t="shared" si="161"/>
        <v>0.38900000000000001</v>
      </c>
    </row>
    <row r="3419" spans="1:13" hidden="1" x14ac:dyDescent="0.3">
      <c r="A3419" s="26">
        <v>17</v>
      </c>
      <c r="B3419" s="26">
        <v>23</v>
      </c>
      <c r="C3419" s="26" t="s">
        <v>109</v>
      </c>
      <c r="D3419" s="26" t="s">
        <v>102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26">
        <f t="shared" si="159"/>
        <v>87.267799999999994</v>
      </c>
      <c r="L3419" s="26">
        <f t="shared" si="160"/>
        <v>3.4340000000000002</v>
      </c>
      <c r="M3419" s="26">
        <f t="shared" si="161"/>
        <v>0.38900000000000001</v>
      </c>
    </row>
    <row r="3420" spans="1:13" hidden="1" x14ac:dyDescent="0.3">
      <c r="A3420" s="26">
        <v>17</v>
      </c>
      <c r="B3420" s="26">
        <v>23</v>
      </c>
      <c r="C3420" s="26" t="s">
        <v>110</v>
      </c>
      <c r="D3420" s="26" t="s">
        <v>101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26">
        <f t="shared" si="159"/>
        <v>1.8456999999999999</v>
      </c>
      <c r="L3420" s="26">
        <f t="shared" si="160"/>
        <v>5.7683999999999997</v>
      </c>
      <c r="M3420" s="26">
        <f t="shared" si="161"/>
        <v>0.47949999999999998</v>
      </c>
    </row>
    <row r="3421" spans="1:13" hidden="1" x14ac:dyDescent="0.3">
      <c r="A3421" s="26">
        <v>17</v>
      </c>
      <c r="B3421" s="26">
        <v>23</v>
      </c>
      <c r="C3421" s="26" t="s">
        <v>110</v>
      </c>
      <c r="D3421" s="26" t="s">
        <v>102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26">
        <f t="shared" si="159"/>
        <v>0.57979999999999998</v>
      </c>
      <c r="L3421" s="26">
        <f t="shared" si="160"/>
        <v>5.7683999999999997</v>
      </c>
      <c r="M3421" s="26">
        <f t="shared" si="161"/>
        <v>0.47949999999999998</v>
      </c>
    </row>
    <row r="3422" spans="1:13" hidden="1" x14ac:dyDescent="0.3">
      <c r="A3422" s="26">
        <v>17</v>
      </c>
      <c r="B3422" s="26">
        <v>23</v>
      </c>
      <c r="C3422" s="26" t="s">
        <v>111</v>
      </c>
      <c r="D3422" s="26" t="s">
        <v>101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26">
        <f t="shared" si="159"/>
        <v>84.842299999999994</v>
      </c>
      <c r="L3422" s="26">
        <f t="shared" si="160"/>
        <v>3.4340000000000002</v>
      </c>
      <c r="M3422" s="26">
        <f t="shared" si="161"/>
        <v>0.38900000000000001</v>
      </c>
    </row>
    <row r="3423" spans="1:13" hidden="1" x14ac:dyDescent="0.3">
      <c r="A3423" s="26">
        <v>17</v>
      </c>
      <c r="B3423" s="26">
        <v>23</v>
      </c>
      <c r="C3423" s="26" t="s">
        <v>111</v>
      </c>
      <c r="D3423" s="26" t="s">
        <v>102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26">
        <f t="shared" si="159"/>
        <v>87.267799999999994</v>
      </c>
      <c r="L3423" s="26">
        <f t="shared" si="160"/>
        <v>3.4340000000000002</v>
      </c>
      <c r="M3423" s="26">
        <f t="shared" si="161"/>
        <v>0.38900000000000001</v>
      </c>
    </row>
    <row r="3424" spans="1:13" hidden="1" x14ac:dyDescent="0.3">
      <c r="A3424" s="26">
        <v>17</v>
      </c>
      <c r="B3424" s="26">
        <v>23</v>
      </c>
      <c r="C3424" s="26" t="s">
        <v>112</v>
      </c>
      <c r="D3424" s="26" t="s">
        <v>101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26">
        <f t="shared" si="159"/>
        <v>27.2942</v>
      </c>
      <c r="L3424" s="26">
        <f t="shared" si="160"/>
        <v>7.1128</v>
      </c>
      <c r="M3424" s="26">
        <f t="shared" si="161"/>
        <v>0.37069999999999997</v>
      </c>
    </row>
    <row r="3425" spans="1:13" hidden="1" x14ac:dyDescent="0.3">
      <c r="A3425" s="26">
        <v>17</v>
      </c>
      <c r="B3425" s="26">
        <v>23</v>
      </c>
      <c r="C3425" s="26" t="s">
        <v>112</v>
      </c>
      <c r="D3425" s="26" t="s">
        <v>102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26">
        <f t="shared" si="159"/>
        <v>29.7197</v>
      </c>
      <c r="L3425" s="26">
        <f t="shared" si="160"/>
        <v>7.1128</v>
      </c>
      <c r="M3425" s="26">
        <f t="shared" si="161"/>
        <v>0.37069999999999997</v>
      </c>
    </row>
    <row r="3426" spans="1:13" hidden="1" x14ac:dyDescent="0.3">
      <c r="A3426" s="26">
        <v>17</v>
      </c>
      <c r="B3426" s="26">
        <v>23</v>
      </c>
      <c r="C3426" s="26" t="s">
        <v>113</v>
      </c>
      <c r="D3426" s="26" t="s">
        <v>101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26">
        <f t="shared" si="159"/>
        <v>55.702399999999997</v>
      </c>
      <c r="L3426" s="26">
        <f t="shared" si="160"/>
        <v>4.7785000000000002</v>
      </c>
      <c r="M3426" s="26">
        <f t="shared" si="161"/>
        <v>0.28010000000000002</v>
      </c>
    </row>
    <row r="3427" spans="1:13" hidden="1" x14ac:dyDescent="0.3">
      <c r="A3427" s="26">
        <v>17</v>
      </c>
      <c r="B3427" s="26">
        <v>23</v>
      </c>
      <c r="C3427" s="26" t="s">
        <v>113</v>
      </c>
      <c r="D3427" s="26" t="s">
        <v>102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26">
        <f t="shared" si="159"/>
        <v>58.127899999999997</v>
      </c>
      <c r="L3427" s="26">
        <f t="shared" si="160"/>
        <v>4.7785000000000002</v>
      </c>
      <c r="M3427" s="26">
        <f t="shared" si="161"/>
        <v>0.28010000000000002</v>
      </c>
    </row>
    <row r="3428" spans="1:13" hidden="1" x14ac:dyDescent="0.3">
      <c r="A3428" s="26">
        <v>17</v>
      </c>
      <c r="B3428" s="26">
        <v>23</v>
      </c>
      <c r="C3428" s="26" t="s">
        <v>114</v>
      </c>
      <c r="D3428" s="26" t="s">
        <v>101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26">
        <f t="shared" si="159"/>
        <v>27.2942</v>
      </c>
      <c r="L3428" s="26">
        <f t="shared" si="160"/>
        <v>7.1128</v>
      </c>
      <c r="M3428" s="26">
        <f t="shared" si="161"/>
        <v>0.37069999999999997</v>
      </c>
    </row>
    <row r="3429" spans="1:13" hidden="1" x14ac:dyDescent="0.3">
      <c r="A3429" s="26">
        <v>17</v>
      </c>
      <c r="B3429" s="26">
        <v>23</v>
      </c>
      <c r="C3429" s="26" t="s">
        <v>114</v>
      </c>
      <c r="D3429" s="26" t="s">
        <v>102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26">
        <f t="shared" si="159"/>
        <v>29.7197</v>
      </c>
      <c r="L3429" s="26">
        <f t="shared" si="160"/>
        <v>7.1128</v>
      </c>
      <c r="M3429" s="26">
        <f t="shared" si="161"/>
        <v>0.37069999999999997</v>
      </c>
    </row>
    <row r="3430" spans="1:13" hidden="1" x14ac:dyDescent="0.3">
      <c r="A3430" s="26">
        <v>17</v>
      </c>
      <c r="B3430" s="26">
        <v>23</v>
      </c>
      <c r="C3430" s="26" t="s">
        <v>115</v>
      </c>
      <c r="D3430" s="26" t="s">
        <v>101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26">
        <f t="shared" si="159"/>
        <v>55.702399999999997</v>
      </c>
      <c r="L3430" s="26">
        <f t="shared" si="160"/>
        <v>4.7785000000000002</v>
      </c>
      <c r="M3430" s="26">
        <f t="shared" si="161"/>
        <v>0.28010000000000002</v>
      </c>
    </row>
    <row r="3431" spans="1:13" hidden="1" x14ac:dyDescent="0.3">
      <c r="A3431" s="26">
        <v>17</v>
      </c>
      <c r="B3431" s="26">
        <v>23</v>
      </c>
      <c r="C3431" s="26" t="s">
        <v>115</v>
      </c>
      <c r="D3431" s="26" t="s">
        <v>102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26">
        <f t="shared" si="159"/>
        <v>58.127899999999997</v>
      </c>
      <c r="L3431" s="26">
        <f t="shared" si="160"/>
        <v>4.7785000000000002</v>
      </c>
      <c r="M3431" s="26">
        <f t="shared" si="161"/>
        <v>0.28010000000000002</v>
      </c>
    </row>
    <row r="3432" spans="1:13" hidden="1" x14ac:dyDescent="0.3">
      <c r="A3432" s="26">
        <v>17</v>
      </c>
      <c r="B3432" s="26">
        <v>23</v>
      </c>
      <c r="C3432" s="26" t="s">
        <v>116</v>
      </c>
      <c r="D3432" s="26" t="s">
        <v>101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26">
        <f t="shared" si="159"/>
        <v>25.055299999999999</v>
      </c>
      <c r="L3432" s="26">
        <f t="shared" si="160"/>
        <v>7.2031000000000001</v>
      </c>
      <c r="M3432" s="26">
        <f t="shared" si="161"/>
        <v>0.50239999999999996</v>
      </c>
    </row>
    <row r="3433" spans="1:13" hidden="1" x14ac:dyDescent="0.3">
      <c r="A3433" s="26">
        <v>17</v>
      </c>
      <c r="B3433" s="26">
        <v>23</v>
      </c>
      <c r="C3433" s="26" t="s">
        <v>116</v>
      </c>
      <c r="D3433" s="26" t="s">
        <v>102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26">
        <f t="shared" si="159"/>
        <v>28.289300000000001</v>
      </c>
      <c r="L3433" s="26">
        <f t="shared" si="160"/>
        <v>7.2031000000000001</v>
      </c>
      <c r="M3433" s="26">
        <f t="shared" si="161"/>
        <v>0.50239999999999996</v>
      </c>
    </row>
    <row r="3434" spans="1:13" hidden="1" x14ac:dyDescent="0.3">
      <c r="A3434" s="26">
        <v>17</v>
      </c>
      <c r="B3434" s="26">
        <v>23</v>
      </c>
      <c r="C3434" s="26" t="s">
        <v>117</v>
      </c>
      <c r="D3434" s="26" t="s">
        <v>101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26">
        <f t="shared" si="159"/>
        <v>111.7432</v>
      </c>
      <c r="L3434" s="26">
        <f t="shared" si="160"/>
        <v>1.9993000000000001</v>
      </c>
      <c r="M3434" s="26">
        <f t="shared" si="161"/>
        <v>0.36599999999999999</v>
      </c>
    </row>
    <row r="3435" spans="1:13" hidden="1" x14ac:dyDescent="0.3">
      <c r="A3435" s="26">
        <v>17</v>
      </c>
      <c r="B3435" s="26">
        <v>23</v>
      </c>
      <c r="C3435" s="26" t="s">
        <v>117</v>
      </c>
      <c r="D3435" s="26" t="s">
        <v>102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26">
        <f t="shared" si="159"/>
        <v>114.9772</v>
      </c>
      <c r="L3435" s="26">
        <f t="shared" si="160"/>
        <v>1.9993000000000001</v>
      </c>
      <c r="M3435" s="26">
        <f t="shared" si="161"/>
        <v>0.36599999999999999</v>
      </c>
    </row>
    <row r="3436" spans="1:13" hidden="1" x14ac:dyDescent="0.3">
      <c r="A3436" s="26">
        <v>17</v>
      </c>
      <c r="B3436" s="26">
        <v>23</v>
      </c>
      <c r="C3436" s="26" t="s">
        <v>118</v>
      </c>
      <c r="D3436" s="26" t="s">
        <v>101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26">
        <f t="shared" si="159"/>
        <v>25.055299999999999</v>
      </c>
      <c r="L3436" s="26">
        <f t="shared" si="160"/>
        <v>7.2031000000000001</v>
      </c>
      <c r="M3436" s="26">
        <f t="shared" si="161"/>
        <v>0.50239999999999996</v>
      </c>
    </row>
    <row r="3437" spans="1:13" hidden="1" x14ac:dyDescent="0.3">
      <c r="A3437" s="26">
        <v>17</v>
      </c>
      <c r="B3437" s="26">
        <v>23</v>
      </c>
      <c r="C3437" s="26" t="s">
        <v>118</v>
      </c>
      <c r="D3437" s="26" t="s">
        <v>102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26">
        <f t="shared" si="159"/>
        <v>28.289300000000001</v>
      </c>
      <c r="L3437" s="26">
        <f t="shared" si="160"/>
        <v>7.2031000000000001</v>
      </c>
      <c r="M3437" s="26">
        <f t="shared" si="161"/>
        <v>0.50239999999999996</v>
      </c>
    </row>
    <row r="3438" spans="1:13" hidden="1" x14ac:dyDescent="0.3">
      <c r="A3438" s="26">
        <v>17</v>
      </c>
      <c r="B3438" s="26">
        <v>23</v>
      </c>
      <c r="C3438" s="26" t="s">
        <v>119</v>
      </c>
      <c r="D3438" s="26" t="s">
        <v>101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26">
        <f t="shared" si="159"/>
        <v>111.7432</v>
      </c>
      <c r="L3438" s="26">
        <f t="shared" si="160"/>
        <v>1.9993000000000001</v>
      </c>
      <c r="M3438" s="26">
        <f t="shared" si="161"/>
        <v>0.36599999999999999</v>
      </c>
    </row>
    <row r="3439" spans="1:13" hidden="1" x14ac:dyDescent="0.3">
      <c r="A3439" s="26">
        <v>17</v>
      </c>
      <c r="B3439" s="26">
        <v>23</v>
      </c>
      <c r="C3439" s="26" t="s">
        <v>119</v>
      </c>
      <c r="D3439" s="26" t="s">
        <v>102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26">
        <f t="shared" si="159"/>
        <v>114.9772</v>
      </c>
      <c r="L3439" s="26">
        <f t="shared" si="160"/>
        <v>1.9993000000000001</v>
      </c>
      <c r="M3439" s="26">
        <f t="shared" si="161"/>
        <v>0.36599999999999999</v>
      </c>
    </row>
    <row r="3440" spans="1:13" hidden="1" x14ac:dyDescent="0.3">
      <c r="A3440" s="26">
        <v>17</v>
      </c>
      <c r="B3440" s="26">
        <v>23</v>
      </c>
      <c r="C3440" s="26" t="s">
        <v>120</v>
      </c>
      <c r="D3440" s="26" t="s">
        <v>101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26">
        <f t="shared" si="159"/>
        <v>54.195099999999996</v>
      </c>
      <c r="L3440" s="26">
        <f t="shared" si="160"/>
        <v>8.5475999999999992</v>
      </c>
      <c r="M3440" s="26">
        <f t="shared" si="161"/>
        <v>0.39360000000000001</v>
      </c>
    </row>
    <row r="3441" spans="1:13" hidden="1" x14ac:dyDescent="0.3">
      <c r="A3441" s="26">
        <v>17</v>
      </c>
      <c r="B3441" s="26">
        <v>23</v>
      </c>
      <c r="C3441" s="26" t="s">
        <v>120</v>
      </c>
      <c r="D3441" s="26" t="s">
        <v>102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26">
        <f t="shared" si="159"/>
        <v>57.429099999999998</v>
      </c>
      <c r="L3441" s="26">
        <f t="shared" si="160"/>
        <v>8.5475999999999992</v>
      </c>
      <c r="M3441" s="26">
        <f t="shared" si="161"/>
        <v>0.39360000000000001</v>
      </c>
    </row>
    <row r="3442" spans="1:13" hidden="1" x14ac:dyDescent="0.3">
      <c r="A3442" s="26">
        <v>17</v>
      </c>
      <c r="B3442" s="26">
        <v>23</v>
      </c>
      <c r="C3442" s="26" t="s">
        <v>121</v>
      </c>
      <c r="D3442" s="26" t="s">
        <v>101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26">
        <f t="shared" si="159"/>
        <v>82.603300000000004</v>
      </c>
      <c r="L3442" s="26">
        <f t="shared" si="160"/>
        <v>3.3437000000000001</v>
      </c>
      <c r="M3442" s="26">
        <f t="shared" si="161"/>
        <v>0.25719999999999998</v>
      </c>
    </row>
    <row r="3443" spans="1:13" hidden="1" x14ac:dyDescent="0.3">
      <c r="A3443" s="26">
        <v>17</v>
      </c>
      <c r="B3443" s="26">
        <v>23</v>
      </c>
      <c r="C3443" s="26" t="s">
        <v>121</v>
      </c>
      <c r="D3443" s="26" t="s">
        <v>102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26">
        <f t="shared" si="159"/>
        <v>85.837299999999999</v>
      </c>
      <c r="L3443" s="26">
        <f t="shared" si="160"/>
        <v>3.3437000000000001</v>
      </c>
      <c r="M3443" s="26">
        <f t="shared" si="161"/>
        <v>0.25719999999999998</v>
      </c>
    </row>
    <row r="3444" spans="1:13" hidden="1" x14ac:dyDescent="0.3">
      <c r="A3444" s="26">
        <v>17</v>
      </c>
      <c r="B3444" s="26">
        <v>23</v>
      </c>
      <c r="C3444" s="26" t="s">
        <v>122</v>
      </c>
      <c r="D3444" s="26" t="s">
        <v>101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26">
        <f t="shared" si="159"/>
        <v>54.195099999999996</v>
      </c>
      <c r="L3444" s="26">
        <f t="shared" si="160"/>
        <v>8.5475999999999992</v>
      </c>
      <c r="M3444" s="26">
        <f t="shared" si="161"/>
        <v>0.39360000000000001</v>
      </c>
    </row>
    <row r="3445" spans="1:13" hidden="1" x14ac:dyDescent="0.3">
      <c r="A3445" s="26">
        <v>17</v>
      </c>
      <c r="B3445" s="26">
        <v>23</v>
      </c>
      <c r="C3445" s="26" t="s">
        <v>122</v>
      </c>
      <c r="D3445" s="26" t="s">
        <v>102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26">
        <f t="shared" si="159"/>
        <v>57.429099999999998</v>
      </c>
      <c r="L3445" s="26">
        <f t="shared" si="160"/>
        <v>8.5475999999999992</v>
      </c>
      <c r="M3445" s="26">
        <f t="shared" si="161"/>
        <v>0.39360000000000001</v>
      </c>
    </row>
    <row r="3446" spans="1:13" hidden="1" x14ac:dyDescent="0.3">
      <c r="A3446" s="26">
        <v>17</v>
      </c>
      <c r="B3446" s="26">
        <v>23</v>
      </c>
      <c r="C3446" s="26" t="s">
        <v>123</v>
      </c>
      <c r="D3446" s="26" t="s">
        <v>101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26">
        <f t="shared" si="159"/>
        <v>82.603300000000004</v>
      </c>
      <c r="L3446" s="26">
        <f t="shared" si="160"/>
        <v>3.3437000000000001</v>
      </c>
      <c r="M3446" s="26">
        <f t="shared" si="161"/>
        <v>0.25719999999999998</v>
      </c>
    </row>
    <row r="3447" spans="1:13" hidden="1" x14ac:dyDescent="0.3">
      <c r="A3447" s="26">
        <v>17</v>
      </c>
      <c r="B3447" s="26">
        <v>23</v>
      </c>
      <c r="C3447" s="26" t="s">
        <v>123</v>
      </c>
      <c r="D3447" s="26" t="s">
        <v>102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26">
        <f t="shared" si="159"/>
        <v>85.837299999999999</v>
      </c>
      <c r="L3447" s="26">
        <f t="shared" si="160"/>
        <v>3.3437000000000001</v>
      </c>
      <c r="M3447" s="26">
        <f t="shared" si="161"/>
        <v>0.25719999999999998</v>
      </c>
    </row>
    <row r="3448" spans="1:13" hidden="1" x14ac:dyDescent="0.3">
      <c r="A3448" s="26">
        <v>17</v>
      </c>
      <c r="B3448" s="26">
        <v>23</v>
      </c>
      <c r="C3448" s="26" t="s">
        <v>124</v>
      </c>
      <c r="D3448" s="26" t="s">
        <v>101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26">
        <f t="shared" si="159"/>
        <v>1.8456999999999999</v>
      </c>
      <c r="L3448" s="26">
        <f t="shared" si="160"/>
        <v>8.5475999999999992</v>
      </c>
      <c r="M3448" s="26">
        <f t="shared" si="161"/>
        <v>0.50239999999999996</v>
      </c>
    </row>
    <row r="3449" spans="1:13" hidden="1" x14ac:dyDescent="0.3">
      <c r="A3449" s="26">
        <v>17</v>
      </c>
      <c r="B3449" s="26">
        <v>23</v>
      </c>
      <c r="C3449" s="26" t="s">
        <v>124</v>
      </c>
      <c r="D3449" s="26" t="s">
        <v>102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26">
        <f t="shared" si="159"/>
        <v>0.57979999999999998</v>
      </c>
      <c r="L3449" s="26">
        <f t="shared" si="160"/>
        <v>8.5475999999999992</v>
      </c>
      <c r="M3449" s="26">
        <f t="shared" si="161"/>
        <v>0.50239999999999996</v>
      </c>
    </row>
    <row r="3450" spans="1:13" hidden="1" x14ac:dyDescent="0.3">
      <c r="A3450" s="26">
        <v>17</v>
      </c>
      <c r="B3450" s="26">
        <v>23</v>
      </c>
      <c r="C3450" s="26" t="s">
        <v>125</v>
      </c>
      <c r="D3450" s="26" t="s">
        <v>101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26">
        <f t="shared" si="159"/>
        <v>111.7432</v>
      </c>
      <c r="L3450" s="26">
        <f t="shared" si="160"/>
        <v>4.7785000000000002</v>
      </c>
      <c r="M3450" s="26">
        <f t="shared" si="161"/>
        <v>0.38900000000000001</v>
      </c>
    </row>
    <row r="3451" spans="1:13" hidden="1" x14ac:dyDescent="0.3">
      <c r="A3451" s="26">
        <v>17</v>
      </c>
      <c r="B3451" s="26">
        <v>23</v>
      </c>
      <c r="C3451" s="26" t="s">
        <v>125</v>
      </c>
      <c r="D3451" s="26" t="s">
        <v>102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26">
        <f t="shared" si="159"/>
        <v>114.9772</v>
      </c>
      <c r="L3451" s="26">
        <f t="shared" si="160"/>
        <v>4.7785000000000002</v>
      </c>
      <c r="M3451" s="26">
        <f t="shared" si="161"/>
        <v>0.38900000000000001</v>
      </c>
    </row>
    <row r="3452" spans="1:13" hidden="1" x14ac:dyDescent="0.3">
      <c r="A3452" s="26">
        <v>16</v>
      </c>
      <c r="B3452" s="26">
        <v>5</v>
      </c>
      <c r="C3452" s="26" t="s">
        <v>85</v>
      </c>
      <c r="D3452" s="26" t="s">
        <v>101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26">
        <f t="shared" si="159"/>
        <v>163.61199999999999</v>
      </c>
      <c r="L3452" s="26">
        <f t="shared" si="160"/>
        <v>5.8727999999999998</v>
      </c>
      <c r="M3452" s="26">
        <f t="shared" si="161"/>
        <v>0.5907</v>
      </c>
    </row>
    <row r="3453" spans="1:13" hidden="1" x14ac:dyDescent="0.3">
      <c r="A3453" s="26">
        <v>16</v>
      </c>
      <c r="B3453" s="26">
        <v>5</v>
      </c>
      <c r="C3453" s="26" t="s">
        <v>85</v>
      </c>
      <c r="D3453" s="26" t="s">
        <v>102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26">
        <f t="shared" si="159"/>
        <v>171.15799999999999</v>
      </c>
      <c r="L3453" s="26">
        <f t="shared" si="160"/>
        <v>5.8727999999999998</v>
      </c>
      <c r="M3453" s="26">
        <f t="shared" si="161"/>
        <v>0.5907</v>
      </c>
    </row>
    <row r="3454" spans="1:13" hidden="1" x14ac:dyDescent="0.3">
      <c r="A3454" s="26">
        <v>16</v>
      </c>
      <c r="B3454" s="26">
        <v>5</v>
      </c>
      <c r="C3454" s="26" t="s">
        <v>86</v>
      </c>
      <c r="D3454" s="26" t="s">
        <v>101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26">
        <f t="shared" si="159"/>
        <v>38.508600000000001</v>
      </c>
      <c r="L3454" s="26">
        <f t="shared" si="160"/>
        <v>1.2955000000000001</v>
      </c>
      <c r="M3454" s="26">
        <f t="shared" si="161"/>
        <v>0.249</v>
      </c>
    </row>
    <row r="3455" spans="1:13" hidden="1" x14ac:dyDescent="0.3">
      <c r="A3455" s="26">
        <v>16</v>
      </c>
      <c r="B3455" s="26">
        <v>5</v>
      </c>
      <c r="C3455" s="26" t="s">
        <v>86</v>
      </c>
      <c r="D3455" s="26" t="s">
        <v>102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26">
        <f t="shared" si="159"/>
        <v>38.508600000000001</v>
      </c>
      <c r="L3455" s="26">
        <f t="shared" si="160"/>
        <v>1.2955000000000001</v>
      </c>
      <c r="M3455" s="26">
        <f t="shared" si="161"/>
        <v>0.249</v>
      </c>
    </row>
    <row r="3456" spans="1:13" hidden="1" x14ac:dyDescent="0.3">
      <c r="A3456" s="26">
        <v>16</v>
      </c>
      <c r="B3456" s="26">
        <v>5</v>
      </c>
      <c r="C3456" s="26" t="s">
        <v>103</v>
      </c>
      <c r="D3456" s="26" t="s">
        <v>101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26">
        <f t="shared" si="159"/>
        <v>80.4953</v>
      </c>
      <c r="L3456" s="26">
        <f t="shared" si="160"/>
        <v>44.339700000000001</v>
      </c>
      <c r="M3456" s="26">
        <f t="shared" si="161"/>
        <v>1.5919000000000001</v>
      </c>
    </row>
    <row r="3457" spans="1:13" hidden="1" x14ac:dyDescent="0.3">
      <c r="A3457" s="26">
        <v>16</v>
      </c>
      <c r="B3457" s="26">
        <v>5</v>
      </c>
      <c r="C3457" s="26" t="s">
        <v>103</v>
      </c>
      <c r="D3457" s="26" t="s">
        <v>102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26">
        <f t="shared" si="159"/>
        <v>80.4953</v>
      </c>
      <c r="L3457" s="26">
        <f t="shared" si="160"/>
        <v>44.339700000000001</v>
      </c>
      <c r="M3457" s="26">
        <f t="shared" si="161"/>
        <v>1.5919000000000001</v>
      </c>
    </row>
    <row r="3458" spans="1:13" hidden="1" x14ac:dyDescent="0.3">
      <c r="A3458" s="26">
        <v>16</v>
      </c>
      <c r="B3458" s="26">
        <v>5</v>
      </c>
      <c r="C3458" s="26" t="s">
        <v>104</v>
      </c>
      <c r="D3458" s="26" t="s">
        <v>101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26">
        <f t="shared" si="159"/>
        <v>30.039000000000001</v>
      </c>
      <c r="L3458" s="26">
        <f t="shared" si="160"/>
        <v>20.536300000000001</v>
      </c>
      <c r="M3458" s="26">
        <f t="shared" si="161"/>
        <v>1.1412</v>
      </c>
    </row>
    <row r="3459" spans="1:13" hidden="1" x14ac:dyDescent="0.3">
      <c r="A3459" s="26">
        <v>16</v>
      </c>
      <c r="B3459" s="26">
        <v>5</v>
      </c>
      <c r="C3459" s="26" t="s">
        <v>104</v>
      </c>
      <c r="D3459" s="26" t="s">
        <v>102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26">
        <f t="shared" ref="K3459:K3522" si="162">ABS(E3459)</f>
        <v>30.039000000000001</v>
      </c>
      <c r="L3459" s="26">
        <f t="shared" ref="L3459:L3522" si="163">ABS(F3459)</f>
        <v>20.536300000000001</v>
      </c>
      <c r="M3459" s="26">
        <f t="shared" ref="M3459:M3522" si="164">ABS(G3459)</f>
        <v>1.1412</v>
      </c>
    </row>
    <row r="3460" spans="1:13" hidden="1" x14ac:dyDescent="0.3">
      <c r="A3460" s="26">
        <v>16</v>
      </c>
      <c r="B3460" s="26">
        <v>5</v>
      </c>
      <c r="C3460" s="26" t="s">
        <v>105</v>
      </c>
      <c r="D3460" s="26" t="s">
        <v>101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26">
        <f t="shared" si="162"/>
        <v>202.1206</v>
      </c>
      <c r="L3460" s="26">
        <f t="shared" si="163"/>
        <v>7.1683000000000003</v>
      </c>
      <c r="M3460" s="26">
        <f t="shared" si="164"/>
        <v>0.8397</v>
      </c>
    </row>
    <row r="3461" spans="1:13" hidden="1" x14ac:dyDescent="0.3">
      <c r="A3461" s="26">
        <v>16</v>
      </c>
      <c r="B3461" s="26">
        <v>5</v>
      </c>
      <c r="C3461" s="26" t="s">
        <v>105</v>
      </c>
      <c r="D3461" s="26" t="s">
        <v>102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26">
        <f t="shared" si="162"/>
        <v>209.66659999999999</v>
      </c>
      <c r="L3461" s="26">
        <f t="shared" si="163"/>
        <v>7.1683000000000003</v>
      </c>
      <c r="M3461" s="26">
        <f t="shared" si="164"/>
        <v>0.8397</v>
      </c>
    </row>
    <row r="3462" spans="1:13" hidden="1" x14ac:dyDescent="0.3">
      <c r="A3462" s="26">
        <v>16</v>
      </c>
      <c r="B3462" s="26">
        <v>5</v>
      </c>
      <c r="C3462" s="26" t="s">
        <v>106</v>
      </c>
      <c r="D3462" s="26" t="s">
        <v>101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26">
        <f t="shared" si="162"/>
        <v>229.05680000000001</v>
      </c>
      <c r="L3462" s="26">
        <f t="shared" si="163"/>
        <v>8.2218999999999998</v>
      </c>
      <c r="M3462" s="26">
        <f t="shared" si="164"/>
        <v>0.82699999999999996</v>
      </c>
    </row>
    <row r="3463" spans="1:13" hidden="1" x14ac:dyDescent="0.3">
      <c r="A3463" s="26">
        <v>16</v>
      </c>
      <c r="B3463" s="26">
        <v>5</v>
      </c>
      <c r="C3463" s="26" t="s">
        <v>106</v>
      </c>
      <c r="D3463" s="26" t="s">
        <v>102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26">
        <f t="shared" si="162"/>
        <v>239.62119999999999</v>
      </c>
      <c r="L3463" s="26">
        <f t="shared" si="163"/>
        <v>8.2218999999999998</v>
      </c>
      <c r="M3463" s="26">
        <f t="shared" si="164"/>
        <v>0.82699999999999996</v>
      </c>
    </row>
    <row r="3464" spans="1:13" hidden="1" x14ac:dyDescent="0.3">
      <c r="A3464" s="26">
        <v>16</v>
      </c>
      <c r="B3464" s="26">
        <v>5</v>
      </c>
      <c r="C3464" s="26" t="s">
        <v>107</v>
      </c>
      <c r="D3464" s="26" t="s">
        <v>101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26">
        <f t="shared" si="162"/>
        <v>257.94810000000001</v>
      </c>
      <c r="L3464" s="26">
        <f t="shared" si="163"/>
        <v>9.1201000000000008</v>
      </c>
      <c r="M3464" s="26">
        <f t="shared" si="164"/>
        <v>1.1073</v>
      </c>
    </row>
    <row r="3465" spans="1:13" hidden="1" x14ac:dyDescent="0.3">
      <c r="A3465" s="26">
        <v>16</v>
      </c>
      <c r="B3465" s="26">
        <v>5</v>
      </c>
      <c r="C3465" s="26" t="s">
        <v>107</v>
      </c>
      <c r="D3465" s="26" t="s">
        <v>102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26">
        <f t="shared" si="162"/>
        <v>267.00330000000002</v>
      </c>
      <c r="L3465" s="26">
        <f t="shared" si="163"/>
        <v>9.1201000000000008</v>
      </c>
      <c r="M3465" s="26">
        <f t="shared" si="164"/>
        <v>1.1073</v>
      </c>
    </row>
    <row r="3466" spans="1:13" hidden="1" x14ac:dyDescent="0.3">
      <c r="A3466" s="26">
        <v>16</v>
      </c>
      <c r="B3466" s="26">
        <v>5</v>
      </c>
      <c r="C3466" s="26" t="s">
        <v>108</v>
      </c>
      <c r="D3466" s="26" t="s">
        <v>101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26">
        <f t="shared" si="162"/>
        <v>34.557400000000001</v>
      </c>
      <c r="L3466" s="26">
        <f t="shared" si="163"/>
        <v>67.361099999999993</v>
      </c>
      <c r="M3466" s="26">
        <f t="shared" si="164"/>
        <v>1.6971000000000001</v>
      </c>
    </row>
    <row r="3467" spans="1:13" hidden="1" x14ac:dyDescent="0.3">
      <c r="A3467" s="26">
        <v>16</v>
      </c>
      <c r="B3467" s="26">
        <v>5</v>
      </c>
      <c r="C3467" s="26" t="s">
        <v>108</v>
      </c>
      <c r="D3467" s="26" t="s">
        <v>102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26">
        <f t="shared" si="162"/>
        <v>41.348799999999997</v>
      </c>
      <c r="L3467" s="26">
        <f t="shared" si="163"/>
        <v>67.361099999999993</v>
      </c>
      <c r="M3467" s="26">
        <f t="shared" si="164"/>
        <v>1.6971000000000001</v>
      </c>
    </row>
    <row r="3468" spans="1:13" hidden="1" x14ac:dyDescent="0.3">
      <c r="A3468" s="26">
        <v>16</v>
      </c>
      <c r="B3468" s="26">
        <v>5</v>
      </c>
      <c r="C3468" s="26" t="s">
        <v>109</v>
      </c>
      <c r="D3468" s="26" t="s">
        <v>101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26">
        <f t="shared" si="162"/>
        <v>259.94420000000002</v>
      </c>
      <c r="L3468" s="26">
        <f t="shared" si="163"/>
        <v>56.790100000000002</v>
      </c>
      <c r="M3468" s="26">
        <f t="shared" si="164"/>
        <v>2.7604000000000002</v>
      </c>
    </row>
    <row r="3469" spans="1:13" hidden="1" x14ac:dyDescent="0.3">
      <c r="A3469" s="26">
        <v>16</v>
      </c>
      <c r="B3469" s="26">
        <v>5</v>
      </c>
      <c r="C3469" s="26" t="s">
        <v>109</v>
      </c>
      <c r="D3469" s="26" t="s">
        <v>102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26">
        <f t="shared" si="162"/>
        <v>266.73559999999998</v>
      </c>
      <c r="L3469" s="26">
        <f t="shared" si="163"/>
        <v>56.790100000000002</v>
      </c>
      <c r="M3469" s="26">
        <f t="shared" si="164"/>
        <v>2.7604000000000002</v>
      </c>
    </row>
    <row r="3470" spans="1:13" hidden="1" x14ac:dyDescent="0.3">
      <c r="A3470" s="26">
        <v>16</v>
      </c>
      <c r="B3470" s="26">
        <v>5</v>
      </c>
      <c r="C3470" s="26" t="s">
        <v>110</v>
      </c>
      <c r="D3470" s="26" t="s">
        <v>101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26">
        <f t="shared" si="162"/>
        <v>34.557400000000001</v>
      </c>
      <c r="L3470" s="26">
        <f t="shared" si="163"/>
        <v>67.361099999999993</v>
      </c>
      <c r="M3470" s="26">
        <f t="shared" si="164"/>
        <v>1.6971000000000001</v>
      </c>
    </row>
    <row r="3471" spans="1:13" hidden="1" x14ac:dyDescent="0.3">
      <c r="A3471" s="26">
        <v>16</v>
      </c>
      <c r="B3471" s="26">
        <v>5</v>
      </c>
      <c r="C3471" s="26" t="s">
        <v>110</v>
      </c>
      <c r="D3471" s="26" t="s">
        <v>102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26">
        <f t="shared" si="162"/>
        <v>41.348799999999997</v>
      </c>
      <c r="L3471" s="26">
        <f t="shared" si="163"/>
        <v>67.361099999999993</v>
      </c>
      <c r="M3471" s="26">
        <f t="shared" si="164"/>
        <v>1.6971000000000001</v>
      </c>
    </row>
    <row r="3472" spans="1:13" hidden="1" x14ac:dyDescent="0.3">
      <c r="A3472" s="26">
        <v>16</v>
      </c>
      <c r="B3472" s="26">
        <v>5</v>
      </c>
      <c r="C3472" s="26" t="s">
        <v>111</v>
      </c>
      <c r="D3472" s="26" t="s">
        <v>101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26">
        <f t="shared" si="162"/>
        <v>259.94420000000002</v>
      </c>
      <c r="L3472" s="26">
        <f t="shared" si="163"/>
        <v>56.790100000000002</v>
      </c>
      <c r="M3472" s="26">
        <f t="shared" si="164"/>
        <v>2.7604000000000002</v>
      </c>
    </row>
    <row r="3473" spans="1:13" hidden="1" x14ac:dyDescent="0.3">
      <c r="A3473" s="26">
        <v>16</v>
      </c>
      <c r="B3473" s="26">
        <v>5</v>
      </c>
      <c r="C3473" s="26" t="s">
        <v>111</v>
      </c>
      <c r="D3473" s="26" t="s">
        <v>102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26">
        <f t="shared" si="162"/>
        <v>266.73559999999998</v>
      </c>
      <c r="L3473" s="26">
        <f t="shared" si="163"/>
        <v>56.790100000000002</v>
      </c>
      <c r="M3473" s="26">
        <f t="shared" si="164"/>
        <v>2.7604000000000002</v>
      </c>
    </row>
    <row r="3474" spans="1:13" hidden="1" x14ac:dyDescent="0.3">
      <c r="A3474" s="26">
        <v>16</v>
      </c>
      <c r="B3474" s="26">
        <v>5</v>
      </c>
      <c r="C3474" s="26" t="s">
        <v>112</v>
      </c>
      <c r="D3474" s="26" t="s">
        <v>101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26">
        <f t="shared" si="162"/>
        <v>105.1961</v>
      </c>
      <c r="L3474" s="26">
        <f t="shared" si="163"/>
        <v>34.036299999999997</v>
      </c>
      <c r="M3474" s="26">
        <f t="shared" si="164"/>
        <v>1.0661</v>
      </c>
    </row>
    <row r="3475" spans="1:13" hidden="1" x14ac:dyDescent="0.3">
      <c r="A3475" s="26">
        <v>16</v>
      </c>
      <c r="B3475" s="26">
        <v>5</v>
      </c>
      <c r="C3475" s="26" t="s">
        <v>112</v>
      </c>
      <c r="D3475" s="26" t="s">
        <v>102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26">
        <f t="shared" si="162"/>
        <v>111.9875</v>
      </c>
      <c r="L3475" s="26">
        <f t="shared" si="163"/>
        <v>34.036299999999997</v>
      </c>
      <c r="M3475" s="26">
        <f t="shared" si="164"/>
        <v>1.0661</v>
      </c>
    </row>
    <row r="3476" spans="1:13" hidden="1" x14ac:dyDescent="0.3">
      <c r="A3476" s="26">
        <v>16</v>
      </c>
      <c r="B3476" s="26">
        <v>5</v>
      </c>
      <c r="C3476" s="26" t="s">
        <v>113</v>
      </c>
      <c r="D3476" s="26" t="s">
        <v>101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26">
        <f t="shared" si="162"/>
        <v>189.30539999999999</v>
      </c>
      <c r="L3476" s="26">
        <f t="shared" si="163"/>
        <v>23.465299999999999</v>
      </c>
      <c r="M3476" s="26">
        <f t="shared" si="164"/>
        <v>2.1293000000000002</v>
      </c>
    </row>
    <row r="3477" spans="1:13" hidden="1" x14ac:dyDescent="0.3">
      <c r="A3477" s="26">
        <v>16</v>
      </c>
      <c r="B3477" s="26">
        <v>5</v>
      </c>
      <c r="C3477" s="26" t="s">
        <v>113</v>
      </c>
      <c r="D3477" s="26" t="s">
        <v>102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26">
        <f t="shared" si="162"/>
        <v>196.0968</v>
      </c>
      <c r="L3477" s="26">
        <f t="shared" si="163"/>
        <v>23.465299999999999</v>
      </c>
      <c r="M3477" s="26">
        <f t="shared" si="164"/>
        <v>2.1293000000000002</v>
      </c>
    </row>
    <row r="3478" spans="1:13" hidden="1" x14ac:dyDescent="0.3">
      <c r="A3478" s="26">
        <v>16</v>
      </c>
      <c r="B3478" s="26">
        <v>5</v>
      </c>
      <c r="C3478" s="26" t="s">
        <v>114</v>
      </c>
      <c r="D3478" s="26" t="s">
        <v>101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26">
        <f t="shared" si="162"/>
        <v>105.1961</v>
      </c>
      <c r="L3478" s="26">
        <f t="shared" si="163"/>
        <v>34.036299999999997</v>
      </c>
      <c r="M3478" s="26">
        <f t="shared" si="164"/>
        <v>1.0661</v>
      </c>
    </row>
    <row r="3479" spans="1:13" hidden="1" x14ac:dyDescent="0.3">
      <c r="A3479" s="26">
        <v>16</v>
      </c>
      <c r="B3479" s="26">
        <v>5</v>
      </c>
      <c r="C3479" s="26" t="s">
        <v>114</v>
      </c>
      <c r="D3479" s="26" t="s">
        <v>102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26">
        <f t="shared" si="162"/>
        <v>111.9875</v>
      </c>
      <c r="L3479" s="26">
        <f t="shared" si="163"/>
        <v>34.036299999999997</v>
      </c>
      <c r="M3479" s="26">
        <f t="shared" si="164"/>
        <v>1.0661</v>
      </c>
    </row>
    <row r="3480" spans="1:13" hidden="1" x14ac:dyDescent="0.3">
      <c r="A3480" s="26">
        <v>16</v>
      </c>
      <c r="B3480" s="26">
        <v>5</v>
      </c>
      <c r="C3480" s="26" t="s">
        <v>115</v>
      </c>
      <c r="D3480" s="26" t="s">
        <v>101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26">
        <f t="shared" si="162"/>
        <v>189.30539999999999</v>
      </c>
      <c r="L3480" s="26">
        <f t="shared" si="163"/>
        <v>23.465299999999999</v>
      </c>
      <c r="M3480" s="26">
        <f t="shared" si="164"/>
        <v>2.1293000000000002</v>
      </c>
    </row>
    <row r="3481" spans="1:13" hidden="1" x14ac:dyDescent="0.3">
      <c r="A3481" s="26">
        <v>16</v>
      </c>
      <c r="B3481" s="26">
        <v>5</v>
      </c>
      <c r="C3481" s="26" t="s">
        <v>115</v>
      </c>
      <c r="D3481" s="26" t="s">
        <v>102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26">
        <f t="shared" si="162"/>
        <v>196.0968</v>
      </c>
      <c r="L3481" s="26">
        <f t="shared" si="163"/>
        <v>23.465299999999999</v>
      </c>
      <c r="M3481" s="26">
        <f t="shared" si="164"/>
        <v>2.1293000000000002</v>
      </c>
    </row>
    <row r="3482" spans="1:13" hidden="1" x14ac:dyDescent="0.3">
      <c r="A3482" s="26">
        <v>16</v>
      </c>
      <c r="B3482" s="26">
        <v>5</v>
      </c>
      <c r="C3482" s="26" t="s">
        <v>116</v>
      </c>
      <c r="D3482" s="26" t="s">
        <v>101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26">
        <f t="shared" si="162"/>
        <v>122.14960000000001</v>
      </c>
      <c r="L3482" s="26">
        <f t="shared" si="163"/>
        <v>70.418400000000005</v>
      </c>
      <c r="M3482" s="26">
        <f t="shared" si="164"/>
        <v>1.2708999999999999</v>
      </c>
    </row>
    <row r="3483" spans="1:13" hidden="1" x14ac:dyDescent="0.3">
      <c r="A3483" s="26">
        <v>16</v>
      </c>
      <c r="B3483" s="26">
        <v>5</v>
      </c>
      <c r="C3483" s="26" t="s">
        <v>116</v>
      </c>
      <c r="D3483" s="26" t="s">
        <v>102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26">
        <f t="shared" si="162"/>
        <v>131.20480000000001</v>
      </c>
      <c r="L3483" s="26">
        <f t="shared" si="163"/>
        <v>70.418400000000005</v>
      </c>
      <c r="M3483" s="26">
        <f t="shared" si="164"/>
        <v>1.2708999999999999</v>
      </c>
    </row>
    <row r="3484" spans="1:13" hidden="1" x14ac:dyDescent="0.3">
      <c r="A3484" s="26">
        <v>16</v>
      </c>
      <c r="B3484" s="26">
        <v>5</v>
      </c>
      <c r="C3484" s="26" t="s">
        <v>117</v>
      </c>
      <c r="D3484" s="26" t="s">
        <v>101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26">
        <f t="shared" si="162"/>
        <v>347.53629999999998</v>
      </c>
      <c r="L3484" s="26">
        <f t="shared" si="163"/>
        <v>53.732799999999997</v>
      </c>
      <c r="M3484" s="26">
        <f t="shared" si="164"/>
        <v>3.1865999999999999</v>
      </c>
    </row>
    <row r="3485" spans="1:13" hidden="1" x14ac:dyDescent="0.3">
      <c r="A3485" s="26">
        <v>16</v>
      </c>
      <c r="B3485" s="26">
        <v>5</v>
      </c>
      <c r="C3485" s="26" t="s">
        <v>117</v>
      </c>
      <c r="D3485" s="26" t="s">
        <v>102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26">
        <f t="shared" si="162"/>
        <v>356.5915</v>
      </c>
      <c r="L3485" s="26">
        <f t="shared" si="163"/>
        <v>53.732799999999997</v>
      </c>
      <c r="M3485" s="26">
        <f t="shared" si="164"/>
        <v>3.1865999999999999</v>
      </c>
    </row>
    <row r="3486" spans="1:13" hidden="1" x14ac:dyDescent="0.3">
      <c r="A3486" s="26">
        <v>16</v>
      </c>
      <c r="B3486" s="26">
        <v>5</v>
      </c>
      <c r="C3486" s="26" t="s">
        <v>118</v>
      </c>
      <c r="D3486" s="26" t="s">
        <v>101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26">
        <f t="shared" si="162"/>
        <v>122.14960000000001</v>
      </c>
      <c r="L3486" s="26">
        <f t="shared" si="163"/>
        <v>70.418400000000005</v>
      </c>
      <c r="M3486" s="26">
        <f t="shared" si="164"/>
        <v>1.2708999999999999</v>
      </c>
    </row>
    <row r="3487" spans="1:13" hidden="1" x14ac:dyDescent="0.3">
      <c r="A3487" s="26">
        <v>16</v>
      </c>
      <c r="B3487" s="26">
        <v>5</v>
      </c>
      <c r="C3487" s="26" t="s">
        <v>118</v>
      </c>
      <c r="D3487" s="26" t="s">
        <v>102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26">
        <f t="shared" si="162"/>
        <v>131.20480000000001</v>
      </c>
      <c r="L3487" s="26">
        <f t="shared" si="163"/>
        <v>70.418400000000005</v>
      </c>
      <c r="M3487" s="26">
        <f t="shared" si="164"/>
        <v>1.2708999999999999</v>
      </c>
    </row>
    <row r="3488" spans="1:13" hidden="1" x14ac:dyDescent="0.3">
      <c r="A3488" s="26">
        <v>16</v>
      </c>
      <c r="B3488" s="26">
        <v>5</v>
      </c>
      <c r="C3488" s="26" t="s">
        <v>119</v>
      </c>
      <c r="D3488" s="26" t="s">
        <v>101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26">
        <f t="shared" si="162"/>
        <v>347.53629999999998</v>
      </c>
      <c r="L3488" s="26">
        <f t="shared" si="163"/>
        <v>53.732799999999997</v>
      </c>
      <c r="M3488" s="26">
        <f t="shared" si="164"/>
        <v>3.1865999999999999</v>
      </c>
    </row>
    <row r="3489" spans="1:13" hidden="1" x14ac:dyDescent="0.3">
      <c r="A3489" s="26">
        <v>16</v>
      </c>
      <c r="B3489" s="26">
        <v>5</v>
      </c>
      <c r="C3489" s="26" t="s">
        <v>119</v>
      </c>
      <c r="D3489" s="26" t="s">
        <v>102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26">
        <f t="shared" si="162"/>
        <v>356.5915</v>
      </c>
      <c r="L3489" s="26">
        <f t="shared" si="163"/>
        <v>53.732799999999997</v>
      </c>
      <c r="M3489" s="26">
        <f t="shared" si="164"/>
        <v>3.1865999999999999</v>
      </c>
    </row>
    <row r="3490" spans="1:13" hidden="1" x14ac:dyDescent="0.3">
      <c r="A3490" s="26">
        <v>16</v>
      </c>
      <c r="B3490" s="26">
        <v>5</v>
      </c>
      <c r="C3490" s="26" t="s">
        <v>120</v>
      </c>
      <c r="D3490" s="26" t="s">
        <v>101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26">
        <f t="shared" si="162"/>
        <v>192.78829999999999</v>
      </c>
      <c r="L3490" s="26">
        <f t="shared" si="163"/>
        <v>37.093600000000002</v>
      </c>
      <c r="M3490" s="26">
        <f t="shared" si="164"/>
        <v>0.63980000000000004</v>
      </c>
    </row>
    <row r="3491" spans="1:13" hidden="1" x14ac:dyDescent="0.3">
      <c r="A3491" s="26">
        <v>16</v>
      </c>
      <c r="B3491" s="26">
        <v>5</v>
      </c>
      <c r="C3491" s="26" t="s">
        <v>120</v>
      </c>
      <c r="D3491" s="26" t="s">
        <v>102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26">
        <f t="shared" si="162"/>
        <v>201.84350000000001</v>
      </c>
      <c r="L3491" s="26">
        <f t="shared" si="163"/>
        <v>37.093600000000002</v>
      </c>
      <c r="M3491" s="26">
        <f t="shared" si="164"/>
        <v>0.63980000000000004</v>
      </c>
    </row>
    <row r="3492" spans="1:13" hidden="1" x14ac:dyDescent="0.3">
      <c r="A3492" s="26">
        <v>16</v>
      </c>
      <c r="B3492" s="26">
        <v>5</v>
      </c>
      <c r="C3492" s="26" t="s">
        <v>121</v>
      </c>
      <c r="D3492" s="26" t="s">
        <v>101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26">
        <f t="shared" si="162"/>
        <v>276.89760000000001</v>
      </c>
      <c r="L3492" s="26">
        <f t="shared" si="163"/>
        <v>20.408000000000001</v>
      </c>
      <c r="M3492" s="26">
        <f t="shared" si="164"/>
        <v>2.5556000000000001</v>
      </c>
    </row>
    <row r="3493" spans="1:13" hidden="1" x14ac:dyDescent="0.3">
      <c r="A3493" s="26">
        <v>16</v>
      </c>
      <c r="B3493" s="26">
        <v>5</v>
      </c>
      <c r="C3493" s="26" t="s">
        <v>121</v>
      </c>
      <c r="D3493" s="26" t="s">
        <v>102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26">
        <f t="shared" si="162"/>
        <v>285.95280000000002</v>
      </c>
      <c r="L3493" s="26">
        <f t="shared" si="163"/>
        <v>20.408000000000001</v>
      </c>
      <c r="M3493" s="26">
        <f t="shared" si="164"/>
        <v>2.5556000000000001</v>
      </c>
    </row>
    <row r="3494" spans="1:13" hidden="1" x14ac:dyDescent="0.3">
      <c r="A3494" s="26">
        <v>16</v>
      </c>
      <c r="B3494" s="26">
        <v>5</v>
      </c>
      <c r="C3494" s="26" t="s">
        <v>122</v>
      </c>
      <c r="D3494" s="26" t="s">
        <v>101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26">
        <f t="shared" si="162"/>
        <v>192.78829999999999</v>
      </c>
      <c r="L3494" s="26">
        <f t="shared" si="163"/>
        <v>37.093600000000002</v>
      </c>
      <c r="M3494" s="26">
        <f t="shared" si="164"/>
        <v>0.63980000000000004</v>
      </c>
    </row>
    <row r="3495" spans="1:13" hidden="1" x14ac:dyDescent="0.3">
      <c r="A3495" s="26">
        <v>16</v>
      </c>
      <c r="B3495" s="26">
        <v>5</v>
      </c>
      <c r="C3495" s="26" t="s">
        <v>122</v>
      </c>
      <c r="D3495" s="26" t="s">
        <v>102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26">
        <f t="shared" si="162"/>
        <v>201.84350000000001</v>
      </c>
      <c r="L3495" s="26">
        <f t="shared" si="163"/>
        <v>37.093600000000002</v>
      </c>
      <c r="M3495" s="26">
        <f t="shared" si="164"/>
        <v>0.63980000000000004</v>
      </c>
    </row>
    <row r="3496" spans="1:13" hidden="1" x14ac:dyDescent="0.3">
      <c r="A3496" s="26">
        <v>16</v>
      </c>
      <c r="B3496" s="26">
        <v>5</v>
      </c>
      <c r="C3496" s="26" t="s">
        <v>123</v>
      </c>
      <c r="D3496" s="26" t="s">
        <v>101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26">
        <f t="shared" si="162"/>
        <v>276.89760000000001</v>
      </c>
      <c r="L3496" s="26">
        <f t="shared" si="163"/>
        <v>20.408000000000001</v>
      </c>
      <c r="M3496" s="26">
        <f t="shared" si="164"/>
        <v>2.5556000000000001</v>
      </c>
    </row>
    <row r="3497" spans="1:13" hidden="1" x14ac:dyDescent="0.3">
      <c r="A3497" s="26">
        <v>16</v>
      </c>
      <c r="B3497" s="26">
        <v>5</v>
      </c>
      <c r="C3497" s="26" t="s">
        <v>123</v>
      </c>
      <c r="D3497" s="26" t="s">
        <v>102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26">
        <f t="shared" si="162"/>
        <v>285.95280000000002</v>
      </c>
      <c r="L3497" s="26">
        <f t="shared" si="163"/>
        <v>20.408000000000001</v>
      </c>
      <c r="M3497" s="26">
        <f t="shared" si="164"/>
        <v>2.5556000000000001</v>
      </c>
    </row>
    <row r="3498" spans="1:13" hidden="1" x14ac:dyDescent="0.3">
      <c r="A3498" s="26">
        <v>16</v>
      </c>
      <c r="B3498" s="26">
        <v>5</v>
      </c>
      <c r="C3498" s="26" t="s">
        <v>124</v>
      </c>
      <c r="D3498" s="26" t="s">
        <v>101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26">
        <f t="shared" si="162"/>
        <v>34.557400000000001</v>
      </c>
      <c r="L3498" s="26">
        <f t="shared" si="163"/>
        <v>70.418400000000005</v>
      </c>
      <c r="M3498" s="26">
        <f t="shared" si="164"/>
        <v>1.6971000000000001</v>
      </c>
    </row>
    <row r="3499" spans="1:13" hidden="1" x14ac:dyDescent="0.3">
      <c r="A3499" s="26">
        <v>16</v>
      </c>
      <c r="B3499" s="26">
        <v>5</v>
      </c>
      <c r="C3499" s="26" t="s">
        <v>124</v>
      </c>
      <c r="D3499" s="26" t="s">
        <v>102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26">
        <f t="shared" si="162"/>
        <v>41.348799999999997</v>
      </c>
      <c r="L3499" s="26">
        <f t="shared" si="163"/>
        <v>70.418400000000005</v>
      </c>
      <c r="M3499" s="26">
        <f t="shared" si="164"/>
        <v>1.6971000000000001</v>
      </c>
    </row>
    <row r="3500" spans="1:13" hidden="1" x14ac:dyDescent="0.3">
      <c r="A3500" s="26">
        <v>16</v>
      </c>
      <c r="B3500" s="26">
        <v>5</v>
      </c>
      <c r="C3500" s="26" t="s">
        <v>125</v>
      </c>
      <c r="D3500" s="26" t="s">
        <v>101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26">
        <f t="shared" si="162"/>
        <v>347.53629999999998</v>
      </c>
      <c r="L3500" s="26">
        <f t="shared" si="163"/>
        <v>56.790100000000002</v>
      </c>
      <c r="M3500" s="26">
        <f t="shared" si="164"/>
        <v>3.1865999999999999</v>
      </c>
    </row>
    <row r="3501" spans="1:13" hidden="1" x14ac:dyDescent="0.3">
      <c r="A3501" s="26">
        <v>16</v>
      </c>
      <c r="B3501" s="26">
        <v>5</v>
      </c>
      <c r="C3501" s="26" t="s">
        <v>125</v>
      </c>
      <c r="D3501" s="26" t="s">
        <v>102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26">
        <f t="shared" si="162"/>
        <v>356.5915</v>
      </c>
      <c r="L3501" s="26">
        <f t="shared" si="163"/>
        <v>56.790100000000002</v>
      </c>
      <c r="M3501" s="26">
        <f t="shared" si="164"/>
        <v>3.1865999999999999</v>
      </c>
    </row>
    <row r="3502" spans="1:13" hidden="1" x14ac:dyDescent="0.3">
      <c r="A3502" s="26">
        <v>16</v>
      </c>
      <c r="B3502" s="26">
        <v>8</v>
      </c>
      <c r="C3502" s="26" t="s">
        <v>85</v>
      </c>
      <c r="D3502" s="26" t="s">
        <v>101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26">
        <f t="shared" si="162"/>
        <v>163.047</v>
      </c>
      <c r="L3502" s="26">
        <f t="shared" si="163"/>
        <v>4.9230999999999998</v>
      </c>
      <c r="M3502" s="26">
        <f t="shared" si="164"/>
        <v>8.9499999999999996E-2</v>
      </c>
    </row>
    <row r="3503" spans="1:13" hidden="1" x14ac:dyDescent="0.3">
      <c r="A3503" s="26">
        <v>16</v>
      </c>
      <c r="B3503" s="26">
        <v>8</v>
      </c>
      <c r="C3503" s="26" t="s">
        <v>85</v>
      </c>
      <c r="D3503" s="26" t="s">
        <v>102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26">
        <f t="shared" si="162"/>
        <v>170.59299999999999</v>
      </c>
      <c r="L3503" s="26">
        <f t="shared" si="163"/>
        <v>4.9230999999999998</v>
      </c>
      <c r="M3503" s="26">
        <f t="shared" si="164"/>
        <v>8.9499999999999996E-2</v>
      </c>
    </row>
    <row r="3504" spans="1:13" hidden="1" x14ac:dyDescent="0.3">
      <c r="A3504" s="26">
        <v>16</v>
      </c>
      <c r="B3504" s="26">
        <v>8</v>
      </c>
      <c r="C3504" s="26" t="s">
        <v>86</v>
      </c>
      <c r="D3504" s="26" t="s">
        <v>101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26">
        <f t="shared" si="162"/>
        <v>37.742600000000003</v>
      </c>
      <c r="L3504" s="26">
        <f t="shared" si="163"/>
        <v>1.2189000000000001</v>
      </c>
      <c r="M3504" s="26">
        <f t="shared" si="164"/>
        <v>6.6299999999999998E-2</v>
      </c>
    </row>
    <row r="3505" spans="1:13" hidden="1" x14ac:dyDescent="0.3">
      <c r="A3505" s="26">
        <v>16</v>
      </c>
      <c r="B3505" s="26">
        <v>8</v>
      </c>
      <c r="C3505" s="26" t="s">
        <v>86</v>
      </c>
      <c r="D3505" s="26" t="s">
        <v>102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26">
        <f t="shared" si="162"/>
        <v>37.742600000000003</v>
      </c>
      <c r="L3505" s="26">
        <f t="shared" si="163"/>
        <v>1.2189000000000001</v>
      </c>
      <c r="M3505" s="26">
        <f t="shared" si="164"/>
        <v>6.6299999999999998E-2</v>
      </c>
    </row>
    <row r="3506" spans="1:13" hidden="1" x14ac:dyDescent="0.3">
      <c r="A3506" s="26">
        <v>16</v>
      </c>
      <c r="B3506" s="26">
        <v>8</v>
      </c>
      <c r="C3506" s="26" t="s">
        <v>103</v>
      </c>
      <c r="D3506" s="26" t="s">
        <v>101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26">
        <f t="shared" si="162"/>
        <v>91.742900000000006</v>
      </c>
      <c r="L3506" s="26">
        <f t="shared" si="163"/>
        <v>49.585299999999997</v>
      </c>
      <c r="M3506" s="26">
        <f t="shared" si="164"/>
        <v>1.1846000000000001</v>
      </c>
    </row>
    <row r="3507" spans="1:13" hidden="1" x14ac:dyDescent="0.3">
      <c r="A3507" s="26">
        <v>16</v>
      </c>
      <c r="B3507" s="26">
        <v>8</v>
      </c>
      <c r="C3507" s="26" t="s">
        <v>103</v>
      </c>
      <c r="D3507" s="26" t="s">
        <v>102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26">
        <f t="shared" si="162"/>
        <v>91.742900000000006</v>
      </c>
      <c r="L3507" s="26">
        <f t="shared" si="163"/>
        <v>49.585299999999997</v>
      </c>
      <c r="M3507" s="26">
        <f t="shared" si="164"/>
        <v>1.1846000000000001</v>
      </c>
    </row>
    <row r="3508" spans="1:13" hidden="1" x14ac:dyDescent="0.3">
      <c r="A3508" s="26">
        <v>16</v>
      </c>
      <c r="B3508" s="26">
        <v>8</v>
      </c>
      <c r="C3508" s="26" t="s">
        <v>104</v>
      </c>
      <c r="D3508" s="26" t="s">
        <v>101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26">
        <f t="shared" si="162"/>
        <v>35.994399999999999</v>
      </c>
      <c r="L3508" s="26">
        <f t="shared" si="163"/>
        <v>19.8064</v>
      </c>
      <c r="M3508" s="26">
        <f t="shared" si="164"/>
        <v>1.1357999999999999</v>
      </c>
    </row>
    <row r="3509" spans="1:13" hidden="1" x14ac:dyDescent="0.3">
      <c r="A3509" s="26">
        <v>16</v>
      </c>
      <c r="B3509" s="26">
        <v>8</v>
      </c>
      <c r="C3509" s="26" t="s">
        <v>104</v>
      </c>
      <c r="D3509" s="26" t="s">
        <v>102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26">
        <f t="shared" si="162"/>
        <v>35.994399999999999</v>
      </c>
      <c r="L3509" s="26">
        <f t="shared" si="163"/>
        <v>19.8064</v>
      </c>
      <c r="M3509" s="26">
        <f t="shared" si="164"/>
        <v>1.1357999999999999</v>
      </c>
    </row>
    <row r="3510" spans="1:13" hidden="1" x14ac:dyDescent="0.3">
      <c r="A3510" s="26">
        <v>16</v>
      </c>
      <c r="B3510" s="26">
        <v>8</v>
      </c>
      <c r="C3510" s="26" t="s">
        <v>105</v>
      </c>
      <c r="D3510" s="26" t="s">
        <v>101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26">
        <f t="shared" si="162"/>
        <v>200.78970000000001</v>
      </c>
      <c r="L3510" s="26">
        <f t="shared" si="163"/>
        <v>6.1420000000000003</v>
      </c>
      <c r="M3510" s="26">
        <f t="shared" si="164"/>
        <v>0.15579999999999999</v>
      </c>
    </row>
    <row r="3511" spans="1:13" hidden="1" x14ac:dyDescent="0.3">
      <c r="A3511" s="26">
        <v>16</v>
      </c>
      <c r="B3511" s="26">
        <v>8</v>
      </c>
      <c r="C3511" s="26" t="s">
        <v>105</v>
      </c>
      <c r="D3511" s="26" t="s">
        <v>102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26">
        <f t="shared" si="162"/>
        <v>208.3357</v>
      </c>
      <c r="L3511" s="26">
        <f t="shared" si="163"/>
        <v>6.1420000000000003</v>
      </c>
      <c r="M3511" s="26">
        <f t="shared" si="164"/>
        <v>0.15579999999999999</v>
      </c>
    </row>
    <row r="3512" spans="1:13" hidden="1" x14ac:dyDescent="0.3">
      <c r="A3512" s="26">
        <v>16</v>
      </c>
      <c r="B3512" s="26">
        <v>8</v>
      </c>
      <c r="C3512" s="26" t="s">
        <v>106</v>
      </c>
      <c r="D3512" s="26" t="s">
        <v>101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26">
        <f t="shared" si="162"/>
        <v>228.26580000000001</v>
      </c>
      <c r="L3512" s="26">
        <f t="shared" si="163"/>
        <v>6.8924000000000003</v>
      </c>
      <c r="M3512" s="26">
        <f t="shared" si="164"/>
        <v>0.12529999999999999</v>
      </c>
    </row>
    <row r="3513" spans="1:13" hidden="1" x14ac:dyDescent="0.3">
      <c r="A3513" s="26">
        <v>16</v>
      </c>
      <c r="B3513" s="26">
        <v>8</v>
      </c>
      <c r="C3513" s="26" t="s">
        <v>106</v>
      </c>
      <c r="D3513" s="26" t="s">
        <v>102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26">
        <f t="shared" si="162"/>
        <v>238.83019999999999</v>
      </c>
      <c r="L3513" s="26">
        <f t="shared" si="163"/>
        <v>6.8924000000000003</v>
      </c>
      <c r="M3513" s="26">
        <f t="shared" si="164"/>
        <v>0.12529999999999999</v>
      </c>
    </row>
    <row r="3514" spans="1:13" hidden="1" x14ac:dyDescent="0.3">
      <c r="A3514" s="26">
        <v>16</v>
      </c>
      <c r="B3514" s="26">
        <v>8</v>
      </c>
      <c r="C3514" s="26" t="s">
        <v>107</v>
      </c>
      <c r="D3514" s="26" t="s">
        <v>101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26">
        <f t="shared" si="162"/>
        <v>256.04469999999998</v>
      </c>
      <c r="L3514" s="26">
        <f t="shared" si="163"/>
        <v>7.8578999999999999</v>
      </c>
      <c r="M3514" s="26">
        <f t="shared" si="164"/>
        <v>0.2135</v>
      </c>
    </row>
    <row r="3515" spans="1:13" hidden="1" x14ac:dyDescent="0.3">
      <c r="A3515" s="26">
        <v>16</v>
      </c>
      <c r="B3515" s="26">
        <v>8</v>
      </c>
      <c r="C3515" s="26" t="s">
        <v>107</v>
      </c>
      <c r="D3515" s="26" t="s">
        <v>102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26">
        <f t="shared" si="162"/>
        <v>265.09989999999999</v>
      </c>
      <c r="L3515" s="26">
        <f t="shared" si="163"/>
        <v>7.8578999999999999</v>
      </c>
      <c r="M3515" s="26">
        <f t="shared" si="164"/>
        <v>0.2135</v>
      </c>
    </row>
    <row r="3516" spans="1:13" hidden="1" x14ac:dyDescent="0.3">
      <c r="A3516" s="26">
        <v>16</v>
      </c>
      <c r="B3516" s="26">
        <v>8</v>
      </c>
      <c r="C3516" s="26" t="s">
        <v>108</v>
      </c>
      <c r="D3516" s="26" t="s">
        <v>101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26">
        <f t="shared" si="162"/>
        <v>18.302299999999999</v>
      </c>
      <c r="L3516" s="26">
        <f t="shared" si="163"/>
        <v>73.850200000000001</v>
      </c>
      <c r="M3516" s="26">
        <f t="shared" si="164"/>
        <v>1.7388999999999999</v>
      </c>
    </row>
    <row r="3517" spans="1:13" hidden="1" x14ac:dyDescent="0.3">
      <c r="A3517" s="26">
        <v>16</v>
      </c>
      <c r="B3517" s="26">
        <v>8</v>
      </c>
      <c r="C3517" s="26" t="s">
        <v>108</v>
      </c>
      <c r="D3517" s="26" t="s">
        <v>102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26">
        <f t="shared" si="162"/>
        <v>25.093699999999998</v>
      </c>
      <c r="L3517" s="26">
        <f t="shared" si="163"/>
        <v>73.850200000000001</v>
      </c>
      <c r="M3517" s="26">
        <f t="shared" si="164"/>
        <v>1.7388999999999999</v>
      </c>
    </row>
    <row r="3518" spans="1:13" hidden="1" x14ac:dyDescent="0.3">
      <c r="A3518" s="26">
        <v>16</v>
      </c>
      <c r="B3518" s="26">
        <v>8</v>
      </c>
      <c r="C3518" s="26" t="s">
        <v>109</v>
      </c>
      <c r="D3518" s="26" t="s">
        <v>101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26">
        <f t="shared" si="162"/>
        <v>275.18239999999997</v>
      </c>
      <c r="L3518" s="26">
        <f t="shared" si="163"/>
        <v>64.988500000000002</v>
      </c>
      <c r="M3518" s="26">
        <f t="shared" si="164"/>
        <v>1.5779000000000001</v>
      </c>
    </row>
    <row r="3519" spans="1:13" hidden="1" x14ac:dyDescent="0.3">
      <c r="A3519" s="26">
        <v>16</v>
      </c>
      <c r="B3519" s="26">
        <v>8</v>
      </c>
      <c r="C3519" s="26" t="s">
        <v>109</v>
      </c>
      <c r="D3519" s="26" t="s">
        <v>102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26">
        <f t="shared" si="162"/>
        <v>281.97379999999998</v>
      </c>
      <c r="L3519" s="26">
        <f t="shared" si="163"/>
        <v>64.988500000000002</v>
      </c>
      <c r="M3519" s="26">
        <f t="shared" si="164"/>
        <v>1.5779000000000001</v>
      </c>
    </row>
    <row r="3520" spans="1:13" hidden="1" x14ac:dyDescent="0.3">
      <c r="A3520" s="26">
        <v>16</v>
      </c>
      <c r="B3520" s="26">
        <v>8</v>
      </c>
      <c r="C3520" s="26" t="s">
        <v>110</v>
      </c>
      <c r="D3520" s="26" t="s">
        <v>101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26">
        <f t="shared" si="162"/>
        <v>18.302299999999999</v>
      </c>
      <c r="L3520" s="26">
        <f t="shared" si="163"/>
        <v>73.850200000000001</v>
      </c>
      <c r="M3520" s="26">
        <f t="shared" si="164"/>
        <v>1.7388999999999999</v>
      </c>
    </row>
    <row r="3521" spans="1:13" hidden="1" x14ac:dyDescent="0.3">
      <c r="A3521" s="26">
        <v>16</v>
      </c>
      <c r="B3521" s="26">
        <v>8</v>
      </c>
      <c r="C3521" s="26" t="s">
        <v>110</v>
      </c>
      <c r="D3521" s="26" t="s">
        <v>102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26">
        <f t="shared" si="162"/>
        <v>25.093699999999998</v>
      </c>
      <c r="L3521" s="26">
        <f t="shared" si="163"/>
        <v>73.850200000000001</v>
      </c>
      <c r="M3521" s="26">
        <f t="shared" si="164"/>
        <v>1.7388999999999999</v>
      </c>
    </row>
    <row r="3522" spans="1:13" hidden="1" x14ac:dyDescent="0.3">
      <c r="A3522" s="26">
        <v>16</v>
      </c>
      <c r="B3522" s="26">
        <v>8</v>
      </c>
      <c r="C3522" s="26" t="s">
        <v>111</v>
      </c>
      <c r="D3522" s="26" t="s">
        <v>101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26">
        <f t="shared" si="162"/>
        <v>275.18239999999997</v>
      </c>
      <c r="L3522" s="26">
        <f t="shared" si="163"/>
        <v>64.988500000000002</v>
      </c>
      <c r="M3522" s="26">
        <f t="shared" si="164"/>
        <v>1.5779000000000001</v>
      </c>
    </row>
    <row r="3523" spans="1:13" hidden="1" x14ac:dyDescent="0.3">
      <c r="A3523" s="26">
        <v>16</v>
      </c>
      <c r="B3523" s="26">
        <v>8</v>
      </c>
      <c r="C3523" s="26" t="s">
        <v>111</v>
      </c>
      <c r="D3523" s="26" t="s">
        <v>102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26">
        <f t="shared" ref="K3523:K3586" si="165">ABS(E3523)</f>
        <v>281.97379999999998</v>
      </c>
      <c r="L3523" s="26">
        <f t="shared" ref="L3523:L3586" si="166">ABS(F3523)</f>
        <v>64.988500000000002</v>
      </c>
      <c r="M3523" s="26">
        <f t="shared" ref="M3523:M3586" si="167">ABS(G3523)</f>
        <v>1.5779000000000001</v>
      </c>
    </row>
    <row r="3524" spans="1:13" hidden="1" x14ac:dyDescent="0.3">
      <c r="A3524" s="26">
        <v>16</v>
      </c>
      <c r="B3524" s="26">
        <v>8</v>
      </c>
      <c r="C3524" s="26" t="s">
        <v>112</v>
      </c>
      <c r="D3524" s="26" t="s">
        <v>101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26">
        <f t="shared" si="165"/>
        <v>96.350200000000001</v>
      </c>
      <c r="L3524" s="26">
        <f t="shared" si="166"/>
        <v>32.159799999999997</v>
      </c>
      <c r="M3524" s="26">
        <f t="shared" si="167"/>
        <v>1.6707000000000001</v>
      </c>
    </row>
    <row r="3525" spans="1:13" hidden="1" x14ac:dyDescent="0.3">
      <c r="A3525" s="26">
        <v>16</v>
      </c>
      <c r="B3525" s="26">
        <v>8</v>
      </c>
      <c r="C3525" s="26" t="s">
        <v>112</v>
      </c>
      <c r="D3525" s="26" t="s">
        <v>102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26">
        <f t="shared" si="165"/>
        <v>103.1416</v>
      </c>
      <c r="L3525" s="26">
        <f t="shared" si="166"/>
        <v>32.159799999999997</v>
      </c>
      <c r="M3525" s="26">
        <f t="shared" si="167"/>
        <v>1.6707000000000001</v>
      </c>
    </row>
    <row r="3526" spans="1:13" hidden="1" x14ac:dyDescent="0.3">
      <c r="A3526" s="26">
        <v>16</v>
      </c>
      <c r="B3526" s="26">
        <v>8</v>
      </c>
      <c r="C3526" s="26" t="s">
        <v>113</v>
      </c>
      <c r="D3526" s="26" t="s">
        <v>101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26">
        <f t="shared" si="165"/>
        <v>197.1345</v>
      </c>
      <c r="L3526" s="26">
        <f t="shared" si="166"/>
        <v>23.298100000000002</v>
      </c>
      <c r="M3526" s="26">
        <f t="shared" si="167"/>
        <v>1.5096000000000001</v>
      </c>
    </row>
    <row r="3527" spans="1:13" hidden="1" x14ac:dyDescent="0.3">
      <c r="A3527" s="26">
        <v>16</v>
      </c>
      <c r="B3527" s="26">
        <v>8</v>
      </c>
      <c r="C3527" s="26" t="s">
        <v>113</v>
      </c>
      <c r="D3527" s="26" t="s">
        <v>102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26">
        <f t="shared" si="165"/>
        <v>203.92590000000001</v>
      </c>
      <c r="L3527" s="26">
        <f t="shared" si="166"/>
        <v>23.298100000000002</v>
      </c>
      <c r="M3527" s="26">
        <f t="shared" si="167"/>
        <v>1.5096000000000001</v>
      </c>
    </row>
    <row r="3528" spans="1:13" hidden="1" x14ac:dyDescent="0.3">
      <c r="A3528" s="26">
        <v>16</v>
      </c>
      <c r="B3528" s="26">
        <v>8</v>
      </c>
      <c r="C3528" s="26" t="s">
        <v>114</v>
      </c>
      <c r="D3528" s="26" t="s">
        <v>101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26">
        <f t="shared" si="165"/>
        <v>96.350200000000001</v>
      </c>
      <c r="L3528" s="26">
        <f t="shared" si="166"/>
        <v>32.159799999999997</v>
      </c>
      <c r="M3528" s="26">
        <f t="shared" si="167"/>
        <v>1.6707000000000001</v>
      </c>
    </row>
    <row r="3529" spans="1:13" hidden="1" x14ac:dyDescent="0.3">
      <c r="A3529" s="26">
        <v>16</v>
      </c>
      <c r="B3529" s="26">
        <v>8</v>
      </c>
      <c r="C3529" s="26" t="s">
        <v>114</v>
      </c>
      <c r="D3529" s="26" t="s">
        <v>102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26">
        <f t="shared" si="165"/>
        <v>103.1416</v>
      </c>
      <c r="L3529" s="26">
        <f t="shared" si="166"/>
        <v>32.159799999999997</v>
      </c>
      <c r="M3529" s="26">
        <f t="shared" si="167"/>
        <v>1.6707000000000001</v>
      </c>
    </row>
    <row r="3530" spans="1:13" hidden="1" x14ac:dyDescent="0.3">
      <c r="A3530" s="26">
        <v>16</v>
      </c>
      <c r="B3530" s="26">
        <v>8</v>
      </c>
      <c r="C3530" s="26" t="s">
        <v>115</v>
      </c>
      <c r="D3530" s="26" t="s">
        <v>101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26">
        <f t="shared" si="165"/>
        <v>197.1345</v>
      </c>
      <c r="L3530" s="26">
        <f t="shared" si="166"/>
        <v>23.298100000000002</v>
      </c>
      <c r="M3530" s="26">
        <f t="shared" si="167"/>
        <v>1.5096000000000001</v>
      </c>
    </row>
    <row r="3531" spans="1:13" hidden="1" x14ac:dyDescent="0.3">
      <c r="A3531" s="26">
        <v>16</v>
      </c>
      <c r="B3531" s="26">
        <v>8</v>
      </c>
      <c r="C3531" s="26" t="s">
        <v>115</v>
      </c>
      <c r="D3531" s="26" t="s">
        <v>102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26">
        <f t="shared" si="165"/>
        <v>203.92590000000001</v>
      </c>
      <c r="L3531" s="26">
        <f t="shared" si="166"/>
        <v>23.298100000000002</v>
      </c>
      <c r="M3531" s="26">
        <f t="shared" si="167"/>
        <v>1.5096000000000001</v>
      </c>
    </row>
    <row r="3532" spans="1:13" hidden="1" x14ac:dyDescent="0.3">
      <c r="A3532" s="26">
        <v>16</v>
      </c>
      <c r="B3532" s="26">
        <v>8</v>
      </c>
      <c r="C3532" s="26" t="s">
        <v>116</v>
      </c>
      <c r="D3532" s="26" t="s">
        <v>101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26">
        <f t="shared" si="165"/>
        <v>104.959</v>
      </c>
      <c r="L3532" s="26">
        <f t="shared" si="166"/>
        <v>76.546000000000006</v>
      </c>
      <c r="M3532" s="26">
        <f t="shared" si="167"/>
        <v>1.8321000000000001</v>
      </c>
    </row>
    <row r="3533" spans="1:13" hidden="1" x14ac:dyDescent="0.3">
      <c r="A3533" s="26">
        <v>16</v>
      </c>
      <c r="B3533" s="26">
        <v>8</v>
      </c>
      <c r="C3533" s="26" t="s">
        <v>116</v>
      </c>
      <c r="D3533" s="26" t="s">
        <v>102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26">
        <f t="shared" si="165"/>
        <v>114.0142</v>
      </c>
      <c r="L3533" s="26">
        <f t="shared" si="166"/>
        <v>76.546000000000006</v>
      </c>
      <c r="M3533" s="26">
        <f t="shared" si="167"/>
        <v>1.8321000000000001</v>
      </c>
    </row>
    <row r="3534" spans="1:13" hidden="1" x14ac:dyDescent="0.3">
      <c r="A3534" s="26">
        <v>16</v>
      </c>
      <c r="B3534" s="26">
        <v>8</v>
      </c>
      <c r="C3534" s="26" t="s">
        <v>117</v>
      </c>
      <c r="D3534" s="26" t="s">
        <v>101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26">
        <f t="shared" si="165"/>
        <v>361.83920000000001</v>
      </c>
      <c r="L3534" s="26">
        <f t="shared" si="166"/>
        <v>62.292700000000004</v>
      </c>
      <c r="M3534" s="26">
        <f t="shared" si="167"/>
        <v>1.4846999999999999</v>
      </c>
    </row>
    <row r="3535" spans="1:13" hidden="1" x14ac:dyDescent="0.3">
      <c r="A3535" s="26">
        <v>16</v>
      </c>
      <c r="B3535" s="26">
        <v>8</v>
      </c>
      <c r="C3535" s="26" t="s">
        <v>117</v>
      </c>
      <c r="D3535" s="26" t="s">
        <v>102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26">
        <f t="shared" si="165"/>
        <v>370.89440000000002</v>
      </c>
      <c r="L3535" s="26">
        <f t="shared" si="166"/>
        <v>62.292700000000004</v>
      </c>
      <c r="M3535" s="26">
        <f t="shared" si="167"/>
        <v>1.4846999999999999</v>
      </c>
    </row>
    <row r="3536" spans="1:13" hidden="1" x14ac:dyDescent="0.3">
      <c r="A3536" s="26">
        <v>16</v>
      </c>
      <c r="B3536" s="26">
        <v>8</v>
      </c>
      <c r="C3536" s="26" t="s">
        <v>118</v>
      </c>
      <c r="D3536" s="26" t="s">
        <v>101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26">
        <f t="shared" si="165"/>
        <v>104.959</v>
      </c>
      <c r="L3536" s="26">
        <f t="shared" si="166"/>
        <v>76.546000000000006</v>
      </c>
      <c r="M3536" s="26">
        <f t="shared" si="167"/>
        <v>1.8321000000000001</v>
      </c>
    </row>
    <row r="3537" spans="1:13" hidden="1" x14ac:dyDescent="0.3">
      <c r="A3537" s="26">
        <v>16</v>
      </c>
      <c r="B3537" s="26">
        <v>8</v>
      </c>
      <c r="C3537" s="26" t="s">
        <v>118</v>
      </c>
      <c r="D3537" s="26" t="s">
        <v>102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26">
        <f t="shared" si="165"/>
        <v>114.0142</v>
      </c>
      <c r="L3537" s="26">
        <f t="shared" si="166"/>
        <v>76.546000000000006</v>
      </c>
      <c r="M3537" s="26">
        <f t="shared" si="167"/>
        <v>1.8321000000000001</v>
      </c>
    </row>
    <row r="3538" spans="1:13" hidden="1" x14ac:dyDescent="0.3">
      <c r="A3538" s="26">
        <v>16</v>
      </c>
      <c r="B3538" s="26">
        <v>8</v>
      </c>
      <c r="C3538" s="26" t="s">
        <v>119</v>
      </c>
      <c r="D3538" s="26" t="s">
        <v>101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26">
        <f t="shared" si="165"/>
        <v>361.83920000000001</v>
      </c>
      <c r="L3538" s="26">
        <f t="shared" si="166"/>
        <v>62.292700000000004</v>
      </c>
      <c r="M3538" s="26">
        <f t="shared" si="167"/>
        <v>1.4846999999999999</v>
      </c>
    </row>
    <row r="3539" spans="1:13" hidden="1" x14ac:dyDescent="0.3">
      <c r="A3539" s="26">
        <v>16</v>
      </c>
      <c r="B3539" s="26">
        <v>8</v>
      </c>
      <c r="C3539" s="26" t="s">
        <v>119</v>
      </c>
      <c r="D3539" s="26" t="s">
        <v>102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26">
        <f t="shared" si="165"/>
        <v>370.89440000000002</v>
      </c>
      <c r="L3539" s="26">
        <f t="shared" si="166"/>
        <v>62.292700000000004</v>
      </c>
      <c r="M3539" s="26">
        <f t="shared" si="167"/>
        <v>1.4846999999999999</v>
      </c>
    </row>
    <row r="3540" spans="1:13" hidden="1" x14ac:dyDescent="0.3">
      <c r="A3540" s="26">
        <v>16</v>
      </c>
      <c r="B3540" s="26">
        <v>8</v>
      </c>
      <c r="C3540" s="26" t="s">
        <v>120</v>
      </c>
      <c r="D3540" s="26" t="s">
        <v>101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26">
        <f t="shared" si="165"/>
        <v>183.0069</v>
      </c>
      <c r="L3540" s="26">
        <f t="shared" si="166"/>
        <v>34.855600000000003</v>
      </c>
      <c r="M3540" s="26">
        <f t="shared" si="167"/>
        <v>1.7639</v>
      </c>
    </row>
    <row r="3541" spans="1:13" hidden="1" x14ac:dyDescent="0.3">
      <c r="A3541" s="26">
        <v>16</v>
      </c>
      <c r="B3541" s="26">
        <v>8</v>
      </c>
      <c r="C3541" s="26" t="s">
        <v>120</v>
      </c>
      <c r="D3541" s="26" t="s">
        <v>102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26">
        <f t="shared" si="165"/>
        <v>192.06209999999999</v>
      </c>
      <c r="L3541" s="26">
        <f t="shared" si="166"/>
        <v>34.855600000000003</v>
      </c>
      <c r="M3541" s="26">
        <f t="shared" si="167"/>
        <v>1.7639</v>
      </c>
    </row>
    <row r="3542" spans="1:13" hidden="1" x14ac:dyDescent="0.3">
      <c r="A3542" s="26">
        <v>16</v>
      </c>
      <c r="B3542" s="26">
        <v>8</v>
      </c>
      <c r="C3542" s="26" t="s">
        <v>121</v>
      </c>
      <c r="D3542" s="26" t="s">
        <v>101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26">
        <f t="shared" si="165"/>
        <v>283.79129999999998</v>
      </c>
      <c r="L3542" s="26">
        <f t="shared" si="166"/>
        <v>20.6023</v>
      </c>
      <c r="M3542" s="26">
        <f t="shared" si="167"/>
        <v>1.4164000000000001</v>
      </c>
    </row>
    <row r="3543" spans="1:13" hidden="1" x14ac:dyDescent="0.3">
      <c r="A3543" s="26">
        <v>16</v>
      </c>
      <c r="B3543" s="26">
        <v>8</v>
      </c>
      <c r="C3543" s="26" t="s">
        <v>121</v>
      </c>
      <c r="D3543" s="26" t="s">
        <v>102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26">
        <f t="shared" si="165"/>
        <v>292.84649999999999</v>
      </c>
      <c r="L3543" s="26">
        <f t="shared" si="166"/>
        <v>20.6023</v>
      </c>
      <c r="M3543" s="26">
        <f t="shared" si="167"/>
        <v>1.4164000000000001</v>
      </c>
    </row>
    <row r="3544" spans="1:13" hidden="1" x14ac:dyDescent="0.3">
      <c r="A3544" s="26">
        <v>16</v>
      </c>
      <c r="B3544" s="26">
        <v>8</v>
      </c>
      <c r="C3544" s="26" t="s">
        <v>122</v>
      </c>
      <c r="D3544" s="26" t="s">
        <v>101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26">
        <f t="shared" si="165"/>
        <v>183.0069</v>
      </c>
      <c r="L3544" s="26">
        <f t="shared" si="166"/>
        <v>34.855600000000003</v>
      </c>
      <c r="M3544" s="26">
        <f t="shared" si="167"/>
        <v>1.7639</v>
      </c>
    </row>
    <row r="3545" spans="1:13" hidden="1" x14ac:dyDescent="0.3">
      <c r="A3545" s="26">
        <v>16</v>
      </c>
      <c r="B3545" s="26">
        <v>8</v>
      </c>
      <c r="C3545" s="26" t="s">
        <v>122</v>
      </c>
      <c r="D3545" s="26" t="s">
        <v>102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26">
        <f t="shared" si="165"/>
        <v>192.06209999999999</v>
      </c>
      <c r="L3545" s="26">
        <f t="shared" si="166"/>
        <v>34.855600000000003</v>
      </c>
      <c r="M3545" s="26">
        <f t="shared" si="167"/>
        <v>1.7639</v>
      </c>
    </row>
    <row r="3546" spans="1:13" hidden="1" x14ac:dyDescent="0.3">
      <c r="A3546" s="26">
        <v>16</v>
      </c>
      <c r="B3546" s="26">
        <v>8</v>
      </c>
      <c r="C3546" s="26" t="s">
        <v>123</v>
      </c>
      <c r="D3546" s="26" t="s">
        <v>101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26">
        <f t="shared" si="165"/>
        <v>283.79129999999998</v>
      </c>
      <c r="L3546" s="26">
        <f t="shared" si="166"/>
        <v>20.6023</v>
      </c>
      <c r="M3546" s="26">
        <f t="shared" si="167"/>
        <v>1.4164000000000001</v>
      </c>
    </row>
    <row r="3547" spans="1:13" hidden="1" x14ac:dyDescent="0.3">
      <c r="A3547" s="26">
        <v>16</v>
      </c>
      <c r="B3547" s="26">
        <v>8</v>
      </c>
      <c r="C3547" s="26" t="s">
        <v>123</v>
      </c>
      <c r="D3547" s="26" t="s">
        <v>102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26">
        <f t="shared" si="165"/>
        <v>292.84649999999999</v>
      </c>
      <c r="L3547" s="26">
        <f t="shared" si="166"/>
        <v>20.6023</v>
      </c>
      <c r="M3547" s="26">
        <f t="shared" si="167"/>
        <v>1.4164000000000001</v>
      </c>
    </row>
    <row r="3548" spans="1:13" hidden="1" x14ac:dyDescent="0.3">
      <c r="A3548" s="26">
        <v>16</v>
      </c>
      <c r="B3548" s="26">
        <v>8</v>
      </c>
      <c r="C3548" s="26" t="s">
        <v>124</v>
      </c>
      <c r="D3548" s="26" t="s">
        <v>101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26">
        <f t="shared" si="165"/>
        <v>18.302299999999999</v>
      </c>
      <c r="L3548" s="26">
        <f t="shared" si="166"/>
        <v>76.546000000000006</v>
      </c>
      <c r="M3548" s="26">
        <f t="shared" si="167"/>
        <v>1.8321000000000001</v>
      </c>
    </row>
    <row r="3549" spans="1:13" hidden="1" x14ac:dyDescent="0.3">
      <c r="A3549" s="26">
        <v>16</v>
      </c>
      <c r="B3549" s="26">
        <v>8</v>
      </c>
      <c r="C3549" s="26" t="s">
        <v>124</v>
      </c>
      <c r="D3549" s="26" t="s">
        <v>102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26">
        <f t="shared" si="165"/>
        <v>25.093699999999998</v>
      </c>
      <c r="L3549" s="26">
        <f t="shared" si="166"/>
        <v>76.546000000000006</v>
      </c>
      <c r="M3549" s="26">
        <f t="shared" si="167"/>
        <v>1.8321000000000001</v>
      </c>
    </row>
    <row r="3550" spans="1:13" hidden="1" x14ac:dyDescent="0.3">
      <c r="A3550" s="26">
        <v>16</v>
      </c>
      <c r="B3550" s="26">
        <v>8</v>
      </c>
      <c r="C3550" s="26" t="s">
        <v>125</v>
      </c>
      <c r="D3550" s="26" t="s">
        <v>101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26">
        <f t="shared" si="165"/>
        <v>361.83920000000001</v>
      </c>
      <c r="L3550" s="26">
        <f t="shared" si="166"/>
        <v>64.988500000000002</v>
      </c>
      <c r="M3550" s="26">
        <f t="shared" si="167"/>
        <v>1.5779000000000001</v>
      </c>
    </row>
    <row r="3551" spans="1:13" hidden="1" x14ac:dyDescent="0.3">
      <c r="A3551" s="26">
        <v>16</v>
      </c>
      <c r="B3551" s="26">
        <v>8</v>
      </c>
      <c r="C3551" s="26" t="s">
        <v>125</v>
      </c>
      <c r="D3551" s="26" t="s">
        <v>102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26">
        <f t="shared" si="165"/>
        <v>370.89440000000002</v>
      </c>
      <c r="L3551" s="26">
        <f t="shared" si="166"/>
        <v>64.988500000000002</v>
      </c>
      <c r="M3551" s="26">
        <f t="shared" si="167"/>
        <v>1.5779000000000001</v>
      </c>
    </row>
    <row r="3552" spans="1:13" hidden="1" x14ac:dyDescent="0.3">
      <c r="A3552" s="26">
        <v>16</v>
      </c>
      <c r="B3552" s="26">
        <v>11</v>
      </c>
      <c r="C3552" s="26" t="s">
        <v>85</v>
      </c>
      <c r="D3552" s="26" t="s">
        <v>101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26">
        <f t="shared" si="165"/>
        <v>90.665499999999994</v>
      </c>
      <c r="L3552" s="26">
        <f t="shared" si="166"/>
        <v>4.9055999999999997</v>
      </c>
      <c r="M3552" s="26">
        <f t="shared" si="167"/>
        <v>0.1333</v>
      </c>
    </row>
    <row r="3553" spans="1:13" hidden="1" x14ac:dyDescent="0.3">
      <c r="A3553" s="26">
        <v>16</v>
      </c>
      <c r="B3553" s="26">
        <v>11</v>
      </c>
      <c r="C3553" s="26" t="s">
        <v>85</v>
      </c>
      <c r="D3553" s="26" t="s">
        <v>102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26">
        <f t="shared" si="165"/>
        <v>94.891900000000007</v>
      </c>
      <c r="L3553" s="26">
        <f t="shared" si="166"/>
        <v>4.9055999999999997</v>
      </c>
      <c r="M3553" s="26">
        <f t="shared" si="167"/>
        <v>0.1333</v>
      </c>
    </row>
    <row r="3554" spans="1:13" hidden="1" x14ac:dyDescent="0.3">
      <c r="A3554" s="26">
        <v>16</v>
      </c>
      <c r="B3554" s="26">
        <v>11</v>
      </c>
      <c r="C3554" s="26" t="s">
        <v>86</v>
      </c>
      <c r="D3554" s="26" t="s">
        <v>101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26">
        <f t="shared" si="165"/>
        <v>22.8857</v>
      </c>
      <c r="L3554" s="26">
        <f t="shared" si="166"/>
        <v>1.4016999999999999</v>
      </c>
      <c r="M3554" s="26">
        <f t="shared" si="167"/>
        <v>2.0799999999999999E-2</v>
      </c>
    </row>
    <row r="3555" spans="1:13" hidden="1" x14ac:dyDescent="0.3">
      <c r="A3555" s="26">
        <v>16</v>
      </c>
      <c r="B3555" s="26">
        <v>11</v>
      </c>
      <c r="C3555" s="26" t="s">
        <v>86</v>
      </c>
      <c r="D3555" s="26" t="s">
        <v>102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26">
        <f t="shared" si="165"/>
        <v>22.8857</v>
      </c>
      <c r="L3555" s="26">
        <f t="shared" si="166"/>
        <v>1.4016999999999999</v>
      </c>
      <c r="M3555" s="26">
        <f t="shared" si="167"/>
        <v>2.0799999999999999E-2</v>
      </c>
    </row>
    <row r="3556" spans="1:13" hidden="1" x14ac:dyDescent="0.3">
      <c r="A3556" s="26">
        <v>16</v>
      </c>
      <c r="B3556" s="26">
        <v>11</v>
      </c>
      <c r="C3556" s="26" t="s">
        <v>103</v>
      </c>
      <c r="D3556" s="26" t="s">
        <v>101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26">
        <f t="shared" si="165"/>
        <v>38.376199999999997</v>
      </c>
      <c r="L3556" s="26">
        <f t="shared" si="166"/>
        <v>12.1798</v>
      </c>
      <c r="M3556" s="26">
        <f t="shared" si="167"/>
        <v>0.84179999999999999</v>
      </c>
    </row>
    <row r="3557" spans="1:13" hidden="1" x14ac:dyDescent="0.3">
      <c r="A3557" s="26">
        <v>16</v>
      </c>
      <c r="B3557" s="26">
        <v>11</v>
      </c>
      <c r="C3557" s="26" t="s">
        <v>103</v>
      </c>
      <c r="D3557" s="26" t="s">
        <v>102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26">
        <f t="shared" si="165"/>
        <v>38.376199999999997</v>
      </c>
      <c r="L3557" s="26">
        <f t="shared" si="166"/>
        <v>12.1798</v>
      </c>
      <c r="M3557" s="26">
        <f t="shared" si="167"/>
        <v>0.84179999999999999</v>
      </c>
    </row>
    <row r="3558" spans="1:13" hidden="1" x14ac:dyDescent="0.3">
      <c r="A3558" s="26">
        <v>16</v>
      </c>
      <c r="B3558" s="26">
        <v>11</v>
      </c>
      <c r="C3558" s="26" t="s">
        <v>104</v>
      </c>
      <c r="D3558" s="26" t="s">
        <v>101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26">
        <f t="shared" si="165"/>
        <v>13.357900000000001</v>
      </c>
      <c r="L3558" s="26">
        <f t="shared" si="166"/>
        <v>5.9349999999999996</v>
      </c>
      <c r="M3558" s="26">
        <f t="shared" si="167"/>
        <v>1.8714</v>
      </c>
    </row>
    <row r="3559" spans="1:13" hidden="1" x14ac:dyDescent="0.3">
      <c r="A3559" s="26">
        <v>16</v>
      </c>
      <c r="B3559" s="26">
        <v>11</v>
      </c>
      <c r="C3559" s="26" t="s">
        <v>104</v>
      </c>
      <c r="D3559" s="26" t="s">
        <v>102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26">
        <f t="shared" si="165"/>
        <v>13.357900000000001</v>
      </c>
      <c r="L3559" s="26">
        <f t="shared" si="166"/>
        <v>5.9349999999999996</v>
      </c>
      <c r="M3559" s="26">
        <f t="shared" si="167"/>
        <v>1.8714</v>
      </c>
    </row>
    <row r="3560" spans="1:13" hidden="1" x14ac:dyDescent="0.3">
      <c r="A3560" s="26">
        <v>16</v>
      </c>
      <c r="B3560" s="26">
        <v>11</v>
      </c>
      <c r="C3560" s="26" t="s">
        <v>105</v>
      </c>
      <c r="D3560" s="26" t="s">
        <v>101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26">
        <f t="shared" si="165"/>
        <v>113.55119999999999</v>
      </c>
      <c r="L3560" s="26">
        <f t="shared" si="166"/>
        <v>6.3074000000000003</v>
      </c>
      <c r="M3560" s="26">
        <f t="shared" si="167"/>
        <v>0.1125</v>
      </c>
    </row>
    <row r="3561" spans="1:13" hidden="1" x14ac:dyDescent="0.3">
      <c r="A3561" s="26">
        <v>16</v>
      </c>
      <c r="B3561" s="26">
        <v>11</v>
      </c>
      <c r="C3561" s="26" t="s">
        <v>105</v>
      </c>
      <c r="D3561" s="26" t="s">
        <v>102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26">
        <f t="shared" si="165"/>
        <v>117.7775</v>
      </c>
      <c r="L3561" s="26">
        <f t="shared" si="166"/>
        <v>6.3074000000000003</v>
      </c>
      <c r="M3561" s="26">
        <f t="shared" si="167"/>
        <v>0.1125</v>
      </c>
    </row>
    <row r="3562" spans="1:13" hidden="1" x14ac:dyDescent="0.3">
      <c r="A3562" s="26">
        <v>16</v>
      </c>
      <c r="B3562" s="26">
        <v>11</v>
      </c>
      <c r="C3562" s="26" t="s">
        <v>106</v>
      </c>
      <c r="D3562" s="26" t="s">
        <v>101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26">
        <f t="shared" si="165"/>
        <v>126.9318</v>
      </c>
      <c r="L3562" s="26">
        <f t="shared" si="166"/>
        <v>6.8678999999999997</v>
      </c>
      <c r="M3562" s="26">
        <f t="shared" si="167"/>
        <v>0.18659999999999999</v>
      </c>
    </row>
    <row r="3563" spans="1:13" hidden="1" x14ac:dyDescent="0.3">
      <c r="A3563" s="26">
        <v>16</v>
      </c>
      <c r="B3563" s="26">
        <v>11</v>
      </c>
      <c r="C3563" s="26" t="s">
        <v>106</v>
      </c>
      <c r="D3563" s="26" t="s">
        <v>102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26">
        <f t="shared" si="165"/>
        <v>132.8486</v>
      </c>
      <c r="L3563" s="26">
        <f t="shared" si="166"/>
        <v>6.8678999999999997</v>
      </c>
      <c r="M3563" s="26">
        <f t="shared" si="167"/>
        <v>0.18659999999999999</v>
      </c>
    </row>
    <row r="3564" spans="1:13" hidden="1" x14ac:dyDescent="0.3">
      <c r="A3564" s="26">
        <v>16</v>
      </c>
      <c r="B3564" s="26">
        <v>11</v>
      </c>
      <c r="C3564" s="26" t="s">
        <v>107</v>
      </c>
      <c r="D3564" s="26" t="s">
        <v>101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26">
        <f t="shared" si="165"/>
        <v>145.41569999999999</v>
      </c>
      <c r="L3564" s="26">
        <f t="shared" si="166"/>
        <v>8.1295999999999999</v>
      </c>
      <c r="M3564" s="26">
        <f t="shared" si="167"/>
        <v>0.1268</v>
      </c>
    </row>
    <row r="3565" spans="1:13" hidden="1" x14ac:dyDescent="0.3">
      <c r="A3565" s="26">
        <v>16</v>
      </c>
      <c r="B3565" s="26">
        <v>11</v>
      </c>
      <c r="C3565" s="26" t="s">
        <v>107</v>
      </c>
      <c r="D3565" s="26" t="s">
        <v>102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26">
        <f t="shared" si="165"/>
        <v>150.4873</v>
      </c>
      <c r="L3565" s="26">
        <f t="shared" si="166"/>
        <v>8.1295999999999999</v>
      </c>
      <c r="M3565" s="26">
        <f t="shared" si="167"/>
        <v>0.1268</v>
      </c>
    </row>
    <row r="3566" spans="1:13" hidden="1" x14ac:dyDescent="0.3">
      <c r="A3566" s="26">
        <v>16</v>
      </c>
      <c r="B3566" s="26">
        <v>11</v>
      </c>
      <c r="C3566" s="26" t="s">
        <v>108</v>
      </c>
      <c r="D3566" s="26" t="s">
        <v>101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26">
        <f t="shared" si="165"/>
        <v>27.872299999999999</v>
      </c>
      <c r="L3566" s="26">
        <f t="shared" si="166"/>
        <v>12.6366</v>
      </c>
      <c r="M3566" s="26">
        <f t="shared" si="167"/>
        <v>1.0585</v>
      </c>
    </row>
    <row r="3567" spans="1:13" hidden="1" x14ac:dyDescent="0.3">
      <c r="A3567" s="26">
        <v>16</v>
      </c>
      <c r="B3567" s="26">
        <v>11</v>
      </c>
      <c r="C3567" s="26" t="s">
        <v>108</v>
      </c>
      <c r="D3567" s="26" t="s">
        <v>102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26">
        <f t="shared" si="165"/>
        <v>31.675999999999998</v>
      </c>
      <c r="L3567" s="26">
        <f t="shared" si="166"/>
        <v>12.6366</v>
      </c>
      <c r="M3567" s="26">
        <f t="shared" si="167"/>
        <v>1.0585</v>
      </c>
    </row>
    <row r="3568" spans="1:13" hidden="1" x14ac:dyDescent="0.3">
      <c r="A3568" s="26">
        <v>16</v>
      </c>
      <c r="B3568" s="26">
        <v>11</v>
      </c>
      <c r="C3568" s="26" t="s">
        <v>109</v>
      </c>
      <c r="D3568" s="26" t="s">
        <v>101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26">
        <f t="shared" si="165"/>
        <v>135.32570000000001</v>
      </c>
      <c r="L3568" s="26">
        <f t="shared" si="166"/>
        <v>21.466799999999999</v>
      </c>
      <c r="M3568" s="26">
        <f t="shared" si="167"/>
        <v>1.2985</v>
      </c>
    </row>
    <row r="3569" spans="1:13" hidden="1" x14ac:dyDescent="0.3">
      <c r="A3569" s="26">
        <v>16</v>
      </c>
      <c r="B3569" s="26">
        <v>11</v>
      </c>
      <c r="C3569" s="26" t="s">
        <v>109</v>
      </c>
      <c r="D3569" s="26" t="s">
        <v>102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26">
        <f t="shared" si="165"/>
        <v>139.1293</v>
      </c>
      <c r="L3569" s="26">
        <f t="shared" si="166"/>
        <v>21.466799999999999</v>
      </c>
      <c r="M3569" s="26">
        <f t="shared" si="167"/>
        <v>1.2985</v>
      </c>
    </row>
    <row r="3570" spans="1:13" hidden="1" x14ac:dyDescent="0.3">
      <c r="A3570" s="26">
        <v>16</v>
      </c>
      <c r="B3570" s="26">
        <v>11</v>
      </c>
      <c r="C3570" s="26" t="s">
        <v>110</v>
      </c>
      <c r="D3570" s="26" t="s">
        <v>101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26">
        <f t="shared" si="165"/>
        <v>27.872299999999999</v>
      </c>
      <c r="L3570" s="26">
        <f t="shared" si="166"/>
        <v>12.6366</v>
      </c>
      <c r="M3570" s="26">
        <f t="shared" si="167"/>
        <v>1.0585</v>
      </c>
    </row>
    <row r="3571" spans="1:13" hidden="1" x14ac:dyDescent="0.3">
      <c r="A3571" s="26">
        <v>16</v>
      </c>
      <c r="B3571" s="26">
        <v>11</v>
      </c>
      <c r="C3571" s="26" t="s">
        <v>110</v>
      </c>
      <c r="D3571" s="26" t="s">
        <v>102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26">
        <f t="shared" si="165"/>
        <v>31.675999999999998</v>
      </c>
      <c r="L3571" s="26">
        <f t="shared" si="166"/>
        <v>12.6366</v>
      </c>
      <c r="M3571" s="26">
        <f t="shared" si="167"/>
        <v>1.0585</v>
      </c>
    </row>
    <row r="3572" spans="1:13" hidden="1" x14ac:dyDescent="0.3">
      <c r="A3572" s="26">
        <v>16</v>
      </c>
      <c r="B3572" s="26">
        <v>11</v>
      </c>
      <c r="C3572" s="26" t="s">
        <v>111</v>
      </c>
      <c r="D3572" s="26" t="s">
        <v>101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26">
        <f t="shared" si="165"/>
        <v>135.32570000000001</v>
      </c>
      <c r="L3572" s="26">
        <f t="shared" si="166"/>
        <v>21.466799999999999</v>
      </c>
      <c r="M3572" s="26">
        <f t="shared" si="167"/>
        <v>1.2985</v>
      </c>
    </row>
    <row r="3573" spans="1:13" hidden="1" x14ac:dyDescent="0.3">
      <c r="A3573" s="26">
        <v>16</v>
      </c>
      <c r="B3573" s="26">
        <v>11</v>
      </c>
      <c r="C3573" s="26" t="s">
        <v>111</v>
      </c>
      <c r="D3573" s="26" t="s">
        <v>102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26">
        <f t="shared" si="165"/>
        <v>139.1293</v>
      </c>
      <c r="L3573" s="26">
        <f t="shared" si="166"/>
        <v>21.466799999999999</v>
      </c>
      <c r="M3573" s="26">
        <f t="shared" si="167"/>
        <v>1.2985</v>
      </c>
    </row>
    <row r="3574" spans="1:13" hidden="1" x14ac:dyDescent="0.3">
      <c r="A3574" s="26">
        <v>16</v>
      </c>
      <c r="B3574" s="26">
        <v>11</v>
      </c>
      <c r="C3574" s="26" t="s">
        <v>112</v>
      </c>
      <c r="D3574" s="26" t="s">
        <v>101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26">
        <f t="shared" si="165"/>
        <v>62.898000000000003</v>
      </c>
      <c r="L3574" s="26">
        <f t="shared" si="166"/>
        <v>3.8938999999999999</v>
      </c>
      <c r="M3574" s="26">
        <f t="shared" si="167"/>
        <v>2.5</v>
      </c>
    </row>
    <row r="3575" spans="1:13" hidden="1" x14ac:dyDescent="0.3">
      <c r="A3575" s="26">
        <v>16</v>
      </c>
      <c r="B3575" s="26">
        <v>11</v>
      </c>
      <c r="C3575" s="26" t="s">
        <v>112</v>
      </c>
      <c r="D3575" s="26" t="s">
        <v>102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26">
        <f t="shared" si="165"/>
        <v>66.701599999999999</v>
      </c>
      <c r="L3575" s="26">
        <f t="shared" si="166"/>
        <v>3.8938999999999999</v>
      </c>
      <c r="M3575" s="26">
        <f t="shared" si="167"/>
        <v>2.5</v>
      </c>
    </row>
    <row r="3576" spans="1:13" hidden="1" x14ac:dyDescent="0.3">
      <c r="A3576" s="26">
        <v>16</v>
      </c>
      <c r="B3576" s="26">
        <v>11</v>
      </c>
      <c r="C3576" s="26" t="s">
        <v>113</v>
      </c>
      <c r="D3576" s="26" t="s">
        <v>101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26">
        <f t="shared" si="165"/>
        <v>100.3</v>
      </c>
      <c r="L3576" s="26">
        <f t="shared" si="166"/>
        <v>12.724</v>
      </c>
      <c r="M3576" s="26">
        <f t="shared" si="167"/>
        <v>2.7399</v>
      </c>
    </row>
    <row r="3577" spans="1:13" hidden="1" x14ac:dyDescent="0.3">
      <c r="A3577" s="26">
        <v>16</v>
      </c>
      <c r="B3577" s="26">
        <v>11</v>
      </c>
      <c r="C3577" s="26" t="s">
        <v>113</v>
      </c>
      <c r="D3577" s="26" t="s">
        <v>102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26">
        <f t="shared" si="165"/>
        <v>104.1037</v>
      </c>
      <c r="L3577" s="26">
        <f t="shared" si="166"/>
        <v>12.724</v>
      </c>
      <c r="M3577" s="26">
        <f t="shared" si="167"/>
        <v>2.7399</v>
      </c>
    </row>
    <row r="3578" spans="1:13" hidden="1" x14ac:dyDescent="0.3">
      <c r="A3578" s="26">
        <v>16</v>
      </c>
      <c r="B3578" s="26">
        <v>11</v>
      </c>
      <c r="C3578" s="26" t="s">
        <v>114</v>
      </c>
      <c r="D3578" s="26" t="s">
        <v>101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26">
        <f t="shared" si="165"/>
        <v>62.898000000000003</v>
      </c>
      <c r="L3578" s="26">
        <f t="shared" si="166"/>
        <v>3.8938999999999999</v>
      </c>
      <c r="M3578" s="26">
        <f t="shared" si="167"/>
        <v>2.5</v>
      </c>
    </row>
    <row r="3579" spans="1:13" hidden="1" x14ac:dyDescent="0.3">
      <c r="A3579" s="26">
        <v>16</v>
      </c>
      <c r="B3579" s="26">
        <v>11</v>
      </c>
      <c r="C3579" s="26" t="s">
        <v>114</v>
      </c>
      <c r="D3579" s="26" t="s">
        <v>102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26">
        <f t="shared" si="165"/>
        <v>66.701599999999999</v>
      </c>
      <c r="L3579" s="26">
        <f t="shared" si="166"/>
        <v>3.8938999999999999</v>
      </c>
      <c r="M3579" s="26">
        <f t="shared" si="167"/>
        <v>2.5</v>
      </c>
    </row>
    <row r="3580" spans="1:13" hidden="1" x14ac:dyDescent="0.3">
      <c r="A3580" s="26">
        <v>16</v>
      </c>
      <c r="B3580" s="26">
        <v>11</v>
      </c>
      <c r="C3580" s="26" t="s">
        <v>115</v>
      </c>
      <c r="D3580" s="26" t="s">
        <v>101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26">
        <f t="shared" si="165"/>
        <v>100.3</v>
      </c>
      <c r="L3580" s="26">
        <f t="shared" si="166"/>
        <v>12.724</v>
      </c>
      <c r="M3580" s="26">
        <f t="shared" si="167"/>
        <v>2.7399</v>
      </c>
    </row>
    <row r="3581" spans="1:13" hidden="1" x14ac:dyDescent="0.3">
      <c r="A3581" s="26">
        <v>16</v>
      </c>
      <c r="B3581" s="26">
        <v>11</v>
      </c>
      <c r="C3581" s="26" t="s">
        <v>115</v>
      </c>
      <c r="D3581" s="26" t="s">
        <v>102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26">
        <f t="shared" si="165"/>
        <v>104.1037</v>
      </c>
      <c r="L3581" s="26">
        <f t="shared" si="166"/>
        <v>12.724</v>
      </c>
      <c r="M3581" s="26">
        <f t="shared" si="167"/>
        <v>2.7399</v>
      </c>
    </row>
    <row r="3582" spans="1:13" hidden="1" x14ac:dyDescent="0.3">
      <c r="A3582" s="26">
        <v>16</v>
      </c>
      <c r="B3582" s="26">
        <v>11</v>
      </c>
      <c r="C3582" s="26" t="s">
        <v>116</v>
      </c>
      <c r="D3582" s="26" t="s">
        <v>101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26">
        <f t="shared" si="165"/>
        <v>77.957700000000003</v>
      </c>
      <c r="L3582" s="26">
        <f t="shared" si="166"/>
        <v>9.7631999999999994</v>
      </c>
      <c r="M3582" s="26">
        <f t="shared" si="167"/>
        <v>1.0392999999999999</v>
      </c>
    </row>
    <row r="3583" spans="1:13" hidden="1" x14ac:dyDescent="0.3">
      <c r="A3583" s="26">
        <v>16</v>
      </c>
      <c r="B3583" s="26">
        <v>11</v>
      </c>
      <c r="C3583" s="26" t="s">
        <v>116</v>
      </c>
      <c r="D3583" s="26" t="s">
        <v>102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26">
        <f t="shared" si="165"/>
        <v>83.029200000000003</v>
      </c>
      <c r="L3583" s="26">
        <f t="shared" si="166"/>
        <v>9.7631999999999994</v>
      </c>
      <c r="M3583" s="26">
        <f t="shared" si="167"/>
        <v>1.0392999999999999</v>
      </c>
    </row>
    <row r="3584" spans="1:13" hidden="1" x14ac:dyDescent="0.3">
      <c r="A3584" s="26">
        <v>16</v>
      </c>
      <c r="B3584" s="26">
        <v>11</v>
      </c>
      <c r="C3584" s="26" t="s">
        <v>117</v>
      </c>
      <c r="D3584" s="26" t="s">
        <v>101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26">
        <f t="shared" si="165"/>
        <v>185.411</v>
      </c>
      <c r="L3584" s="26">
        <f t="shared" si="166"/>
        <v>24.340199999999999</v>
      </c>
      <c r="M3584" s="26">
        <f t="shared" si="167"/>
        <v>1.3177000000000001</v>
      </c>
    </row>
    <row r="3585" spans="1:13" hidden="1" x14ac:dyDescent="0.3">
      <c r="A3585" s="26">
        <v>16</v>
      </c>
      <c r="B3585" s="26">
        <v>11</v>
      </c>
      <c r="C3585" s="26" t="s">
        <v>117</v>
      </c>
      <c r="D3585" s="26" t="s">
        <v>102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26">
        <f t="shared" si="165"/>
        <v>190.48259999999999</v>
      </c>
      <c r="L3585" s="26">
        <f t="shared" si="166"/>
        <v>24.340199999999999</v>
      </c>
      <c r="M3585" s="26">
        <f t="shared" si="167"/>
        <v>1.3177000000000001</v>
      </c>
    </row>
    <row r="3586" spans="1:13" hidden="1" x14ac:dyDescent="0.3">
      <c r="A3586" s="26">
        <v>16</v>
      </c>
      <c r="B3586" s="26">
        <v>11</v>
      </c>
      <c r="C3586" s="26" t="s">
        <v>118</v>
      </c>
      <c r="D3586" s="26" t="s">
        <v>101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26">
        <f t="shared" si="165"/>
        <v>77.957700000000003</v>
      </c>
      <c r="L3586" s="26">
        <f t="shared" si="166"/>
        <v>9.7631999999999994</v>
      </c>
      <c r="M3586" s="26">
        <f t="shared" si="167"/>
        <v>1.0392999999999999</v>
      </c>
    </row>
    <row r="3587" spans="1:13" hidden="1" x14ac:dyDescent="0.3">
      <c r="A3587" s="26">
        <v>16</v>
      </c>
      <c r="B3587" s="26">
        <v>11</v>
      </c>
      <c r="C3587" s="26" t="s">
        <v>118</v>
      </c>
      <c r="D3587" s="26" t="s">
        <v>102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26">
        <f t="shared" ref="K3587:K3644" si="168">ABS(E3587)</f>
        <v>83.029200000000003</v>
      </c>
      <c r="L3587" s="26">
        <f t="shared" ref="L3587:L3644" si="169">ABS(F3587)</f>
        <v>9.7631999999999994</v>
      </c>
      <c r="M3587" s="26">
        <f t="shared" ref="M3587:M3644" si="170">ABS(G3587)</f>
        <v>1.0392999999999999</v>
      </c>
    </row>
    <row r="3588" spans="1:13" hidden="1" x14ac:dyDescent="0.3">
      <c r="A3588" s="26">
        <v>16</v>
      </c>
      <c r="B3588" s="26">
        <v>11</v>
      </c>
      <c r="C3588" s="26" t="s">
        <v>119</v>
      </c>
      <c r="D3588" s="26" t="s">
        <v>101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26">
        <f t="shared" si="168"/>
        <v>185.411</v>
      </c>
      <c r="L3588" s="26">
        <f t="shared" si="169"/>
        <v>24.340199999999999</v>
      </c>
      <c r="M3588" s="26">
        <f t="shared" si="170"/>
        <v>1.3177000000000001</v>
      </c>
    </row>
    <row r="3589" spans="1:13" hidden="1" x14ac:dyDescent="0.3">
      <c r="A3589" s="26">
        <v>16</v>
      </c>
      <c r="B3589" s="26">
        <v>11</v>
      </c>
      <c r="C3589" s="26" t="s">
        <v>119</v>
      </c>
      <c r="D3589" s="26" t="s">
        <v>102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26">
        <f t="shared" si="168"/>
        <v>190.48259999999999</v>
      </c>
      <c r="L3589" s="26">
        <f t="shared" si="169"/>
        <v>24.340199999999999</v>
      </c>
      <c r="M3589" s="26">
        <f t="shared" si="170"/>
        <v>1.3177000000000001</v>
      </c>
    </row>
    <row r="3590" spans="1:13" hidden="1" x14ac:dyDescent="0.3">
      <c r="A3590" s="26">
        <v>16</v>
      </c>
      <c r="B3590" s="26">
        <v>11</v>
      </c>
      <c r="C3590" s="26" t="s">
        <v>120</v>
      </c>
      <c r="D3590" s="26" t="s">
        <v>101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26">
        <f t="shared" si="168"/>
        <v>112.9833</v>
      </c>
      <c r="L3590" s="26">
        <f t="shared" si="169"/>
        <v>1.0204</v>
      </c>
      <c r="M3590" s="26">
        <f t="shared" si="170"/>
        <v>2.4807000000000001</v>
      </c>
    </row>
    <row r="3591" spans="1:13" hidden="1" x14ac:dyDescent="0.3">
      <c r="A3591" s="26">
        <v>16</v>
      </c>
      <c r="B3591" s="26">
        <v>11</v>
      </c>
      <c r="C3591" s="26" t="s">
        <v>120</v>
      </c>
      <c r="D3591" s="26" t="s">
        <v>102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26">
        <f t="shared" si="168"/>
        <v>118.0549</v>
      </c>
      <c r="L3591" s="26">
        <f t="shared" si="169"/>
        <v>1.0204</v>
      </c>
      <c r="M3591" s="26">
        <f t="shared" si="170"/>
        <v>2.4807000000000001</v>
      </c>
    </row>
    <row r="3592" spans="1:13" hidden="1" x14ac:dyDescent="0.3">
      <c r="A3592" s="26">
        <v>16</v>
      </c>
      <c r="B3592" s="26">
        <v>11</v>
      </c>
      <c r="C3592" s="26" t="s">
        <v>121</v>
      </c>
      <c r="D3592" s="26" t="s">
        <v>101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26">
        <f t="shared" si="168"/>
        <v>150.3854</v>
      </c>
      <c r="L3592" s="26">
        <f t="shared" si="169"/>
        <v>15.5975</v>
      </c>
      <c r="M3592" s="26">
        <f t="shared" si="170"/>
        <v>2.7591999999999999</v>
      </c>
    </row>
    <row r="3593" spans="1:13" hidden="1" x14ac:dyDescent="0.3">
      <c r="A3593" s="26">
        <v>16</v>
      </c>
      <c r="B3593" s="26">
        <v>11</v>
      </c>
      <c r="C3593" s="26" t="s">
        <v>121</v>
      </c>
      <c r="D3593" s="26" t="s">
        <v>102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26">
        <f t="shared" si="168"/>
        <v>155.45689999999999</v>
      </c>
      <c r="L3593" s="26">
        <f t="shared" si="169"/>
        <v>15.5975</v>
      </c>
      <c r="M3593" s="26">
        <f t="shared" si="170"/>
        <v>2.7591999999999999</v>
      </c>
    </row>
    <row r="3594" spans="1:13" hidden="1" x14ac:dyDescent="0.3">
      <c r="A3594" s="26">
        <v>16</v>
      </c>
      <c r="B3594" s="26">
        <v>11</v>
      </c>
      <c r="C3594" s="26" t="s">
        <v>122</v>
      </c>
      <c r="D3594" s="26" t="s">
        <v>101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26">
        <f t="shared" si="168"/>
        <v>112.9833</v>
      </c>
      <c r="L3594" s="26">
        <f t="shared" si="169"/>
        <v>1.0204</v>
      </c>
      <c r="M3594" s="26">
        <f t="shared" si="170"/>
        <v>2.4807000000000001</v>
      </c>
    </row>
    <row r="3595" spans="1:13" hidden="1" x14ac:dyDescent="0.3">
      <c r="A3595" s="26">
        <v>16</v>
      </c>
      <c r="B3595" s="26">
        <v>11</v>
      </c>
      <c r="C3595" s="26" t="s">
        <v>122</v>
      </c>
      <c r="D3595" s="26" t="s">
        <v>102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26">
        <f t="shared" si="168"/>
        <v>118.0549</v>
      </c>
      <c r="L3595" s="26">
        <f t="shared" si="169"/>
        <v>1.0204</v>
      </c>
      <c r="M3595" s="26">
        <f t="shared" si="170"/>
        <v>2.4807000000000001</v>
      </c>
    </row>
    <row r="3596" spans="1:13" hidden="1" x14ac:dyDescent="0.3">
      <c r="A3596" s="26">
        <v>16</v>
      </c>
      <c r="B3596" s="26">
        <v>11</v>
      </c>
      <c r="C3596" s="26" t="s">
        <v>123</v>
      </c>
      <c r="D3596" s="26" t="s">
        <v>101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26">
        <f t="shared" si="168"/>
        <v>150.3854</v>
      </c>
      <c r="L3596" s="26">
        <f t="shared" si="169"/>
        <v>15.5975</v>
      </c>
      <c r="M3596" s="26">
        <f t="shared" si="170"/>
        <v>2.7591999999999999</v>
      </c>
    </row>
    <row r="3597" spans="1:13" hidden="1" x14ac:dyDescent="0.3">
      <c r="A3597" s="26">
        <v>16</v>
      </c>
      <c r="B3597" s="26">
        <v>11</v>
      </c>
      <c r="C3597" s="26" t="s">
        <v>123</v>
      </c>
      <c r="D3597" s="26" t="s">
        <v>102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26">
        <f t="shared" si="168"/>
        <v>155.45689999999999</v>
      </c>
      <c r="L3597" s="26">
        <f t="shared" si="169"/>
        <v>15.5975</v>
      </c>
      <c r="M3597" s="26">
        <f t="shared" si="170"/>
        <v>2.7591999999999999</v>
      </c>
    </row>
    <row r="3598" spans="1:13" hidden="1" x14ac:dyDescent="0.3">
      <c r="A3598" s="26">
        <v>16</v>
      </c>
      <c r="B3598" s="26">
        <v>11</v>
      </c>
      <c r="C3598" s="26" t="s">
        <v>124</v>
      </c>
      <c r="D3598" s="26" t="s">
        <v>101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26">
        <f t="shared" si="168"/>
        <v>27.872299999999999</v>
      </c>
      <c r="L3598" s="26">
        <f t="shared" si="169"/>
        <v>12.6366</v>
      </c>
      <c r="M3598" s="26">
        <f t="shared" si="170"/>
        <v>2.5</v>
      </c>
    </row>
    <row r="3599" spans="1:13" hidden="1" x14ac:dyDescent="0.3">
      <c r="A3599" s="26">
        <v>16</v>
      </c>
      <c r="B3599" s="26">
        <v>11</v>
      </c>
      <c r="C3599" s="26" t="s">
        <v>124</v>
      </c>
      <c r="D3599" s="26" t="s">
        <v>102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26">
        <f t="shared" si="168"/>
        <v>31.675999999999998</v>
      </c>
      <c r="L3599" s="26">
        <f t="shared" si="169"/>
        <v>12.6366</v>
      </c>
      <c r="M3599" s="26">
        <f t="shared" si="170"/>
        <v>2.5</v>
      </c>
    </row>
    <row r="3600" spans="1:13" hidden="1" x14ac:dyDescent="0.3">
      <c r="A3600" s="26">
        <v>16</v>
      </c>
      <c r="B3600" s="26">
        <v>11</v>
      </c>
      <c r="C3600" s="26" t="s">
        <v>125</v>
      </c>
      <c r="D3600" s="26" t="s">
        <v>101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26">
        <f t="shared" si="168"/>
        <v>185.411</v>
      </c>
      <c r="L3600" s="26">
        <f t="shared" si="169"/>
        <v>24.340199999999999</v>
      </c>
      <c r="M3600" s="26">
        <f t="shared" si="170"/>
        <v>2.7591999999999999</v>
      </c>
    </row>
    <row r="3601" spans="1:13" hidden="1" x14ac:dyDescent="0.3">
      <c r="A3601" s="26">
        <v>16</v>
      </c>
      <c r="B3601" s="26">
        <v>11</v>
      </c>
      <c r="C3601" s="26" t="s">
        <v>125</v>
      </c>
      <c r="D3601" s="26" t="s">
        <v>102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26">
        <f t="shared" si="168"/>
        <v>190.48259999999999</v>
      </c>
      <c r="L3601" s="26">
        <f t="shared" si="169"/>
        <v>24.340199999999999</v>
      </c>
      <c r="M3601" s="26">
        <f t="shared" si="170"/>
        <v>2.7591999999999999</v>
      </c>
    </row>
    <row r="3602" spans="1:13" hidden="1" x14ac:dyDescent="0.3">
      <c r="A3602" s="26">
        <v>16</v>
      </c>
      <c r="B3602" s="26">
        <v>13</v>
      </c>
      <c r="C3602" s="26" t="s">
        <v>85</v>
      </c>
      <c r="D3602" s="26" t="s">
        <v>101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26">
        <f t="shared" si="168"/>
        <v>100.0072</v>
      </c>
      <c r="L3602" s="26">
        <f t="shared" si="169"/>
        <v>0.75360000000000005</v>
      </c>
      <c r="M3602" s="26">
        <f t="shared" si="170"/>
        <v>3.5999999999999997E-2</v>
      </c>
    </row>
    <row r="3603" spans="1:13" hidden="1" x14ac:dyDescent="0.3">
      <c r="A3603" s="26">
        <v>16</v>
      </c>
      <c r="B3603" s="26">
        <v>13</v>
      </c>
      <c r="C3603" s="26" t="s">
        <v>85</v>
      </c>
      <c r="D3603" s="26" t="s">
        <v>102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26">
        <f t="shared" si="168"/>
        <v>104.9684</v>
      </c>
      <c r="L3603" s="26">
        <f t="shared" si="169"/>
        <v>0.75360000000000005</v>
      </c>
      <c r="M3603" s="26">
        <f t="shared" si="170"/>
        <v>3.5999999999999997E-2</v>
      </c>
    </row>
    <row r="3604" spans="1:13" hidden="1" x14ac:dyDescent="0.3">
      <c r="A3604" s="26">
        <v>16</v>
      </c>
      <c r="B3604" s="26">
        <v>13</v>
      </c>
      <c r="C3604" s="26" t="s">
        <v>86</v>
      </c>
      <c r="D3604" s="26" t="s">
        <v>101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26">
        <f t="shared" si="168"/>
        <v>26.206700000000001</v>
      </c>
      <c r="L3604" s="26">
        <f t="shared" si="169"/>
        <v>0.34549999999999997</v>
      </c>
      <c r="M3604" s="26">
        <f t="shared" si="170"/>
        <v>6.0100000000000001E-2</v>
      </c>
    </row>
    <row r="3605" spans="1:13" hidden="1" x14ac:dyDescent="0.3">
      <c r="A3605" s="26">
        <v>16</v>
      </c>
      <c r="B3605" s="26">
        <v>13</v>
      </c>
      <c r="C3605" s="26" t="s">
        <v>86</v>
      </c>
      <c r="D3605" s="26" t="s">
        <v>102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26">
        <f t="shared" si="168"/>
        <v>26.206700000000001</v>
      </c>
      <c r="L3605" s="26">
        <f t="shared" si="169"/>
        <v>0.34549999999999997</v>
      </c>
      <c r="M3605" s="26">
        <f t="shared" si="170"/>
        <v>6.0100000000000001E-2</v>
      </c>
    </row>
    <row r="3606" spans="1:13" hidden="1" x14ac:dyDescent="0.3">
      <c r="A3606" s="26">
        <v>16</v>
      </c>
      <c r="B3606" s="26">
        <v>13</v>
      </c>
      <c r="C3606" s="26" t="s">
        <v>103</v>
      </c>
      <c r="D3606" s="26" t="s">
        <v>101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26">
        <f t="shared" si="168"/>
        <v>42.0867</v>
      </c>
      <c r="L3606" s="26">
        <f t="shared" si="169"/>
        <v>13.7714</v>
      </c>
      <c r="M3606" s="26">
        <f t="shared" si="170"/>
        <v>1.2148000000000001</v>
      </c>
    </row>
    <row r="3607" spans="1:13" hidden="1" x14ac:dyDescent="0.3">
      <c r="A3607" s="26">
        <v>16</v>
      </c>
      <c r="B3607" s="26">
        <v>13</v>
      </c>
      <c r="C3607" s="26" t="s">
        <v>103</v>
      </c>
      <c r="D3607" s="26" t="s">
        <v>102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26">
        <f t="shared" si="168"/>
        <v>42.0867</v>
      </c>
      <c r="L3607" s="26">
        <f t="shared" si="169"/>
        <v>13.7714</v>
      </c>
      <c r="M3607" s="26">
        <f t="shared" si="170"/>
        <v>1.2148000000000001</v>
      </c>
    </row>
    <row r="3608" spans="1:13" hidden="1" x14ac:dyDescent="0.3">
      <c r="A3608" s="26">
        <v>16</v>
      </c>
      <c r="B3608" s="26">
        <v>13</v>
      </c>
      <c r="C3608" s="26" t="s">
        <v>104</v>
      </c>
      <c r="D3608" s="26" t="s">
        <v>101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26">
        <f t="shared" si="168"/>
        <v>4.2309999999999999</v>
      </c>
      <c r="L3608" s="26">
        <f t="shared" si="169"/>
        <v>12.3521</v>
      </c>
      <c r="M3608" s="26">
        <f t="shared" si="170"/>
        <v>0.18160000000000001</v>
      </c>
    </row>
    <row r="3609" spans="1:13" hidden="1" x14ac:dyDescent="0.3">
      <c r="A3609" s="26">
        <v>16</v>
      </c>
      <c r="B3609" s="26">
        <v>13</v>
      </c>
      <c r="C3609" s="26" t="s">
        <v>104</v>
      </c>
      <c r="D3609" s="26" t="s">
        <v>102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26">
        <f t="shared" si="168"/>
        <v>4.2309999999999999</v>
      </c>
      <c r="L3609" s="26">
        <f t="shared" si="169"/>
        <v>12.3521</v>
      </c>
      <c r="M3609" s="26">
        <f t="shared" si="170"/>
        <v>0.18160000000000001</v>
      </c>
    </row>
    <row r="3610" spans="1:13" hidden="1" x14ac:dyDescent="0.3">
      <c r="A3610" s="26">
        <v>16</v>
      </c>
      <c r="B3610" s="26">
        <v>13</v>
      </c>
      <c r="C3610" s="26" t="s">
        <v>105</v>
      </c>
      <c r="D3610" s="26" t="s">
        <v>101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26">
        <f t="shared" si="168"/>
        <v>126.2139</v>
      </c>
      <c r="L3610" s="26">
        <f t="shared" si="169"/>
        <v>0.40810000000000002</v>
      </c>
      <c r="M3610" s="26">
        <f t="shared" si="170"/>
        <v>2.4E-2</v>
      </c>
    </row>
    <row r="3611" spans="1:13" hidden="1" x14ac:dyDescent="0.3">
      <c r="A3611" s="26">
        <v>16</v>
      </c>
      <c r="B3611" s="26">
        <v>13</v>
      </c>
      <c r="C3611" s="26" t="s">
        <v>105</v>
      </c>
      <c r="D3611" s="26" t="s">
        <v>102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26">
        <f t="shared" si="168"/>
        <v>131.17509999999999</v>
      </c>
      <c r="L3611" s="26">
        <f t="shared" si="169"/>
        <v>0.40810000000000002</v>
      </c>
      <c r="M3611" s="26">
        <f t="shared" si="170"/>
        <v>2.4E-2</v>
      </c>
    </row>
    <row r="3612" spans="1:13" hidden="1" x14ac:dyDescent="0.3">
      <c r="A3612" s="26">
        <v>16</v>
      </c>
      <c r="B3612" s="26">
        <v>13</v>
      </c>
      <c r="C3612" s="26" t="s">
        <v>106</v>
      </c>
      <c r="D3612" s="26" t="s">
        <v>101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26">
        <f t="shared" si="168"/>
        <v>140.01009999999999</v>
      </c>
      <c r="L3612" s="26">
        <f t="shared" si="169"/>
        <v>1.0550999999999999</v>
      </c>
      <c r="M3612" s="26">
        <f t="shared" si="170"/>
        <v>5.0500000000000003E-2</v>
      </c>
    </row>
    <row r="3613" spans="1:13" hidden="1" x14ac:dyDescent="0.3">
      <c r="A3613" s="26">
        <v>16</v>
      </c>
      <c r="B3613" s="26">
        <v>13</v>
      </c>
      <c r="C3613" s="26" t="s">
        <v>106</v>
      </c>
      <c r="D3613" s="26" t="s">
        <v>102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26">
        <f t="shared" si="168"/>
        <v>146.95580000000001</v>
      </c>
      <c r="L3613" s="26">
        <f t="shared" si="169"/>
        <v>1.0550999999999999</v>
      </c>
      <c r="M3613" s="26">
        <f t="shared" si="170"/>
        <v>5.0500000000000003E-2</v>
      </c>
    </row>
    <row r="3614" spans="1:13" hidden="1" x14ac:dyDescent="0.3">
      <c r="A3614" s="26">
        <v>16</v>
      </c>
      <c r="B3614" s="26">
        <v>13</v>
      </c>
      <c r="C3614" s="26" t="s">
        <v>107</v>
      </c>
      <c r="D3614" s="26" t="s">
        <v>101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26">
        <f t="shared" si="168"/>
        <v>161.9393</v>
      </c>
      <c r="L3614" s="26">
        <f t="shared" si="169"/>
        <v>0.35149999999999998</v>
      </c>
      <c r="M3614" s="26">
        <f t="shared" si="170"/>
        <v>5.2900000000000003E-2</v>
      </c>
    </row>
    <row r="3615" spans="1:13" hidden="1" x14ac:dyDescent="0.3">
      <c r="A3615" s="26">
        <v>16</v>
      </c>
      <c r="B3615" s="26">
        <v>13</v>
      </c>
      <c r="C3615" s="26" t="s">
        <v>107</v>
      </c>
      <c r="D3615" s="26" t="s">
        <v>102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26">
        <f t="shared" si="168"/>
        <v>167.89279999999999</v>
      </c>
      <c r="L3615" s="26">
        <f t="shared" si="169"/>
        <v>0.35149999999999998</v>
      </c>
      <c r="M3615" s="26">
        <f t="shared" si="170"/>
        <v>5.2900000000000003E-2</v>
      </c>
    </row>
    <row r="3616" spans="1:13" hidden="1" x14ac:dyDescent="0.3">
      <c r="A3616" s="26">
        <v>16</v>
      </c>
      <c r="B3616" s="26">
        <v>13</v>
      </c>
      <c r="C3616" s="26" t="s">
        <v>108</v>
      </c>
      <c r="D3616" s="26" t="s">
        <v>101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26">
        <f t="shared" si="168"/>
        <v>31.0852</v>
      </c>
      <c r="L3616" s="26">
        <f t="shared" si="169"/>
        <v>18.601600000000001</v>
      </c>
      <c r="M3616" s="26">
        <f t="shared" si="170"/>
        <v>1.6682999999999999</v>
      </c>
    </row>
    <row r="3617" spans="1:13" hidden="1" x14ac:dyDescent="0.3">
      <c r="A3617" s="26">
        <v>16</v>
      </c>
      <c r="B3617" s="26">
        <v>13</v>
      </c>
      <c r="C3617" s="26" t="s">
        <v>108</v>
      </c>
      <c r="D3617" s="26" t="s">
        <v>102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26">
        <f t="shared" si="168"/>
        <v>35.5503</v>
      </c>
      <c r="L3617" s="26">
        <f t="shared" si="169"/>
        <v>18.601600000000001</v>
      </c>
      <c r="M3617" s="26">
        <f t="shared" si="170"/>
        <v>1.6682999999999999</v>
      </c>
    </row>
    <row r="3618" spans="1:13" hidden="1" x14ac:dyDescent="0.3">
      <c r="A3618" s="26">
        <v>16</v>
      </c>
      <c r="B3618" s="26">
        <v>13</v>
      </c>
      <c r="C3618" s="26" t="s">
        <v>109</v>
      </c>
      <c r="D3618" s="26" t="s">
        <v>101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26">
        <f t="shared" si="168"/>
        <v>148.92779999999999</v>
      </c>
      <c r="L3618" s="26">
        <f t="shared" si="169"/>
        <v>19.958200000000001</v>
      </c>
      <c r="M3618" s="26">
        <f t="shared" si="170"/>
        <v>1.7332000000000001</v>
      </c>
    </row>
    <row r="3619" spans="1:13" hidden="1" x14ac:dyDescent="0.3">
      <c r="A3619" s="26">
        <v>16</v>
      </c>
      <c r="B3619" s="26">
        <v>13</v>
      </c>
      <c r="C3619" s="26" t="s">
        <v>109</v>
      </c>
      <c r="D3619" s="26" t="s">
        <v>102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26">
        <f t="shared" si="168"/>
        <v>153.3929</v>
      </c>
      <c r="L3619" s="26">
        <f t="shared" si="169"/>
        <v>19.958200000000001</v>
      </c>
      <c r="M3619" s="26">
        <f t="shared" si="170"/>
        <v>1.7332000000000001</v>
      </c>
    </row>
    <row r="3620" spans="1:13" hidden="1" x14ac:dyDescent="0.3">
      <c r="A3620" s="26">
        <v>16</v>
      </c>
      <c r="B3620" s="26">
        <v>13</v>
      </c>
      <c r="C3620" s="26" t="s">
        <v>110</v>
      </c>
      <c r="D3620" s="26" t="s">
        <v>101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26">
        <f t="shared" si="168"/>
        <v>31.0852</v>
      </c>
      <c r="L3620" s="26">
        <f t="shared" si="169"/>
        <v>18.601600000000001</v>
      </c>
      <c r="M3620" s="26">
        <f t="shared" si="170"/>
        <v>1.6682999999999999</v>
      </c>
    </row>
    <row r="3621" spans="1:13" hidden="1" x14ac:dyDescent="0.3">
      <c r="A3621" s="26">
        <v>16</v>
      </c>
      <c r="B3621" s="26">
        <v>13</v>
      </c>
      <c r="C3621" s="26" t="s">
        <v>110</v>
      </c>
      <c r="D3621" s="26" t="s">
        <v>102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26">
        <f t="shared" si="168"/>
        <v>35.5503</v>
      </c>
      <c r="L3621" s="26">
        <f t="shared" si="169"/>
        <v>18.601600000000001</v>
      </c>
      <c r="M3621" s="26">
        <f t="shared" si="170"/>
        <v>1.6682999999999999</v>
      </c>
    </row>
    <row r="3622" spans="1:13" hidden="1" x14ac:dyDescent="0.3">
      <c r="A3622" s="26">
        <v>16</v>
      </c>
      <c r="B3622" s="26">
        <v>13</v>
      </c>
      <c r="C3622" s="26" t="s">
        <v>111</v>
      </c>
      <c r="D3622" s="26" t="s">
        <v>101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26">
        <f t="shared" si="168"/>
        <v>148.92779999999999</v>
      </c>
      <c r="L3622" s="26">
        <f t="shared" si="169"/>
        <v>19.958200000000001</v>
      </c>
      <c r="M3622" s="26">
        <f t="shared" si="170"/>
        <v>1.7332000000000001</v>
      </c>
    </row>
    <row r="3623" spans="1:13" hidden="1" x14ac:dyDescent="0.3">
      <c r="A3623" s="26">
        <v>16</v>
      </c>
      <c r="B3623" s="26">
        <v>13</v>
      </c>
      <c r="C3623" s="26" t="s">
        <v>111</v>
      </c>
      <c r="D3623" s="26" t="s">
        <v>102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26">
        <f t="shared" si="168"/>
        <v>153.3929</v>
      </c>
      <c r="L3623" s="26">
        <f t="shared" si="169"/>
        <v>19.958200000000001</v>
      </c>
      <c r="M3623" s="26">
        <f t="shared" si="170"/>
        <v>1.7332000000000001</v>
      </c>
    </row>
    <row r="3624" spans="1:13" hidden="1" x14ac:dyDescent="0.3">
      <c r="A3624" s="26">
        <v>16</v>
      </c>
      <c r="B3624" s="26">
        <v>13</v>
      </c>
      <c r="C3624" s="26" t="s">
        <v>112</v>
      </c>
      <c r="D3624" s="26" t="s">
        <v>101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26">
        <f t="shared" si="168"/>
        <v>84.083100000000002</v>
      </c>
      <c r="L3624" s="26">
        <f t="shared" si="169"/>
        <v>16.614699999999999</v>
      </c>
      <c r="M3624" s="26">
        <f t="shared" si="170"/>
        <v>0.2218</v>
      </c>
    </row>
    <row r="3625" spans="1:13" hidden="1" x14ac:dyDescent="0.3">
      <c r="A3625" s="26">
        <v>16</v>
      </c>
      <c r="B3625" s="26">
        <v>13</v>
      </c>
      <c r="C3625" s="26" t="s">
        <v>112</v>
      </c>
      <c r="D3625" s="26" t="s">
        <v>102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26">
        <f t="shared" si="168"/>
        <v>88.548299999999998</v>
      </c>
      <c r="L3625" s="26">
        <f t="shared" si="169"/>
        <v>16.614699999999999</v>
      </c>
      <c r="M3625" s="26">
        <f t="shared" si="170"/>
        <v>0.2218</v>
      </c>
    </row>
    <row r="3626" spans="1:13" hidden="1" x14ac:dyDescent="0.3">
      <c r="A3626" s="26">
        <v>16</v>
      </c>
      <c r="B3626" s="26">
        <v>13</v>
      </c>
      <c r="C3626" s="26" t="s">
        <v>113</v>
      </c>
      <c r="D3626" s="26" t="s">
        <v>101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26">
        <f t="shared" si="168"/>
        <v>95.9298</v>
      </c>
      <c r="L3626" s="26">
        <f t="shared" si="169"/>
        <v>17.971299999999999</v>
      </c>
      <c r="M3626" s="26">
        <f t="shared" si="170"/>
        <v>0.28660000000000002</v>
      </c>
    </row>
    <row r="3627" spans="1:13" hidden="1" x14ac:dyDescent="0.3">
      <c r="A3627" s="26">
        <v>16</v>
      </c>
      <c r="B3627" s="26">
        <v>13</v>
      </c>
      <c r="C3627" s="26" t="s">
        <v>113</v>
      </c>
      <c r="D3627" s="26" t="s">
        <v>102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26">
        <f t="shared" si="168"/>
        <v>100.39490000000001</v>
      </c>
      <c r="L3627" s="26">
        <f t="shared" si="169"/>
        <v>17.971299999999999</v>
      </c>
      <c r="M3627" s="26">
        <f t="shared" si="170"/>
        <v>0.28660000000000002</v>
      </c>
    </row>
    <row r="3628" spans="1:13" hidden="1" x14ac:dyDescent="0.3">
      <c r="A3628" s="26">
        <v>16</v>
      </c>
      <c r="B3628" s="26">
        <v>13</v>
      </c>
      <c r="C3628" s="26" t="s">
        <v>114</v>
      </c>
      <c r="D3628" s="26" t="s">
        <v>101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26">
        <f t="shared" si="168"/>
        <v>84.083100000000002</v>
      </c>
      <c r="L3628" s="26">
        <f t="shared" si="169"/>
        <v>16.614699999999999</v>
      </c>
      <c r="M3628" s="26">
        <f t="shared" si="170"/>
        <v>0.2218</v>
      </c>
    </row>
    <row r="3629" spans="1:13" hidden="1" x14ac:dyDescent="0.3">
      <c r="A3629" s="26">
        <v>16</v>
      </c>
      <c r="B3629" s="26">
        <v>13</v>
      </c>
      <c r="C3629" s="26" t="s">
        <v>114</v>
      </c>
      <c r="D3629" s="26" t="s">
        <v>102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26">
        <f t="shared" si="168"/>
        <v>88.548299999999998</v>
      </c>
      <c r="L3629" s="26">
        <f t="shared" si="169"/>
        <v>16.614699999999999</v>
      </c>
      <c r="M3629" s="26">
        <f t="shared" si="170"/>
        <v>0.2218</v>
      </c>
    </row>
    <row r="3630" spans="1:13" hidden="1" x14ac:dyDescent="0.3">
      <c r="A3630" s="26">
        <v>16</v>
      </c>
      <c r="B3630" s="26">
        <v>13</v>
      </c>
      <c r="C3630" s="26" t="s">
        <v>115</v>
      </c>
      <c r="D3630" s="26" t="s">
        <v>101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26">
        <f t="shared" si="168"/>
        <v>95.9298</v>
      </c>
      <c r="L3630" s="26">
        <f t="shared" si="169"/>
        <v>17.971299999999999</v>
      </c>
      <c r="M3630" s="26">
        <f t="shared" si="170"/>
        <v>0.28660000000000002</v>
      </c>
    </row>
    <row r="3631" spans="1:13" hidden="1" x14ac:dyDescent="0.3">
      <c r="A3631" s="26">
        <v>16</v>
      </c>
      <c r="B3631" s="26">
        <v>13</v>
      </c>
      <c r="C3631" s="26" t="s">
        <v>115</v>
      </c>
      <c r="D3631" s="26" t="s">
        <v>102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26">
        <f t="shared" si="168"/>
        <v>100.39490000000001</v>
      </c>
      <c r="L3631" s="26">
        <f t="shared" si="169"/>
        <v>17.971299999999999</v>
      </c>
      <c r="M3631" s="26">
        <f t="shared" si="170"/>
        <v>0.28660000000000002</v>
      </c>
    </row>
    <row r="3632" spans="1:13" hidden="1" x14ac:dyDescent="0.3">
      <c r="A3632" s="26">
        <v>16</v>
      </c>
      <c r="B3632" s="26">
        <v>13</v>
      </c>
      <c r="C3632" s="26" t="s">
        <v>116</v>
      </c>
      <c r="D3632" s="26" t="s">
        <v>101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26">
        <f t="shared" si="168"/>
        <v>87.293999999999997</v>
      </c>
      <c r="L3632" s="26">
        <f t="shared" si="169"/>
        <v>18.7211</v>
      </c>
      <c r="M3632" s="26">
        <f t="shared" si="170"/>
        <v>1.7176</v>
      </c>
    </row>
    <row r="3633" spans="1:13" hidden="1" x14ac:dyDescent="0.3">
      <c r="A3633" s="26">
        <v>16</v>
      </c>
      <c r="B3633" s="26">
        <v>13</v>
      </c>
      <c r="C3633" s="26" t="s">
        <v>116</v>
      </c>
      <c r="D3633" s="26" t="s">
        <v>102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26">
        <f t="shared" si="168"/>
        <v>93.247500000000002</v>
      </c>
      <c r="L3633" s="26">
        <f t="shared" si="169"/>
        <v>18.7211</v>
      </c>
      <c r="M3633" s="26">
        <f t="shared" si="170"/>
        <v>1.7176</v>
      </c>
    </row>
    <row r="3634" spans="1:13" hidden="1" x14ac:dyDescent="0.3">
      <c r="A3634" s="26">
        <v>16</v>
      </c>
      <c r="B3634" s="26">
        <v>13</v>
      </c>
      <c r="C3634" s="26" t="s">
        <v>117</v>
      </c>
      <c r="D3634" s="26" t="s">
        <v>101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26">
        <f t="shared" si="168"/>
        <v>205.13659999999999</v>
      </c>
      <c r="L3634" s="26">
        <f t="shared" si="169"/>
        <v>19.838699999999999</v>
      </c>
      <c r="M3634" s="26">
        <f t="shared" si="170"/>
        <v>1.6839</v>
      </c>
    </row>
    <row r="3635" spans="1:13" hidden="1" x14ac:dyDescent="0.3">
      <c r="A3635" s="26">
        <v>16</v>
      </c>
      <c r="B3635" s="26">
        <v>13</v>
      </c>
      <c r="C3635" s="26" t="s">
        <v>117</v>
      </c>
      <c r="D3635" s="26" t="s">
        <v>102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26">
        <f t="shared" si="168"/>
        <v>211.09010000000001</v>
      </c>
      <c r="L3635" s="26">
        <f t="shared" si="169"/>
        <v>19.838699999999999</v>
      </c>
      <c r="M3635" s="26">
        <f t="shared" si="170"/>
        <v>1.6839</v>
      </c>
    </row>
    <row r="3636" spans="1:13" hidden="1" x14ac:dyDescent="0.3">
      <c r="A3636" s="26">
        <v>16</v>
      </c>
      <c r="B3636" s="26">
        <v>13</v>
      </c>
      <c r="C3636" s="26" t="s">
        <v>118</v>
      </c>
      <c r="D3636" s="26" t="s">
        <v>101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26">
        <f t="shared" si="168"/>
        <v>87.293999999999997</v>
      </c>
      <c r="L3636" s="26">
        <f t="shared" si="169"/>
        <v>18.7211</v>
      </c>
      <c r="M3636" s="26">
        <f t="shared" si="170"/>
        <v>1.7176</v>
      </c>
    </row>
    <row r="3637" spans="1:13" hidden="1" x14ac:dyDescent="0.3">
      <c r="A3637" s="26">
        <v>16</v>
      </c>
      <c r="B3637" s="26">
        <v>13</v>
      </c>
      <c r="C3637" s="26" t="s">
        <v>118</v>
      </c>
      <c r="D3637" s="26" t="s">
        <v>102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26">
        <f t="shared" si="168"/>
        <v>93.247500000000002</v>
      </c>
      <c r="L3637" s="26">
        <f t="shared" si="169"/>
        <v>18.7211</v>
      </c>
      <c r="M3637" s="26">
        <f t="shared" si="170"/>
        <v>1.7176</v>
      </c>
    </row>
    <row r="3638" spans="1:13" hidden="1" x14ac:dyDescent="0.3">
      <c r="A3638" s="26">
        <v>16</v>
      </c>
      <c r="B3638" s="26">
        <v>13</v>
      </c>
      <c r="C3638" s="26" t="s">
        <v>119</v>
      </c>
      <c r="D3638" s="26" t="s">
        <v>101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26">
        <f t="shared" si="168"/>
        <v>205.13659999999999</v>
      </c>
      <c r="L3638" s="26">
        <f t="shared" si="169"/>
        <v>19.838699999999999</v>
      </c>
      <c r="M3638" s="26">
        <f t="shared" si="170"/>
        <v>1.6839</v>
      </c>
    </row>
    <row r="3639" spans="1:13" hidden="1" x14ac:dyDescent="0.3">
      <c r="A3639" s="26">
        <v>16</v>
      </c>
      <c r="B3639" s="26">
        <v>13</v>
      </c>
      <c r="C3639" s="26" t="s">
        <v>119</v>
      </c>
      <c r="D3639" s="26" t="s">
        <v>102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26">
        <f t="shared" si="168"/>
        <v>211.09010000000001</v>
      </c>
      <c r="L3639" s="26">
        <f t="shared" si="169"/>
        <v>19.838699999999999</v>
      </c>
      <c r="M3639" s="26">
        <f t="shared" si="170"/>
        <v>1.6839</v>
      </c>
    </row>
    <row r="3640" spans="1:13" hidden="1" x14ac:dyDescent="0.3">
      <c r="A3640" s="26">
        <v>16</v>
      </c>
      <c r="B3640" s="26">
        <v>13</v>
      </c>
      <c r="C3640" s="26" t="s">
        <v>120</v>
      </c>
      <c r="D3640" s="26" t="s">
        <v>101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26">
        <f t="shared" si="168"/>
        <v>140.292</v>
      </c>
      <c r="L3640" s="26">
        <f t="shared" si="169"/>
        <v>16.734200000000001</v>
      </c>
      <c r="M3640" s="26">
        <f t="shared" si="170"/>
        <v>0.27100000000000002</v>
      </c>
    </row>
    <row r="3641" spans="1:13" hidden="1" x14ac:dyDescent="0.3">
      <c r="A3641" s="26">
        <v>16</v>
      </c>
      <c r="B3641" s="26">
        <v>13</v>
      </c>
      <c r="C3641" s="26" t="s">
        <v>120</v>
      </c>
      <c r="D3641" s="26" t="s">
        <v>102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26">
        <f t="shared" si="168"/>
        <v>146.24549999999999</v>
      </c>
      <c r="L3641" s="26">
        <f t="shared" si="169"/>
        <v>16.734200000000001</v>
      </c>
      <c r="M3641" s="26">
        <f t="shared" si="170"/>
        <v>0.27100000000000002</v>
      </c>
    </row>
    <row r="3642" spans="1:13" hidden="1" x14ac:dyDescent="0.3">
      <c r="A3642" s="26">
        <v>16</v>
      </c>
      <c r="B3642" s="26">
        <v>13</v>
      </c>
      <c r="C3642" s="26" t="s">
        <v>121</v>
      </c>
      <c r="D3642" s="26" t="s">
        <v>101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26">
        <f t="shared" si="168"/>
        <v>152.1387</v>
      </c>
      <c r="L3642" s="26">
        <f t="shared" si="169"/>
        <v>17.851800000000001</v>
      </c>
      <c r="M3642" s="26">
        <f t="shared" si="170"/>
        <v>0.2374</v>
      </c>
    </row>
    <row r="3643" spans="1:13" hidden="1" x14ac:dyDescent="0.3">
      <c r="A3643" s="26">
        <v>16</v>
      </c>
      <c r="B3643" s="26">
        <v>13</v>
      </c>
      <c r="C3643" s="26" t="s">
        <v>121</v>
      </c>
      <c r="D3643" s="26" t="s">
        <v>102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26">
        <f t="shared" si="168"/>
        <v>158.09219999999999</v>
      </c>
      <c r="L3643" s="26">
        <f t="shared" si="169"/>
        <v>17.851800000000001</v>
      </c>
      <c r="M3643" s="26">
        <f t="shared" si="170"/>
        <v>0.2374</v>
      </c>
    </row>
    <row r="3644" spans="1:13" hidden="1" x14ac:dyDescent="0.3">
      <c r="A3644" s="26">
        <v>16</v>
      </c>
      <c r="B3644" s="26">
        <v>13</v>
      </c>
      <c r="C3644" s="26" t="s">
        <v>122</v>
      </c>
      <c r="D3644" s="26" t="s">
        <v>101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26">
        <f t="shared" si="168"/>
        <v>140.292</v>
      </c>
      <c r="L3644" s="26">
        <f t="shared" si="169"/>
        <v>16.734200000000001</v>
      </c>
      <c r="M3644" s="26">
        <f t="shared" si="170"/>
        <v>0.27100000000000002</v>
      </c>
    </row>
    <row r="3645" spans="1:13" hidden="1" x14ac:dyDescent="0.3">
      <c r="A3645" s="26">
        <v>16</v>
      </c>
      <c r="B3645" s="26">
        <v>13</v>
      </c>
      <c r="C3645" s="26" t="s">
        <v>122</v>
      </c>
      <c r="D3645" s="26" t="s">
        <v>102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26">
        <f t="shared" ref="K3645:K3708" si="171">ABS(E3645)</f>
        <v>146.24549999999999</v>
      </c>
      <c r="L3645" s="26">
        <f t="shared" ref="L3645:L3708" si="172">ABS(F3645)</f>
        <v>16.734200000000001</v>
      </c>
      <c r="M3645" s="26">
        <f t="shared" ref="M3645:M3708" si="173">ABS(G3645)</f>
        <v>0.27100000000000002</v>
      </c>
    </row>
    <row r="3646" spans="1:13" hidden="1" x14ac:dyDescent="0.3">
      <c r="A3646" s="26">
        <v>16</v>
      </c>
      <c r="B3646" s="26">
        <v>13</v>
      </c>
      <c r="C3646" s="26" t="s">
        <v>123</v>
      </c>
      <c r="D3646" s="26" t="s">
        <v>101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26">
        <f t="shared" si="171"/>
        <v>152.1387</v>
      </c>
      <c r="L3646" s="26">
        <f t="shared" si="172"/>
        <v>17.851800000000001</v>
      </c>
      <c r="M3646" s="26">
        <f t="shared" si="173"/>
        <v>0.2374</v>
      </c>
    </row>
    <row r="3647" spans="1:13" hidden="1" x14ac:dyDescent="0.3">
      <c r="A3647" s="26">
        <v>16</v>
      </c>
      <c r="B3647" s="26">
        <v>13</v>
      </c>
      <c r="C3647" s="26" t="s">
        <v>123</v>
      </c>
      <c r="D3647" s="26" t="s">
        <v>102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26">
        <f t="shared" si="171"/>
        <v>158.09219999999999</v>
      </c>
      <c r="L3647" s="26">
        <f t="shared" si="172"/>
        <v>17.851800000000001</v>
      </c>
      <c r="M3647" s="26">
        <f t="shared" si="173"/>
        <v>0.2374</v>
      </c>
    </row>
    <row r="3648" spans="1:13" hidden="1" x14ac:dyDescent="0.3">
      <c r="A3648" s="26">
        <v>16</v>
      </c>
      <c r="B3648" s="26">
        <v>13</v>
      </c>
      <c r="C3648" s="26" t="s">
        <v>124</v>
      </c>
      <c r="D3648" s="26" t="s">
        <v>101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26">
        <f t="shared" si="171"/>
        <v>31.0852</v>
      </c>
      <c r="L3648" s="26">
        <f t="shared" si="172"/>
        <v>18.7211</v>
      </c>
      <c r="M3648" s="26">
        <f t="shared" si="173"/>
        <v>1.7176</v>
      </c>
    </row>
    <row r="3649" spans="1:13" hidden="1" x14ac:dyDescent="0.3">
      <c r="A3649" s="26">
        <v>16</v>
      </c>
      <c r="B3649" s="26">
        <v>13</v>
      </c>
      <c r="C3649" s="26" t="s">
        <v>124</v>
      </c>
      <c r="D3649" s="26" t="s">
        <v>102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26">
        <f t="shared" si="171"/>
        <v>35.5503</v>
      </c>
      <c r="L3649" s="26">
        <f t="shared" si="172"/>
        <v>18.7211</v>
      </c>
      <c r="M3649" s="26">
        <f t="shared" si="173"/>
        <v>1.7176</v>
      </c>
    </row>
    <row r="3650" spans="1:13" hidden="1" x14ac:dyDescent="0.3">
      <c r="A3650" s="26">
        <v>16</v>
      </c>
      <c r="B3650" s="26">
        <v>13</v>
      </c>
      <c r="C3650" s="26" t="s">
        <v>125</v>
      </c>
      <c r="D3650" s="26" t="s">
        <v>101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26">
        <f t="shared" si="171"/>
        <v>205.13659999999999</v>
      </c>
      <c r="L3650" s="26">
        <f t="shared" si="172"/>
        <v>19.958200000000001</v>
      </c>
      <c r="M3650" s="26">
        <f t="shared" si="173"/>
        <v>1.7332000000000001</v>
      </c>
    </row>
    <row r="3651" spans="1:13" hidden="1" x14ac:dyDescent="0.3">
      <c r="A3651" s="26">
        <v>16</v>
      </c>
      <c r="B3651" s="26">
        <v>13</v>
      </c>
      <c r="C3651" s="26" t="s">
        <v>125</v>
      </c>
      <c r="D3651" s="26" t="s">
        <v>102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26">
        <f t="shared" si="171"/>
        <v>211.09010000000001</v>
      </c>
      <c r="L3651" s="26">
        <f t="shared" si="172"/>
        <v>19.958200000000001</v>
      </c>
      <c r="M3651" s="26">
        <f t="shared" si="173"/>
        <v>1.7332000000000001</v>
      </c>
    </row>
    <row r="3652" spans="1:13" hidden="1" x14ac:dyDescent="0.3">
      <c r="A3652" s="26">
        <v>16</v>
      </c>
      <c r="B3652" s="26">
        <v>14</v>
      </c>
      <c r="C3652" s="26" t="s">
        <v>85</v>
      </c>
      <c r="D3652" s="26" t="s">
        <v>101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26">
        <f t="shared" si="171"/>
        <v>18.293600000000001</v>
      </c>
      <c r="L3652" s="26">
        <f t="shared" si="172"/>
        <v>1.5771999999999999</v>
      </c>
      <c r="M3652" s="26">
        <f t="shared" si="173"/>
        <v>6.6400000000000001E-2</v>
      </c>
    </row>
    <row r="3653" spans="1:13" hidden="1" x14ac:dyDescent="0.3">
      <c r="A3653" s="26">
        <v>16</v>
      </c>
      <c r="B3653" s="26">
        <v>14</v>
      </c>
      <c r="C3653" s="26" t="s">
        <v>85</v>
      </c>
      <c r="D3653" s="26" t="s">
        <v>102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26">
        <f t="shared" si="171"/>
        <v>19.212299999999999</v>
      </c>
      <c r="L3653" s="26">
        <f t="shared" si="172"/>
        <v>1.5771999999999999</v>
      </c>
      <c r="M3653" s="26">
        <f t="shared" si="173"/>
        <v>6.6400000000000001E-2</v>
      </c>
    </row>
    <row r="3654" spans="1:13" hidden="1" x14ac:dyDescent="0.3">
      <c r="A3654" s="26">
        <v>16</v>
      </c>
      <c r="B3654" s="26">
        <v>14</v>
      </c>
      <c r="C3654" s="26" t="s">
        <v>86</v>
      </c>
      <c r="D3654" s="26" t="s">
        <v>101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26">
        <f t="shared" si="171"/>
        <v>4.6997</v>
      </c>
      <c r="L3654" s="26">
        <f t="shared" si="172"/>
        <v>1.9E-3</v>
      </c>
      <c r="M3654" s="26">
        <f t="shared" si="173"/>
        <v>2.1999999999999999E-2</v>
      </c>
    </row>
    <row r="3655" spans="1:13" hidden="1" x14ac:dyDescent="0.3">
      <c r="A3655" s="26">
        <v>16</v>
      </c>
      <c r="B3655" s="26">
        <v>14</v>
      </c>
      <c r="C3655" s="26" t="s">
        <v>86</v>
      </c>
      <c r="D3655" s="26" t="s">
        <v>102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26">
        <f t="shared" si="171"/>
        <v>4.6997</v>
      </c>
      <c r="L3655" s="26">
        <f t="shared" si="172"/>
        <v>1.9E-3</v>
      </c>
      <c r="M3655" s="26">
        <f t="shared" si="173"/>
        <v>2.1999999999999999E-2</v>
      </c>
    </row>
    <row r="3656" spans="1:13" hidden="1" x14ac:dyDescent="0.3">
      <c r="A3656" s="26">
        <v>16</v>
      </c>
      <c r="B3656" s="26">
        <v>14</v>
      </c>
      <c r="C3656" s="26" t="s">
        <v>103</v>
      </c>
      <c r="D3656" s="26" t="s">
        <v>101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26">
        <f t="shared" si="171"/>
        <v>14.3331</v>
      </c>
      <c r="L3656" s="26">
        <f t="shared" si="172"/>
        <v>4.2596999999999996</v>
      </c>
      <c r="M3656" s="26">
        <f t="shared" si="173"/>
        <v>0.36299999999999999</v>
      </c>
    </row>
    <row r="3657" spans="1:13" hidden="1" x14ac:dyDescent="0.3">
      <c r="A3657" s="26">
        <v>16</v>
      </c>
      <c r="B3657" s="26">
        <v>14</v>
      </c>
      <c r="C3657" s="26" t="s">
        <v>103</v>
      </c>
      <c r="D3657" s="26" t="s">
        <v>102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26">
        <f t="shared" si="171"/>
        <v>14.3331</v>
      </c>
      <c r="L3657" s="26">
        <f t="shared" si="172"/>
        <v>4.2596999999999996</v>
      </c>
      <c r="M3657" s="26">
        <f t="shared" si="173"/>
        <v>0.36299999999999999</v>
      </c>
    </row>
    <row r="3658" spans="1:13" hidden="1" x14ac:dyDescent="0.3">
      <c r="A3658" s="26">
        <v>16</v>
      </c>
      <c r="B3658" s="26">
        <v>14</v>
      </c>
      <c r="C3658" s="26" t="s">
        <v>104</v>
      </c>
      <c r="D3658" s="26" t="s">
        <v>101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26">
        <f t="shared" si="171"/>
        <v>4.3093000000000004</v>
      </c>
      <c r="L3658" s="26">
        <f t="shared" si="172"/>
        <v>12.6546</v>
      </c>
      <c r="M3658" s="26">
        <f t="shared" si="173"/>
        <v>0.1111</v>
      </c>
    </row>
    <row r="3659" spans="1:13" hidden="1" x14ac:dyDescent="0.3">
      <c r="A3659" s="26">
        <v>16</v>
      </c>
      <c r="B3659" s="26">
        <v>14</v>
      </c>
      <c r="C3659" s="26" t="s">
        <v>104</v>
      </c>
      <c r="D3659" s="26" t="s">
        <v>102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26">
        <f t="shared" si="171"/>
        <v>4.3093000000000004</v>
      </c>
      <c r="L3659" s="26">
        <f t="shared" si="172"/>
        <v>12.6546</v>
      </c>
      <c r="M3659" s="26">
        <f t="shared" si="173"/>
        <v>0.1111</v>
      </c>
    </row>
    <row r="3660" spans="1:13" hidden="1" x14ac:dyDescent="0.3">
      <c r="A3660" s="26">
        <v>16</v>
      </c>
      <c r="B3660" s="26">
        <v>14</v>
      </c>
      <c r="C3660" s="26" t="s">
        <v>105</v>
      </c>
      <c r="D3660" s="26" t="s">
        <v>101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26">
        <f t="shared" si="171"/>
        <v>22.993200000000002</v>
      </c>
      <c r="L3660" s="26">
        <f t="shared" si="172"/>
        <v>1.5791999999999999</v>
      </c>
      <c r="M3660" s="26">
        <f t="shared" si="173"/>
        <v>8.8400000000000006E-2</v>
      </c>
    </row>
    <row r="3661" spans="1:13" hidden="1" x14ac:dyDescent="0.3">
      <c r="A3661" s="26">
        <v>16</v>
      </c>
      <c r="B3661" s="26">
        <v>14</v>
      </c>
      <c r="C3661" s="26" t="s">
        <v>105</v>
      </c>
      <c r="D3661" s="26" t="s">
        <v>102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26">
        <f t="shared" si="171"/>
        <v>23.911999999999999</v>
      </c>
      <c r="L3661" s="26">
        <f t="shared" si="172"/>
        <v>1.5791999999999999</v>
      </c>
      <c r="M3661" s="26">
        <f t="shared" si="173"/>
        <v>8.8400000000000006E-2</v>
      </c>
    </row>
    <row r="3662" spans="1:13" hidden="1" x14ac:dyDescent="0.3">
      <c r="A3662" s="26">
        <v>16</v>
      </c>
      <c r="B3662" s="26">
        <v>14</v>
      </c>
      <c r="C3662" s="26" t="s">
        <v>106</v>
      </c>
      <c r="D3662" s="26" t="s">
        <v>101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26">
        <f t="shared" si="171"/>
        <v>25.611000000000001</v>
      </c>
      <c r="L3662" s="26">
        <f t="shared" si="172"/>
        <v>2.2081</v>
      </c>
      <c r="M3662" s="26">
        <f t="shared" si="173"/>
        <v>9.2899999999999996E-2</v>
      </c>
    </row>
    <row r="3663" spans="1:13" hidden="1" x14ac:dyDescent="0.3">
      <c r="A3663" s="26">
        <v>16</v>
      </c>
      <c r="B3663" s="26">
        <v>14</v>
      </c>
      <c r="C3663" s="26" t="s">
        <v>106</v>
      </c>
      <c r="D3663" s="26" t="s">
        <v>102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26">
        <f t="shared" si="171"/>
        <v>26.897200000000002</v>
      </c>
      <c r="L3663" s="26">
        <f t="shared" si="172"/>
        <v>2.2081</v>
      </c>
      <c r="M3663" s="26">
        <f t="shared" si="173"/>
        <v>9.2899999999999996E-2</v>
      </c>
    </row>
    <row r="3664" spans="1:13" hidden="1" x14ac:dyDescent="0.3">
      <c r="A3664" s="26">
        <v>16</v>
      </c>
      <c r="B3664" s="26">
        <v>14</v>
      </c>
      <c r="C3664" s="26" t="s">
        <v>107</v>
      </c>
      <c r="D3664" s="26" t="s">
        <v>101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26">
        <f t="shared" si="171"/>
        <v>29.471800000000002</v>
      </c>
      <c r="L3664" s="26">
        <f t="shared" si="172"/>
        <v>1.8957999999999999</v>
      </c>
      <c r="M3664" s="26">
        <f t="shared" si="173"/>
        <v>0.1149</v>
      </c>
    </row>
    <row r="3665" spans="1:13" hidden="1" x14ac:dyDescent="0.3">
      <c r="A3665" s="26">
        <v>16</v>
      </c>
      <c r="B3665" s="26">
        <v>14</v>
      </c>
      <c r="C3665" s="26" t="s">
        <v>107</v>
      </c>
      <c r="D3665" s="26" t="s">
        <v>102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26">
        <f t="shared" si="171"/>
        <v>30.574300000000001</v>
      </c>
      <c r="L3665" s="26">
        <f t="shared" si="172"/>
        <v>1.8957999999999999</v>
      </c>
      <c r="M3665" s="26">
        <f t="shared" si="173"/>
        <v>0.1149</v>
      </c>
    </row>
    <row r="3666" spans="1:13" hidden="1" x14ac:dyDescent="0.3">
      <c r="A3666" s="26">
        <v>16</v>
      </c>
      <c r="B3666" s="26">
        <v>14</v>
      </c>
      <c r="C3666" s="26" t="s">
        <v>108</v>
      </c>
      <c r="D3666" s="26" t="s">
        <v>101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26">
        <f t="shared" si="171"/>
        <v>3.6021000000000001</v>
      </c>
      <c r="L3666" s="26">
        <f t="shared" si="172"/>
        <v>4.5441000000000003</v>
      </c>
      <c r="M3666" s="26">
        <f t="shared" si="173"/>
        <v>0.56799999999999995</v>
      </c>
    </row>
    <row r="3667" spans="1:13" hidden="1" x14ac:dyDescent="0.3">
      <c r="A3667" s="26">
        <v>16</v>
      </c>
      <c r="B3667" s="26">
        <v>14</v>
      </c>
      <c r="C3667" s="26" t="s">
        <v>108</v>
      </c>
      <c r="D3667" s="26" t="s">
        <v>102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26">
        <f t="shared" si="171"/>
        <v>2.7751999999999999</v>
      </c>
      <c r="L3667" s="26">
        <f t="shared" si="172"/>
        <v>4.5441000000000003</v>
      </c>
      <c r="M3667" s="26">
        <f t="shared" si="173"/>
        <v>0.56799999999999995</v>
      </c>
    </row>
    <row r="3668" spans="1:13" hidden="1" x14ac:dyDescent="0.3">
      <c r="A3668" s="26">
        <v>16</v>
      </c>
      <c r="B3668" s="26">
        <v>14</v>
      </c>
      <c r="C3668" s="26" t="s">
        <v>109</v>
      </c>
      <c r="D3668" s="26" t="s">
        <v>101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26">
        <f t="shared" si="171"/>
        <v>36.530500000000004</v>
      </c>
      <c r="L3668" s="26">
        <f t="shared" si="172"/>
        <v>7.3830999999999998</v>
      </c>
      <c r="M3668" s="26">
        <f t="shared" si="173"/>
        <v>0.44850000000000001</v>
      </c>
    </row>
    <row r="3669" spans="1:13" hidden="1" x14ac:dyDescent="0.3">
      <c r="A3669" s="26">
        <v>16</v>
      </c>
      <c r="B3669" s="26">
        <v>14</v>
      </c>
      <c r="C3669" s="26" t="s">
        <v>109</v>
      </c>
      <c r="D3669" s="26" t="s">
        <v>102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26">
        <f t="shared" si="171"/>
        <v>37.357399999999998</v>
      </c>
      <c r="L3669" s="26">
        <f t="shared" si="172"/>
        <v>7.3830999999999998</v>
      </c>
      <c r="M3669" s="26">
        <f t="shared" si="173"/>
        <v>0.44850000000000001</v>
      </c>
    </row>
    <row r="3670" spans="1:13" hidden="1" x14ac:dyDescent="0.3">
      <c r="A3670" s="26">
        <v>16</v>
      </c>
      <c r="B3670" s="26">
        <v>14</v>
      </c>
      <c r="C3670" s="26" t="s">
        <v>110</v>
      </c>
      <c r="D3670" s="26" t="s">
        <v>101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26">
        <f t="shared" si="171"/>
        <v>3.6021000000000001</v>
      </c>
      <c r="L3670" s="26">
        <f t="shared" si="172"/>
        <v>4.5441000000000003</v>
      </c>
      <c r="M3670" s="26">
        <f t="shared" si="173"/>
        <v>0.56799999999999995</v>
      </c>
    </row>
    <row r="3671" spans="1:13" hidden="1" x14ac:dyDescent="0.3">
      <c r="A3671" s="26">
        <v>16</v>
      </c>
      <c r="B3671" s="26">
        <v>14</v>
      </c>
      <c r="C3671" s="26" t="s">
        <v>110</v>
      </c>
      <c r="D3671" s="26" t="s">
        <v>102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26">
        <f t="shared" si="171"/>
        <v>2.7751999999999999</v>
      </c>
      <c r="L3671" s="26">
        <f t="shared" si="172"/>
        <v>4.5441000000000003</v>
      </c>
      <c r="M3671" s="26">
        <f t="shared" si="173"/>
        <v>0.56799999999999995</v>
      </c>
    </row>
    <row r="3672" spans="1:13" hidden="1" x14ac:dyDescent="0.3">
      <c r="A3672" s="26">
        <v>16</v>
      </c>
      <c r="B3672" s="26">
        <v>14</v>
      </c>
      <c r="C3672" s="26" t="s">
        <v>111</v>
      </c>
      <c r="D3672" s="26" t="s">
        <v>101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26">
        <f t="shared" si="171"/>
        <v>36.530500000000004</v>
      </c>
      <c r="L3672" s="26">
        <f t="shared" si="172"/>
        <v>7.3830999999999998</v>
      </c>
      <c r="M3672" s="26">
        <f t="shared" si="173"/>
        <v>0.44850000000000001</v>
      </c>
    </row>
    <row r="3673" spans="1:13" hidden="1" x14ac:dyDescent="0.3">
      <c r="A3673" s="26">
        <v>16</v>
      </c>
      <c r="B3673" s="26">
        <v>14</v>
      </c>
      <c r="C3673" s="26" t="s">
        <v>111</v>
      </c>
      <c r="D3673" s="26" t="s">
        <v>102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26">
        <f t="shared" si="171"/>
        <v>37.357399999999998</v>
      </c>
      <c r="L3673" s="26">
        <f t="shared" si="172"/>
        <v>7.3830999999999998</v>
      </c>
      <c r="M3673" s="26">
        <f t="shared" si="173"/>
        <v>0.44850000000000001</v>
      </c>
    </row>
    <row r="3674" spans="1:13" hidden="1" x14ac:dyDescent="0.3">
      <c r="A3674" s="26">
        <v>16</v>
      </c>
      <c r="B3674" s="26">
        <v>14</v>
      </c>
      <c r="C3674" s="26" t="s">
        <v>112</v>
      </c>
      <c r="D3674" s="26" t="s">
        <v>101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26">
        <f t="shared" si="171"/>
        <v>10.4312</v>
      </c>
      <c r="L3674" s="26">
        <f t="shared" si="172"/>
        <v>16.297000000000001</v>
      </c>
      <c r="M3674" s="26">
        <f t="shared" si="173"/>
        <v>0.21529999999999999</v>
      </c>
    </row>
    <row r="3675" spans="1:13" hidden="1" x14ac:dyDescent="0.3">
      <c r="A3675" s="26">
        <v>16</v>
      </c>
      <c r="B3675" s="26">
        <v>14</v>
      </c>
      <c r="C3675" s="26" t="s">
        <v>112</v>
      </c>
      <c r="D3675" s="26" t="s">
        <v>102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26">
        <f t="shared" si="171"/>
        <v>11.258100000000001</v>
      </c>
      <c r="L3675" s="26">
        <f t="shared" si="172"/>
        <v>16.297000000000001</v>
      </c>
      <c r="M3675" s="26">
        <f t="shared" si="173"/>
        <v>0.21529999999999999</v>
      </c>
    </row>
    <row r="3676" spans="1:13" hidden="1" x14ac:dyDescent="0.3">
      <c r="A3676" s="26">
        <v>16</v>
      </c>
      <c r="B3676" s="26">
        <v>14</v>
      </c>
      <c r="C3676" s="26" t="s">
        <v>113</v>
      </c>
      <c r="D3676" s="26" t="s">
        <v>101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26">
        <f t="shared" si="171"/>
        <v>22.497199999999999</v>
      </c>
      <c r="L3676" s="26">
        <f t="shared" si="172"/>
        <v>19.135999999999999</v>
      </c>
      <c r="M3676" s="26">
        <f t="shared" si="173"/>
        <v>9.5799999999999996E-2</v>
      </c>
    </row>
    <row r="3677" spans="1:13" hidden="1" x14ac:dyDescent="0.3">
      <c r="A3677" s="26">
        <v>16</v>
      </c>
      <c r="B3677" s="26">
        <v>14</v>
      </c>
      <c r="C3677" s="26" t="s">
        <v>113</v>
      </c>
      <c r="D3677" s="26" t="s">
        <v>102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26">
        <f t="shared" si="171"/>
        <v>23.324100000000001</v>
      </c>
      <c r="L3677" s="26">
        <f t="shared" si="172"/>
        <v>19.135999999999999</v>
      </c>
      <c r="M3677" s="26">
        <f t="shared" si="173"/>
        <v>9.5799999999999996E-2</v>
      </c>
    </row>
    <row r="3678" spans="1:13" hidden="1" x14ac:dyDescent="0.3">
      <c r="A3678" s="26">
        <v>16</v>
      </c>
      <c r="B3678" s="26">
        <v>14</v>
      </c>
      <c r="C3678" s="26" t="s">
        <v>114</v>
      </c>
      <c r="D3678" s="26" t="s">
        <v>101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26">
        <f t="shared" si="171"/>
        <v>10.4312</v>
      </c>
      <c r="L3678" s="26">
        <f t="shared" si="172"/>
        <v>16.297000000000001</v>
      </c>
      <c r="M3678" s="26">
        <f t="shared" si="173"/>
        <v>0.21529999999999999</v>
      </c>
    </row>
    <row r="3679" spans="1:13" hidden="1" x14ac:dyDescent="0.3">
      <c r="A3679" s="26">
        <v>16</v>
      </c>
      <c r="B3679" s="26">
        <v>14</v>
      </c>
      <c r="C3679" s="26" t="s">
        <v>114</v>
      </c>
      <c r="D3679" s="26" t="s">
        <v>102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26">
        <f t="shared" si="171"/>
        <v>11.258100000000001</v>
      </c>
      <c r="L3679" s="26">
        <f t="shared" si="172"/>
        <v>16.297000000000001</v>
      </c>
      <c r="M3679" s="26">
        <f t="shared" si="173"/>
        <v>0.21529999999999999</v>
      </c>
    </row>
    <row r="3680" spans="1:13" hidden="1" x14ac:dyDescent="0.3">
      <c r="A3680" s="26">
        <v>16</v>
      </c>
      <c r="B3680" s="26">
        <v>14</v>
      </c>
      <c r="C3680" s="26" t="s">
        <v>115</v>
      </c>
      <c r="D3680" s="26" t="s">
        <v>101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26">
        <f t="shared" si="171"/>
        <v>22.497199999999999</v>
      </c>
      <c r="L3680" s="26">
        <f t="shared" si="172"/>
        <v>19.135999999999999</v>
      </c>
      <c r="M3680" s="26">
        <f t="shared" si="173"/>
        <v>9.5799999999999996E-2</v>
      </c>
    </row>
    <row r="3681" spans="1:13" hidden="1" x14ac:dyDescent="0.3">
      <c r="A3681" s="26">
        <v>16</v>
      </c>
      <c r="B3681" s="26">
        <v>14</v>
      </c>
      <c r="C3681" s="26" t="s">
        <v>115</v>
      </c>
      <c r="D3681" s="26" t="s">
        <v>102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26">
        <f t="shared" si="171"/>
        <v>23.324100000000001</v>
      </c>
      <c r="L3681" s="26">
        <f t="shared" si="172"/>
        <v>19.135999999999999</v>
      </c>
      <c r="M3681" s="26">
        <f t="shared" si="173"/>
        <v>9.5799999999999996E-2</v>
      </c>
    </row>
    <row r="3682" spans="1:13" hidden="1" x14ac:dyDescent="0.3">
      <c r="A3682" s="26">
        <v>16</v>
      </c>
      <c r="B3682" s="26">
        <v>14</v>
      </c>
      <c r="C3682" s="26" t="s">
        <v>116</v>
      </c>
      <c r="D3682" s="26" t="s">
        <v>101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26">
        <f t="shared" si="171"/>
        <v>6.5857000000000001</v>
      </c>
      <c r="L3682" s="26">
        <f t="shared" si="172"/>
        <v>4.069</v>
      </c>
      <c r="M3682" s="26">
        <f t="shared" si="173"/>
        <v>0.6099</v>
      </c>
    </row>
    <row r="3683" spans="1:13" hidden="1" x14ac:dyDescent="0.3">
      <c r="A3683" s="26">
        <v>16</v>
      </c>
      <c r="B3683" s="26">
        <v>14</v>
      </c>
      <c r="C3683" s="26" t="s">
        <v>116</v>
      </c>
      <c r="D3683" s="26" t="s">
        <v>102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26">
        <f t="shared" si="171"/>
        <v>7.6882000000000001</v>
      </c>
      <c r="L3683" s="26">
        <f t="shared" si="172"/>
        <v>4.069</v>
      </c>
      <c r="M3683" s="26">
        <f t="shared" si="173"/>
        <v>0.6099</v>
      </c>
    </row>
    <row r="3684" spans="1:13" hidden="1" x14ac:dyDescent="0.3">
      <c r="A3684" s="26">
        <v>16</v>
      </c>
      <c r="B3684" s="26">
        <v>14</v>
      </c>
      <c r="C3684" s="26" t="s">
        <v>117</v>
      </c>
      <c r="D3684" s="26" t="s">
        <v>101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26">
        <f t="shared" si="171"/>
        <v>46.718299999999999</v>
      </c>
      <c r="L3684" s="26">
        <f t="shared" si="172"/>
        <v>7.8582000000000001</v>
      </c>
      <c r="M3684" s="26">
        <f t="shared" si="173"/>
        <v>0.40660000000000002</v>
      </c>
    </row>
    <row r="3685" spans="1:13" hidden="1" x14ac:dyDescent="0.3">
      <c r="A3685" s="26">
        <v>16</v>
      </c>
      <c r="B3685" s="26">
        <v>14</v>
      </c>
      <c r="C3685" s="26" t="s">
        <v>117</v>
      </c>
      <c r="D3685" s="26" t="s">
        <v>102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26">
        <f t="shared" si="171"/>
        <v>47.820799999999998</v>
      </c>
      <c r="L3685" s="26">
        <f t="shared" si="172"/>
        <v>7.8582000000000001</v>
      </c>
      <c r="M3685" s="26">
        <f t="shared" si="173"/>
        <v>0.40660000000000002</v>
      </c>
    </row>
    <row r="3686" spans="1:13" hidden="1" x14ac:dyDescent="0.3">
      <c r="A3686" s="26">
        <v>16</v>
      </c>
      <c r="B3686" s="26">
        <v>14</v>
      </c>
      <c r="C3686" s="26" t="s">
        <v>118</v>
      </c>
      <c r="D3686" s="26" t="s">
        <v>101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26">
        <f t="shared" si="171"/>
        <v>6.5857000000000001</v>
      </c>
      <c r="L3686" s="26">
        <f t="shared" si="172"/>
        <v>4.069</v>
      </c>
      <c r="M3686" s="26">
        <f t="shared" si="173"/>
        <v>0.6099</v>
      </c>
    </row>
    <row r="3687" spans="1:13" hidden="1" x14ac:dyDescent="0.3">
      <c r="A3687" s="26">
        <v>16</v>
      </c>
      <c r="B3687" s="26">
        <v>14</v>
      </c>
      <c r="C3687" s="26" t="s">
        <v>118</v>
      </c>
      <c r="D3687" s="26" t="s">
        <v>102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26">
        <f t="shared" si="171"/>
        <v>7.6882000000000001</v>
      </c>
      <c r="L3687" s="26">
        <f t="shared" si="172"/>
        <v>4.069</v>
      </c>
      <c r="M3687" s="26">
        <f t="shared" si="173"/>
        <v>0.6099</v>
      </c>
    </row>
    <row r="3688" spans="1:13" hidden="1" x14ac:dyDescent="0.3">
      <c r="A3688" s="26">
        <v>16</v>
      </c>
      <c r="B3688" s="26">
        <v>14</v>
      </c>
      <c r="C3688" s="26" t="s">
        <v>119</v>
      </c>
      <c r="D3688" s="26" t="s">
        <v>101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26">
        <f t="shared" si="171"/>
        <v>46.718299999999999</v>
      </c>
      <c r="L3688" s="26">
        <f t="shared" si="172"/>
        <v>7.8582000000000001</v>
      </c>
      <c r="M3688" s="26">
        <f t="shared" si="173"/>
        <v>0.40660000000000002</v>
      </c>
    </row>
    <row r="3689" spans="1:13" hidden="1" x14ac:dyDescent="0.3">
      <c r="A3689" s="26">
        <v>16</v>
      </c>
      <c r="B3689" s="26">
        <v>14</v>
      </c>
      <c r="C3689" s="26" t="s">
        <v>119</v>
      </c>
      <c r="D3689" s="26" t="s">
        <v>102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26">
        <f t="shared" si="171"/>
        <v>47.820799999999998</v>
      </c>
      <c r="L3689" s="26">
        <f t="shared" si="172"/>
        <v>7.8582000000000001</v>
      </c>
      <c r="M3689" s="26">
        <f t="shared" si="173"/>
        <v>0.40660000000000002</v>
      </c>
    </row>
    <row r="3690" spans="1:13" hidden="1" x14ac:dyDescent="0.3">
      <c r="A3690" s="26">
        <v>16</v>
      </c>
      <c r="B3690" s="26">
        <v>14</v>
      </c>
      <c r="C3690" s="26" t="s">
        <v>120</v>
      </c>
      <c r="D3690" s="26" t="s">
        <v>101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26">
        <f t="shared" si="171"/>
        <v>20.619</v>
      </c>
      <c r="L3690" s="26">
        <f t="shared" si="172"/>
        <v>15.821899999999999</v>
      </c>
      <c r="M3690" s="26">
        <f t="shared" si="173"/>
        <v>0.25719999999999998</v>
      </c>
    </row>
    <row r="3691" spans="1:13" hidden="1" x14ac:dyDescent="0.3">
      <c r="A3691" s="26">
        <v>16</v>
      </c>
      <c r="B3691" s="26">
        <v>14</v>
      </c>
      <c r="C3691" s="26" t="s">
        <v>120</v>
      </c>
      <c r="D3691" s="26" t="s">
        <v>102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26">
        <f t="shared" si="171"/>
        <v>21.721499999999999</v>
      </c>
      <c r="L3691" s="26">
        <f t="shared" si="172"/>
        <v>15.821899999999999</v>
      </c>
      <c r="M3691" s="26">
        <f t="shared" si="173"/>
        <v>0.25719999999999998</v>
      </c>
    </row>
    <row r="3692" spans="1:13" hidden="1" x14ac:dyDescent="0.3">
      <c r="A3692" s="26">
        <v>16</v>
      </c>
      <c r="B3692" s="26">
        <v>14</v>
      </c>
      <c r="C3692" s="26" t="s">
        <v>121</v>
      </c>
      <c r="D3692" s="26" t="s">
        <v>101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26">
        <f t="shared" si="171"/>
        <v>32.685000000000002</v>
      </c>
      <c r="L3692" s="26">
        <f t="shared" si="172"/>
        <v>19.6111</v>
      </c>
      <c r="M3692" s="26">
        <f t="shared" si="173"/>
        <v>5.3800000000000001E-2</v>
      </c>
    </row>
    <row r="3693" spans="1:13" hidden="1" x14ac:dyDescent="0.3">
      <c r="A3693" s="26">
        <v>16</v>
      </c>
      <c r="B3693" s="26">
        <v>14</v>
      </c>
      <c r="C3693" s="26" t="s">
        <v>121</v>
      </c>
      <c r="D3693" s="26" t="s">
        <v>102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26">
        <f t="shared" si="171"/>
        <v>33.787500000000001</v>
      </c>
      <c r="L3693" s="26">
        <f t="shared" si="172"/>
        <v>19.6111</v>
      </c>
      <c r="M3693" s="26">
        <f t="shared" si="173"/>
        <v>5.3800000000000001E-2</v>
      </c>
    </row>
    <row r="3694" spans="1:13" hidden="1" x14ac:dyDescent="0.3">
      <c r="A3694" s="26">
        <v>16</v>
      </c>
      <c r="B3694" s="26">
        <v>14</v>
      </c>
      <c r="C3694" s="26" t="s">
        <v>122</v>
      </c>
      <c r="D3694" s="26" t="s">
        <v>101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26">
        <f t="shared" si="171"/>
        <v>20.619</v>
      </c>
      <c r="L3694" s="26">
        <f t="shared" si="172"/>
        <v>15.821899999999999</v>
      </c>
      <c r="M3694" s="26">
        <f t="shared" si="173"/>
        <v>0.25719999999999998</v>
      </c>
    </row>
    <row r="3695" spans="1:13" hidden="1" x14ac:dyDescent="0.3">
      <c r="A3695" s="26">
        <v>16</v>
      </c>
      <c r="B3695" s="26">
        <v>14</v>
      </c>
      <c r="C3695" s="26" t="s">
        <v>122</v>
      </c>
      <c r="D3695" s="26" t="s">
        <v>102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26">
        <f t="shared" si="171"/>
        <v>21.721499999999999</v>
      </c>
      <c r="L3695" s="26">
        <f t="shared" si="172"/>
        <v>15.821899999999999</v>
      </c>
      <c r="M3695" s="26">
        <f t="shared" si="173"/>
        <v>0.25719999999999998</v>
      </c>
    </row>
    <row r="3696" spans="1:13" hidden="1" x14ac:dyDescent="0.3">
      <c r="A3696" s="26">
        <v>16</v>
      </c>
      <c r="B3696" s="26">
        <v>14</v>
      </c>
      <c r="C3696" s="26" t="s">
        <v>123</v>
      </c>
      <c r="D3696" s="26" t="s">
        <v>101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26">
        <f t="shared" si="171"/>
        <v>32.685000000000002</v>
      </c>
      <c r="L3696" s="26">
        <f t="shared" si="172"/>
        <v>19.6111</v>
      </c>
      <c r="M3696" s="26">
        <f t="shared" si="173"/>
        <v>5.3800000000000001E-2</v>
      </c>
    </row>
    <row r="3697" spans="1:13" hidden="1" x14ac:dyDescent="0.3">
      <c r="A3697" s="26">
        <v>16</v>
      </c>
      <c r="B3697" s="26">
        <v>14</v>
      </c>
      <c r="C3697" s="26" t="s">
        <v>123</v>
      </c>
      <c r="D3697" s="26" t="s">
        <v>102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26">
        <f t="shared" si="171"/>
        <v>33.787500000000001</v>
      </c>
      <c r="L3697" s="26">
        <f t="shared" si="172"/>
        <v>19.6111</v>
      </c>
      <c r="M3697" s="26">
        <f t="shared" si="173"/>
        <v>5.3800000000000001E-2</v>
      </c>
    </row>
    <row r="3698" spans="1:13" hidden="1" x14ac:dyDescent="0.3">
      <c r="A3698" s="26">
        <v>16</v>
      </c>
      <c r="B3698" s="26">
        <v>14</v>
      </c>
      <c r="C3698" s="26" t="s">
        <v>124</v>
      </c>
      <c r="D3698" s="26" t="s">
        <v>101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26">
        <f t="shared" si="171"/>
        <v>3.6021000000000001</v>
      </c>
      <c r="L3698" s="26">
        <f t="shared" si="172"/>
        <v>16.297000000000001</v>
      </c>
      <c r="M3698" s="26">
        <f t="shared" si="173"/>
        <v>0.6099</v>
      </c>
    </row>
    <row r="3699" spans="1:13" hidden="1" x14ac:dyDescent="0.3">
      <c r="A3699" s="26">
        <v>16</v>
      </c>
      <c r="B3699" s="26">
        <v>14</v>
      </c>
      <c r="C3699" s="26" t="s">
        <v>124</v>
      </c>
      <c r="D3699" s="26" t="s">
        <v>102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26">
        <f t="shared" si="171"/>
        <v>2.7751999999999999</v>
      </c>
      <c r="L3699" s="26">
        <f t="shared" si="172"/>
        <v>16.297000000000001</v>
      </c>
      <c r="M3699" s="26">
        <f t="shared" si="173"/>
        <v>0.6099</v>
      </c>
    </row>
    <row r="3700" spans="1:13" hidden="1" x14ac:dyDescent="0.3">
      <c r="A3700" s="26">
        <v>16</v>
      </c>
      <c r="B3700" s="26">
        <v>14</v>
      </c>
      <c r="C3700" s="26" t="s">
        <v>125</v>
      </c>
      <c r="D3700" s="26" t="s">
        <v>101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26">
        <f t="shared" si="171"/>
        <v>46.718299999999999</v>
      </c>
      <c r="L3700" s="26">
        <f t="shared" si="172"/>
        <v>19.6111</v>
      </c>
      <c r="M3700" s="26">
        <f t="shared" si="173"/>
        <v>0.44850000000000001</v>
      </c>
    </row>
    <row r="3701" spans="1:13" hidden="1" x14ac:dyDescent="0.3">
      <c r="A3701" s="26">
        <v>16</v>
      </c>
      <c r="B3701" s="26">
        <v>14</v>
      </c>
      <c r="C3701" s="26" t="s">
        <v>125</v>
      </c>
      <c r="D3701" s="26" t="s">
        <v>102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26">
        <f t="shared" si="171"/>
        <v>47.820799999999998</v>
      </c>
      <c r="L3701" s="26">
        <f t="shared" si="172"/>
        <v>19.6111</v>
      </c>
      <c r="M3701" s="26">
        <f t="shared" si="173"/>
        <v>0.44850000000000001</v>
      </c>
    </row>
    <row r="3702" spans="1:13" hidden="1" x14ac:dyDescent="0.3">
      <c r="A3702" s="26">
        <v>16</v>
      </c>
      <c r="B3702" s="26">
        <v>19</v>
      </c>
      <c r="C3702" s="26" t="s">
        <v>85</v>
      </c>
      <c r="D3702" s="26" t="s">
        <v>101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26">
        <f t="shared" si="171"/>
        <v>114.6717</v>
      </c>
      <c r="L3702" s="26">
        <f t="shared" si="172"/>
        <v>2.3308</v>
      </c>
      <c r="M3702" s="26">
        <f t="shared" si="173"/>
        <v>0.76819999999999999</v>
      </c>
    </row>
    <row r="3703" spans="1:13" hidden="1" x14ac:dyDescent="0.3">
      <c r="A3703" s="26">
        <v>16</v>
      </c>
      <c r="B3703" s="26">
        <v>19</v>
      </c>
      <c r="C3703" s="26" t="s">
        <v>85</v>
      </c>
      <c r="D3703" s="26" t="s">
        <v>102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26">
        <f t="shared" si="171"/>
        <v>120.1842</v>
      </c>
      <c r="L3703" s="26">
        <f t="shared" si="172"/>
        <v>2.3308</v>
      </c>
      <c r="M3703" s="26">
        <f t="shared" si="173"/>
        <v>0.76819999999999999</v>
      </c>
    </row>
    <row r="3704" spans="1:13" hidden="1" x14ac:dyDescent="0.3">
      <c r="A3704" s="26">
        <v>16</v>
      </c>
      <c r="B3704" s="26">
        <v>19</v>
      </c>
      <c r="C3704" s="26" t="s">
        <v>86</v>
      </c>
      <c r="D3704" s="26" t="s">
        <v>101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26">
        <f t="shared" si="171"/>
        <v>27.598800000000001</v>
      </c>
      <c r="L3704" s="26">
        <f t="shared" si="172"/>
        <v>0.89400000000000002</v>
      </c>
      <c r="M3704" s="26">
        <f t="shared" si="173"/>
        <v>0.1988</v>
      </c>
    </row>
    <row r="3705" spans="1:13" hidden="1" x14ac:dyDescent="0.3">
      <c r="A3705" s="26">
        <v>16</v>
      </c>
      <c r="B3705" s="26">
        <v>19</v>
      </c>
      <c r="C3705" s="26" t="s">
        <v>86</v>
      </c>
      <c r="D3705" s="26" t="s">
        <v>102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26">
        <f t="shared" si="171"/>
        <v>27.598800000000001</v>
      </c>
      <c r="L3705" s="26">
        <f t="shared" si="172"/>
        <v>0.89400000000000002</v>
      </c>
      <c r="M3705" s="26">
        <f t="shared" si="173"/>
        <v>0.1988</v>
      </c>
    </row>
    <row r="3706" spans="1:13" hidden="1" x14ac:dyDescent="0.3">
      <c r="A3706" s="26">
        <v>16</v>
      </c>
      <c r="B3706" s="26">
        <v>19</v>
      </c>
      <c r="C3706" s="26" t="s">
        <v>103</v>
      </c>
      <c r="D3706" s="26" t="s">
        <v>101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26">
        <f t="shared" si="171"/>
        <v>7.6736000000000004</v>
      </c>
      <c r="L3706" s="26">
        <f t="shared" si="172"/>
        <v>7.3022</v>
      </c>
      <c r="M3706" s="26">
        <f t="shared" si="173"/>
        <v>4.2435</v>
      </c>
    </row>
    <row r="3707" spans="1:13" hidden="1" x14ac:dyDescent="0.3">
      <c r="A3707" s="26">
        <v>16</v>
      </c>
      <c r="B3707" s="26">
        <v>19</v>
      </c>
      <c r="C3707" s="26" t="s">
        <v>103</v>
      </c>
      <c r="D3707" s="26" t="s">
        <v>102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26">
        <f t="shared" si="171"/>
        <v>7.6736000000000004</v>
      </c>
      <c r="L3707" s="26">
        <f t="shared" si="172"/>
        <v>7.3022</v>
      </c>
      <c r="M3707" s="26">
        <f t="shared" si="173"/>
        <v>4.2435</v>
      </c>
    </row>
    <row r="3708" spans="1:13" hidden="1" x14ac:dyDescent="0.3">
      <c r="A3708" s="26">
        <v>16</v>
      </c>
      <c r="B3708" s="26">
        <v>19</v>
      </c>
      <c r="C3708" s="26" t="s">
        <v>104</v>
      </c>
      <c r="D3708" s="26" t="s">
        <v>101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26">
        <f t="shared" si="171"/>
        <v>56.0426</v>
      </c>
      <c r="L3708" s="26">
        <f t="shared" si="172"/>
        <v>57.393000000000001</v>
      </c>
      <c r="M3708" s="26">
        <f t="shared" si="173"/>
        <v>1.2588999999999999</v>
      </c>
    </row>
    <row r="3709" spans="1:13" hidden="1" x14ac:dyDescent="0.3">
      <c r="A3709" s="26">
        <v>16</v>
      </c>
      <c r="B3709" s="26">
        <v>19</v>
      </c>
      <c r="C3709" s="26" t="s">
        <v>104</v>
      </c>
      <c r="D3709" s="26" t="s">
        <v>102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26">
        <f t="shared" ref="K3709:K3772" si="174">ABS(E3709)</f>
        <v>56.0426</v>
      </c>
      <c r="L3709" s="26">
        <f t="shared" ref="L3709:L3772" si="175">ABS(F3709)</f>
        <v>57.393000000000001</v>
      </c>
      <c r="M3709" s="26">
        <f t="shared" ref="M3709:M3772" si="176">ABS(G3709)</f>
        <v>1.2588999999999999</v>
      </c>
    </row>
    <row r="3710" spans="1:13" hidden="1" x14ac:dyDescent="0.3">
      <c r="A3710" s="26">
        <v>16</v>
      </c>
      <c r="B3710" s="26">
        <v>19</v>
      </c>
      <c r="C3710" s="26" t="s">
        <v>105</v>
      </c>
      <c r="D3710" s="26" t="s">
        <v>101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26">
        <f t="shared" si="174"/>
        <v>142.2705</v>
      </c>
      <c r="L3710" s="26">
        <f t="shared" si="175"/>
        <v>1.4368000000000001</v>
      </c>
      <c r="M3710" s="26">
        <f t="shared" si="176"/>
        <v>0.96699999999999997</v>
      </c>
    </row>
    <row r="3711" spans="1:13" hidden="1" x14ac:dyDescent="0.3">
      <c r="A3711" s="26">
        <v>16</v>
      </c>
      <c r="B3711" s="26">
        <v>19</v>
      </c>
      <c r="C3711" s="26" t="s">
        <v>105</v>
      </c>
      <c r="D3711" s="26" t="s">
        <v>102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26">
        <f t="shared" si="174"/>
        <v>147.78299999999999</v>
      </c>
      <c r="L3711" s="26">
        <f t="shared" si="175"/>
        <v>1.4368000000000001</v>
      </c>
      <c r="M3711" s="26">
        <f t="shared" si="176"/>
        <v>0.96699999999999997</v>
      </c>
    </row>
    <row r="3712" spans="1:13" hidden="1" x14ac:dyDescent="0.3">
      <c r="A3712" s="26">
        <v>16</v>
      </c>
      <c r="B3712" s="26">
        <v>19</v>
      </c>
      <c r="C3712" s="26" t="s">
        <v>106</v>
      </c>
      <c r="D3712" s="26" t="s">
        <v>101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26">
        <f t="shared" si="174"/>
        <v>160.54040000000001</v>
      </c>
      <c r="L3712" s="26">
        <f t="shared" si="175"/>
        <v>3.2631000000000001</v>
      </c>
      <c r="M3712" s="26">
        <f t="shared" si="176"/>
        <v>1.0754999999999999</v>
      </c>
    </row>
    <row r="3713" spans="1:13" hidden="1" x14ac:dyDescent="0.3">
      <c r="A3713" s="26">
        <v>16</v>
      </c>
      <c r="B3713" s="26">
        <v>19</v>
      </c>
      <c r="C3713" s="26" t="s">
        <v>106</v>
      </c>
      <c r="D3713" s="26" t="s">
        <v>102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26">
        <f t="shared" si="174"/>
        <v>168.25790000000001</v>
      </c>
      <c r="L3713" s="26">
        <f t="shared" si="175"/>
        <v>3.2631000000000001</v>
      </c>
      <c r="M3713" s="26">
        <f t="shared" si="176"/>
        <v>1.0754999999999999</v>
      </c>
    </row>
    <row r="3714" spans="1:13" hidden="1" x14ac:dyDescent="0.3">
      <c r="A3714" s="26">
        <v>16</v>
      </c>
      <c r="B3714" s="26">
        <v>19</v>
      </c>
      <c r="C3714" s="26" t="s">
        <v>107</v>
      </c>
      <c r="D3714" s="26" t="s">
        <v>101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26">
        <f t="shared" si="174"/>
        <v>181.76410000000001</v>
      </c>
      <c r="L3714" s="26">
        <f t="shared" si="175"/>
        <v>1.3666</v>
      </c>
      <c r="M3714" s="26">
        <f t="shared" si="176"/>
        <v>1.24</v>
      </c>
    </row>
    <row r="3715" spans="1:13" hidden="1" x14ac:dyDescent="0.3">
      <c r="A3715" s="26">
        <v>16</v>
      </c>
      <c r="B3715" s="26">
        <v>19</v>
      </c>
      <c r="C3715" s="26" t="s">
        <v>107</v>
      </c>
      <c r="D3715" s="26" t="s">
        <v>102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26">
        <f t="shared" si="174"/>
        <v>188.37909999999999</v>
      </c>
      <c r="L3715" s="26">
        <f t="shared" si="175"/>
        <v>1.3666</v>
      </c>
      <c r="M3715" s="26">
        <f t="shared" si="176"/>
        <v>1.24</v>
      </c>
    </row>
    <row r="3716" spans="1:13" hidden="1" x14ac:dyDescent="0.3">
      <c r="A3716" s="26">
        <v>16</v>
      </c>
      <c r="B3716" s="26">
        <v>19</v>
      </c>
      <c r="C3716" s="26" t="s">
        <v>108</v>
      </c>
      <c r="D3716" s="26" t="s">
        <v>101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26">
        <f t="shared" si="174"/>
        <v>92.461600000000004</v>
      </c>
      <c r="L3716" s="26">
        <f t="shared" si="175"/>
        <v>8.1252999999999993</v>
      </c>
      <c r="M3716" s="26">
        <f t="shared" si="176"/>
        <v>6.6322000000000001</v>
      </c>
    </row>
    <row r="3717" spans="1:13" hidden="1" x14ac:dyDescent="0.3">
      <c r="A3717" s="26">
        <v>16</v>
      </c>
      <c r="B3717" s="26">
        <v>19</v>
      </c>
      <c r="C3717" s="26" t="s">
        <v>108</v>
      </c>
      <c r="D3717" s="26" t="s">
        <v>102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26">
        <f t="shared" si="174"/>
        <v>97.422799999999995</v>
      </c>
      <c r="L3717" s="26">
        <f t="shared" si="175"/>
        <v>8.1252999999999993</v>
      </c>
      <c r="M3717" s="26">
        <f t="shared" si="176"/>
        <v>6.6322000000000001</v>
      </c>
    </row>
    <row r="3718" spans="1:13" hidden="1" x14ac:dyDescent="0.3">
      <c r="A3718" s="26">
        <v>16</v>
      </c>
      <c r="B3718" s="26">
        <v>19</v>
      </c>
      <c r="C3718" s="26" t="s">
        <v>109</v>
      </c>
      <c r="D3718" s="26" t="s">
        <v>101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26">
        <f t="shared" si="174"/>
        <v>113.94750000000001</v>
      </c>
      <c r="L3718" s="26">
        <f t="shared" si="175"/>
        <v>12.3208</v>
      </c>
      <c r="M3718" s="26">
        <f t="shared" si="176"/>
        <v>5.2493999999999996</v>
      </c>
    </row>
    <row r="3719" spans="1:13" hidden="1" x14ac:dyDescent="0.3">
      <c r="A3719" s="26">
        <v>16</v>
      </c>
      <c r="B3719" s="26">
        <v>19</v>
      </c>
      <c r="C3719" s="26" t="s">
        <v>109</v>
      </c>
      <c r="D3719" s="26" t="s">
        <v>102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26">
        <f t="shared" si="174"/>
        <v>118.9088</v>
      </c>
      <c r="L3719" s="26">
        <f t="shared" si="175"/>
        <v>12.3208</v>
      </c>
      <c r="M3719" s="26">
        <f t="shared" si="176"/>
        <v>5.2493999999999996</v>
      </c>
    </row>
    <row r="3720" spans="1:13" hidden="1" x14ac:dyDescent="0.3">
      <c r="A3720" s="26">
        <v>16</v>
      </c>
      <c r="B3720" s="26">
        <v>19</v>
      </c>
      <c r="C3720" s="26" t="s">
        <v>110</v>
      </c>
      <c r="D3720" s="26" t="s">
        <v>101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26">
        <f t="shared" si="174"/>
        <v>92.461600000000004</v>
      </c>
      <c r="L3720" s="26">
        <f t="shared" si="175"/>
        <v>8.1252999999999993</v>
      </c>
      <c r="M3720" s="26">
        <f t="shared" si="176"/>
        <v>6.6322000000000001</v>
      </c>
    </row>
    <row r="3721" spans="1:13" hidden="1" x14ac:dyDescent="0.3">
      <c r="A3721" s="26">
        <v>16</v>
      </c>
      <c r="B3721" s="26">
        <v>19</v>
      </c>
      <c r="C3721" s="26" t="s">
        <v>110</v>
      </c>
      <c r="D3721" s="26" t="s">
        <v>102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26">
        <f t="shared" si="174"/>
        <v>97.422799999999995</v>
      </c>
      <c r="L3721" s="26">
        <f t="shared" si="175"/>
        <v>8.1252999999999993</v>
      </c>
      <c r="M3721" s="26">
        <f t="shared" si="176"/>
        <v>6.6322000000000001</v>
      </c>
    </row>
    <row r="3722" spans="1:13" hidden="1" x14ac:dyDescent="0.3">
      <c r="A3722" s="26">
        <v>16</v>
      </c>
      <c r="B3722" s="26">
        <v>19</v>
      </c>
      <c r="C3722" s="26" t="s">
        <v>111</v>
      </c>
      <c r="D3722" s="26" t="s">
        <v>101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26">
        <f t="shared" si="174"/>
        <v>113.94750000000001</v>
      </c>
      <c r="L3722" s="26">
        <f t="shared" si="175"/>
        <v>12.3208</v>
      </c>
      <c r="M3722" s="26">
        <f t="shared" si="176"/>
        <v>5.2493999999999996</v>
      </c>
    </row>
    <row r="3723" spans="1:13" hidden="1" x14ac:dyDescent="0.3">
      <c r="A3723" s="26">
        <v>16</v>
      </c>
      <c r="B3723" s="26">
        <v>19</v>
      </c>
      <c r="C3723" s="26" t="s">
        <v>111</v>
      </c>
      <c r="D3723" s="26" t="s">
        <v>102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26">
        <f t="shared" si="174"/>
        <v>118.9088</v>
      </c>
      <c r="L3723" s="26">
        <f t="shared" si="175"/>
        <v>12.3208</v>
      </c>
      <c r="M3723" s="26">
        <f t="shared" si="176"/>
        <v>5.2493999999999996</v>
      </c>
    </row>
    <row r="3724" spans="1:13" hidden="1" x14ac:dyDescent="0.3">
      <c r="A3724" s="26">
        <v>16</v>
      </c>
      <c r="B3724" s="26">
        <v>19</v>
      </c>
      <c r="C3724" s="26" t="s">
        <v>112</v>
      </c>
      <c r="D3724" s="26" t="s">
        <v>101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26">
        <f t="shared" si="174"/>
        <v>24.745000000000001</v>
      </c>
      <c r="L3724" s="26">
        <f t="shared" si="175"/>
        <v>78.252499999999998</v>
      </c>
      <c r="M3724" s="26">
        <f t="shared" si="176"/>
        <v>2.4539</v>
      </c>
    </row>
    <row r="3725" spans="1:13" hidden="1" x14ac:dyDescent="0.3">
      <c r="A3725" s="26">
        <v>16</v>
      </c>
      <c r="B3725" s="26">
        <v>19</v>
      </c>
      <c r="C3725" s="26" t="s">
        <v>112</v>
      </c>
      <c r="D3725" s="26" t="s">
        <v>102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26">
        <f t="shared" si="174"/>
        <v>29.706199999999999</v>
      </c>
      <c r="L3725" s="26">
        <f t="shared" si="175"/>
        <v>78.252499999999998</v>
      </c>
      <c r="M3725" s="26">
        <f t="shared" si="176"/>
        <v>2.4539</v>
      </c>
    </row>
    <row r="3726" spans="1:13" hidden="1" x14ac:dyDescent="0.3">
      <c r="A3726" s="26">
        <v>16</v>
      </c>
      <c r="B3726" s="26">
        <v>19</v>
      </c>
      <c r="C3726" s="26" t="s">
        <v>113</v>
      </c>
      <c r="D3726" s="26" t="s">
        <v>101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26">
        <f t="shared" si="174"/>
        <v>181.66409999999999</v>
      </c>
      <c r="L3726" s="26">
        <f t="shared" si="175"/>
        <v>82.447999999999993</v>
      </c>
      <c r="M3726" s="26">
        <f t="shared" si="176"/>
        <v>1.0710999999999999</v>
      </c>
    </row>
    <row r="3727" spans="1:13" hidden="1" x14ac:dyDescent="0.3">
      <c r="A3727" s="26">
        <v>16</v>
      </c>
      <c r="B3727" s="26">
        <v>19</v>
      </c>
      <c r="C3727" s="26" t="s">
        <v>113</v>
      </c>
      <c r="D3727" s="26" t="s">
        <v>102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26">
        <f t="shared" si="174"/>
        <v>186.62540000000001</v>
      </c>
      <c r="L3727" s="26">
        <f t="shared" si="175"/>
        <v>82.447999999999993</v>
      </c>
      <c r="M3727" s="26">
        <f t="shared" si="176"/>
        <v>1.0710999999999999</v>
      </c>
    </row>
    <row r="3728" spans="1:13" hidden="1" x14ac:dyDescent="0.3">
      <c r="A3728" s="26">
        <v>16</v>
      </c>
      <c r="B3728" s="26">
        <v>19</v>
      </c>
      <c r="C3728" s="26" t="s">
        <v>114</v>
      </c>
      <c r="D3728" s="26" t="s">
        <v>101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26">
        <f t="shared" si="174"/>
        <v>24.745000000000001</v>
      </c>
      <c r="L3728" s="26">
        <f t="shared" si="175"/>
        <v>78.252499999999998</v>
      </c>
      <c r="M3728" s="26">
        <f t="shared" si="176"/>
        <v>2.4539</v>
      </c>
    </row>
    <row r="3729" spans="1:13" hidden="1" x14ac:dyDescent="0.3">
      <c r="A3729" s="26">
        <v>16</v>
      </c>
      <c r="B3729" s="26">
        <v>19</v>
      </c>
      <c r="C3729" s="26" t="s">
        <v>114</v>
      </c>
      <c r="D3729" s="26" t="s">
        <v>102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26">
        <f t="shared" si="174"/>
        <v>29.706199999999999</v>
      </c>
      <c r="L3729" s="26">
        <f t="shared" si="175"/>
        <v>78.252499999999998</v>
      </c>
      <c r="M3729" s="26">
        <f t="shared" si="176"/>
        <v>2.4539</v>
      </c>
    </row>
    <row r="3730" spans="1:13" hidden="1" x14ac:dyDescent="0.3">
      <c r="A3730" s="26">
        <v>16</v>
      </c>
      <c r="B3730" s="26">
        <v>19</v>
      </c>
      <c r="C3730" s="26" t="s">
        <v>115</v>
      </c>
      <c r="D3730" s="26" t="s">
        <v>101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26">
        <f t="shared" si="174"/>
        <v>181.66409999999999</v>
      </c>
      <c r="L3730" s="26">
        <f t="shared" si="175"/>
        <v>82.447999999999993</v>
      </c>
      <c r="M3730" s="26">
        <f t="shared" si="176"/>
        <v>1.0710999999999999</v>
      </c>
    </row>
    <row r="3731" spans="1:13" hidden="1" x14ac:dyDescent="0.3">
      <c r="A3731" s="26">
        <v>16</v>
      </c>
      <c r="B3731" s="26">
        <v>19</v>
      </c>
      <c r="C3731" s="26" t="s">
        <v>115</v>
      </c>
      <c r="D3731" s="26" t="s">
        <v>102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26">
        <f t="shared" si="174"/>
        <v>186.62540000000001</v>
      </c>
      <c r="L3731" s="26">
        <f t="shared" si="175"/>
        <v>82.447999999999993</v>
      </c>
      <c r="M3731" s="26">
        <f t="shared" si="176"/>
        <v>1.0710999999999999</v>
      </c>
    </row>
    <row r="3732" spans="1:13" hidden="1" x14ac:dyDescent="0.3">
      <c r="A3732" s="26">
        <v>16</v>
      </c>
      <c r="B3732" s="26">
        <v>19</v>
      </c>
      <c r="C3732" s="26" t="s">
        <v>116</v>
      </c>
      <c r="D3732" s="26" t="s">
        <v>101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26">
        <f t="shared" si="174"/>
        <v>154.46190000000001</v>
      </c>
      <c r="L3732" s="26">
        <f t="shared" si="175"/>
        <v>8.3201000000000001</v>
      </c>
      <c r="M3732" s="26">
        <f t="shared" si="176"/>
        <v>7.0614999999999997</v>
      </c>
    </row>
    <row r="3733" spans="1:13" hidden="1" x14ac:dyDescent="0.3">
      <c r="A3733" s="26">
        <v>16</v>
      </c>
      <c r="B3733" s="26">
        <v>19</v>
      </c>
      <c r="C3733" s="26" t="s">
        <v>116</v>
      </c>
      <c r="D3733" s="26" t="s">
        <v>102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26">
        <f t="shared" si="174"/>
        <v>161.07689999999999</v>
      </c>
      <c r="L3733" s="26">
        <f t="shared" si="175"/>
        <v>8.3201000000000001</v>
      </c>
      <c r="M3733" s="26">
        <f t="shared" si="176"/>
        <v>7.0614999999999997</v>
      </c>
    </row>
    <row r="3734" spans="1:13" hidden="1" x14ac:dyDescent="0.3">
      <c r="A3734" s="26">
        <v>16</v>
      </c>
      <c r="B3734" s="26">
        <v>19</v>
      </c>
      <c r="C3734" s="26" t="s">
        <v>117</v>
      </c>
      <c r="D3734" s="26" t="s">
        <v>101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26">
        <f t="shared" si="174"/>
        <v>175.9478</v>
      </c>
      <c r="L3734" s="26">
        <f t="shared" si="175"/>
        <v>12.125999999999999</v>
      </c>
      <c r="M3734" s="26">
        <f t="shared" si="176"/>
        <v>4.8201999999999998</v>
      </c>
    </row>
    <row r="3735" spans="1:13" hidden="1" x14ac:dyDescent="0.3">
      <c r="A3735" s="26">
        <v>16</v>
      </c>
      <c r="B3735" s="26">
        <v>19</v>
      </c>
      <c r="C3735" s="26" t="s">
        <v>117</v>
      </c>
      <c r="D3735" s="26" t="s">
        <v>102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26">
        <f t="shared" si="174"/>
        <v>182.56280000000001</v>
      </c>
      <c r="L3735" s="26">
        <f t="shared" si="175"/>
        <v>12.125999999999999</v>
      </c>
      <c r="M3735" s="26">
        <f t="shared" si="176"/>
        <v>4.8201999999999998</v>
      </c>
    </row>
    <row r="3736" spans="1:13" hidden="1" x14ac:dyDescent="0.3">
      <c r="A3736" s="26">
        <v>16</v>
      </c>
      <c r="B3736" s="26">
        <v>19</v>
      </c>
      <c r="C3736" s="26" t="s">
        <v>118</v>
      </c>
      <c r="D3736" s="26" t="s">
        <v>101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26">
        <f t="shared" si="174"/>
        <v>154.46190000000001</v>
      </c>
      <c r="L3736" s="26">
        <f t="shared" si="175"/>
        <v>8.3201000000000001</v>
      </c>
      <c r="M3736" s="26">
        <f t="shared" si="176"/>
        <v>7.0614999999999997</v>
      </c>
    </row>
    <row r="3737" spans="1:13" hidden="1" x14ac:dyDescent="0.3">
      <c r="A3737" s="26">
        <v>16</v>
      </c>
      <c r="B3737" s="26">
        <v>19</v>
      </c>
      <c r="C3737" s="26" t="s">
        <v>118</v>
      </c>
      <c r="D3737" s="26" t="s">
        <v>102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26">
        <f t="shared" si="174"/>
        <v>161.07689999999999</v>
      </c>
      <c r="L3737" s="26">
        <f t="shared" si="175"/>
        <v>8.3201000000000001</v>
      </c>
      <c r="M3737" s="26">
        <f t="shared" si="176"/>
        <v>7.0614999999999997</v>
      </c>
    </row>
    <row r="3738" spans="1:13" hidden="1" x14ac:dyDescent="0.3">
      <c r="A3738" s="26">
        <v>16</v>
      </c>
      <c r="B3738" s="26">
        <v>19</v>
      </c>
      <c r="C3738" s="26" t="s">
        <v>119</v>
      </c>
      <c r="D3738" s="26" t="s">
        <v>101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26">
        <f t="shared" si="174"/>
        <v>175.9478</v>
      </c>
      <c r="L3738" s="26">
        <f t="shared" si="175"/>
        <v>12.125999999999999</v>
      </c>
      <c r="M3738" s="26">
        <f t="shared" si="176"/>
        <v>4.8201999999999998</v>
      </c>
    </row>
    <row r="3739" spans="1:13" hidden="1" x14ac:dyDescent="0.3">
      <c r="A3739" s="26">
        <v>16</v>
      </c>
      <c r="B3739" s="26">
        <v>19</v>
      </c>
      <c r="C3739" s="26" t="s">
        <v>119</v>
      </c>
      <c r="D3739" s="26" t="s">
        <v>102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26">
        <f t="shared" si="174"/>
        <v>182.56280000000001</v>
      </c>
      <c r="L3739" s="26">
        <f t="shared" si="175"/>
        <v>12.125999999999999</v>
      </c>
      <c r="M3739" s="26">
        <f t="shared" si="176"/>
        <v>4.8201999999999998</v>
      </c>
    </row>
    <row r="3740" spans="1:13" hidden="1" x14ac:dyDescent="0.3">
      <c r="A3740" s="26">
        <v>16</v>
      </c>
      <c r="B3740" s="26">
        <v>19</v>
      </c>
      <c r="C3740" s="26" t="s">
        <v>120</v>
      </c>
      <c r="D3740" s="26" t="s">
        <v>101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26">
        <f t="shared" si="174"/>
        <v>86.7453</v>
      </c>
      <c r="L3740" s="26">
        <f t="shared" si="175"/>
        <v>78.447299999999998</v>
      </c>
      <c r="M3740" s="26">
        <f t="shared" si="176"/>
        <v>2.8832</v>
      </c>
    </row>
    <row r="3741" spans="1:13" hidden="1" x14ac:dyDescent="0.3">
      <c r="A3741" s="26">
        <v>16</v>
      </c>
      <c r="B3741" s="26">
        <v>19</v>
      </c>
      <c r="C3741" s="26" t="s">
        <v>120</v>
      </c>
      <c r="D3741" s="26" t="s">
        <v>102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26">
        <f t="shared" si="174"/>
        <v>93.360299999999995</v>
      </c>
      <c r="L3741" s="26">
        <f t="shared" si="175"/>
        <v>78.447299999999998</v>
      </c>
      <c r="M3741" s="26">
        <f t="shared" si="176"/>
        <v>2.8832</v>
      </c>
    </row>
    <row r="3742" spans="1:13" hidden="1" x14ac:dyDescent="0.3">
      <c r="A3742" s="26">
        <v>16</v>
      </c>
      <c r="B3742" s="26">
        <v>19</v>
      </c>
      <c r="C3742" s="26" t="s">
        <v>121</v>
      </c>
      <c r="D3742" s="26" t="s">
        <v>101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26">
        <f t="shared" si="174"/>
        <v>243.6644</v>
      </c>
      <c r="L3742" s="26">
        <f t="shared" si="175"/>
        <v>82.253200000000007</v>
      </c>
      <c r="M3742" s="26">
        <f t="shared" si="176"/>
        <v>0.64180000000000004</v>
      </c>
    </row>
    <row r="3743" spans="1:13" hidden="1" x14ac:dyDescent="0.3">
      <c r="A3743" s="26">
        <v>16</v>
      </c>
      <c r="B3743" s="26">
        <v>19</v>
      </c>
      <c r="C3743" s="26" t="s">
        <v>121</v>
      </c>
      <c r="D3743" s="26" t="s">
        <v>102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26">
        <f t="shared" si="174"/>
        <v>250.27940000000001</v>
      </c>
      <c r="L3743" s="26">
        <f t="shared" si="175"/>
        <v>82.253200000000007</v>
      </c>
      <c r="M3743" s="26">
        <f t="shared" si="176"/>
        <v>0.64180000000000004</v>
      </c>
    </row>
    <row r="3744" spans="1:13" hidden="1" x14ac:dyDescent="0.3">
      <c r="A3744" s="26">
        <v>16</v>
      </c>
      <c r="B3744" s="26">
        <v>19</v>
      </c>
      <c r="C3744" s="26" t="s">
        <v>122</v>
      </c>
      <c r="D3744" s="26" t="s">
        <v>101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26">
        <f t="shared" si="174"/>
        <v>86.7453</v>
      </c>
      <c r="L3744" s="26">
        <f t="shared" si="175"/>
        <v>78.447299999999998</v>
      </c>
      <c r="M3744" s="26">
        <f t="shared" si="176"/>
        <v>2.8832</v>
      </c>
    </row>
    <row r="3745" spans="1:13" hidden="1" x14ac:dyDescent="0.3">
      <c r="A3745" s="26">
        <v>16</v>
      </c>
      <c r="B3745" s="26">
        <v>19</v>
      </c>
      <c r="C3745" s="26" t="s">
        <v>122</v>
      </c>
      <c r="D3745" s="26" t="s">
        <v>102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26">
        <f t="shared" si="174"/>
        <v>93.360299999999995</v>
      </c>
      <c r="L3745" s="26">
        <f t="shared" si="175"/>
        <v>78.447299999999998</v>
      </c>
      <c r="M3745" s="26">
        <f t="shared" si="176"/>
        <v>2.8832</v>
      </c>
    </row>
    <row r="3746" spans="1:13" hidden="1" x14ac:dyDescent="0.3">
      <c r="A3746" s="26">
        <v>16</v>
      </c>
      <c r="B3746" s="26">
        <v>19</v>
      </c>
      <c r="C3746" s="26" t="s">
        <v>123</v>
      </c>
      <c r="D3746" s="26" t="s">
        <v>101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26">
        <f t="shared" si="174"/>
        <v>243.6644</v>
      </c>
      <c r="L3746" s="26">
        <f t="shared" si="175"/>
        <v>82.253200000000007</v>
      </c>
      <c r="M3746" s="26">
        <f t="shared" si="176"/>
        <v>0.64180000000000004</v>
      </c>
    </row>
    <row r="3747" spans="1:13" hidden="1" x14ac:dyDescent="0.3">
      <c r="A3747" s="26">
        <v>16</v>
      </c>
      <c r="B3747" s="26">
        <v>19</v>
      </c>
      <c r="C3747" s="26" t="s">
        <v>123</v>
      </c>
      <c r="D3747" s="26" t="s">
        <v>102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26">
        <f t="shared" si="174"/>
        <v>250.27940000000001</v>
      </c>
      <c r="L3747" s="26">
        <f t="shared" si="175"/>
        <v>82.253200000000007</v>
      </c>
      <c r="M3747" s="26">
        <f t="shared" si="176"/>
        <v>0.64180000000000004</v>
      </c>
    </row>
    <row r="3748" spans="1:13" hidden="1" x14ac:dyDescent="0.3">
      <c r="A3748" s="26">
        <v>16</v>
      </c>
      <c r="B3748" s="26">
        <v>19</v>
      </c>
      <c r="C3748" s="26" t="s">
        <v>124</v>
      </c>
      <c r="D3748" s="26" t="s">
        <v>101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26">
        <f t="shared" si="174"/>
        <v>24.745000000000001</v>
      </c>
      <c r="L3748" s="26">
        <f t="shared" si="175"/>
        <v>78.447299999999998</v>
      </c>
      <c r="M3748" s="26">
        <f t="shared" si="176"/>
        <v>7.0614999999999997</v>
      </c>
    </row>
    <row r="3749" spans="1:13" hidden="1" x14ac:dyDescent="0.3">
      <c r="A3749" s="26">
        <v>16</v>
      </c>
      <c r="B3749" s="26">
        <v>19</v>
      </c>
      <c r="C3749" s="26" t="s">
        <v>124</v>
      </c>
      <c r="D3749" s="26" t="s">
        <v>102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26">
        <f t="shared" si="174"/>
        <v>29.706199999999999</v>
      </c>
      <c r="L3749" s="26">
        <f t="shared" si="175"/>
        <v>78.447299999999998</v>
      </c>
      <c r="M3749" s="26">
        <f t="shared" si="176"/>
        <v>7.0614999999999997</v>
      </c>
    </row>
    <row r="3750" spans="1:13" hidden="1" x14ac:dyDescent="0.3">
      <c r="A3750" s="26">
        <v>16</v>
      </c>
      <c r="B3750" s="26">
        <v>19</v>
      </c>
      <c r="C3750" s="26" t="s">
        <v>125</v>
      </c>
      <c r="D3750" s="26" t="s">
        <v>101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26">
        <f t="shared" si="174"/>
        <v>243.6644</v>
      </c>
      <c r="L3750" s="26">
        <f t="shared" si="175"/>
        <v>82.447999999999993</v>
      </c>
      <c r="M3750" s="26">
        <f t="shared" si="176"/>
        <v>5.2493999999999996</v>
      </c>
    </row>
    <row r="3751" spans="1:13" hidden="1" x14ac:dyDescent="0.3">
      <c r="A3751" s="26">
        <v>16</v>
      </c>
      <c r="B3751" s="26">
        <v>19</v>
      </c>
      <c r="C3751" s="26" t="s">
        <v>125</v>
      </c>
      <c r="D3751" s="26" t="s">
        <v>102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26">
        <f t="shared" si="174"/>
        <v>250.27940000000001</v>
      </c>
      <c r="L3751" s="26">
        <f t="shared" si="175"/>
        <v>82.447999999999993</v>
      </c>
      <c r="M3751" s="26">
        <f t="shared" si="176"/>
        <v>5.2493999999999996</v>
      </c>
    </row>
    <row r="3752" spans="1:13" hidden="1" x14ac:dyDescent="0.3">
      <c r="A3752" s="26">
        <v>16</v>
      </c>
      <c r="B3752" s="26">
        <v>21</v>
      </c>
      <c r="C3752" s="26" t="s">
        <v>85</v>
      </c>
      <c r="D3752" s="26" t="s">
        <v>101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26">
        <f t="shared" si="174"/>
        <v>119.9537</v>
      </c>
      <c r="L3752" s="26">
        <f t="shared" si="175"/>
        <v>3.6922999999999999</v>
      </c>
      <c r="M3752" s="26">
        <f t="shared" si="176"/>
        <v>0.74470000000000003</v>
      </c>
    </row>
    <row r="3753" spans="1:13" hidden="1" x14ac:dyDescent="0.3">
      <c r="A3753" s="26">
        <v>16</v>
      </c>
      <c r="B3753" s="26">
        <v>21</v>
      </c>
      <c r="C3753" s="26" t="s">
        <v>85</v>
      </c>
      <c r="D3753" s="26" t="s">
        <v>102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26">
        <f t="shared" si="174"/>
        <v>125.4662</v>
      </c>
      <c r="L3753" s="26">
        <f t="shared" si="175"/>
        <v>3.6922999999999999</v>
      </c>
      <c r="M3753" s="26">
        <f t="shared" si="176"/>
        <v>0.74470000000000003</v>
      </c>
    </row>
    <row r="3754" spans="1:13" hidden="1" x14ac:dyDescent="0.3">
      <c r="A3754" s="26">
        <v>16</v>
      </c>
      <c r="B3754" s="26">
        <v>21</v>
      </c>
      <c r="C3754" s="26" t="s">
        <v>86</v>
      </c>
      <c r="D3754" s="26" t="s">
        <v>101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26">
        <f t="shared" si="174"/>
        <v>29.546700000000001</v>
      </c>
      <c r="L3754" s="26">
        <f t="shared" si="175"/>
        <v>0.97360000000000002</v>
      </c>
      <c r="M3754" s="26">
        <f t="shared" si="176"/>
        <v>0.1699</v>
      </c>
    </row>
    <row r="3755" spans="1:13" hidden="1" x14ac:dyDescent="0.3">
      <c r="A3755" s="26">
        <v>16</v>
      </c>
      <c r="B3755" s="26">
        <v>21</v>
      </c>
      <c r="C3755" s="26" t="s">
        <v>86</v>
      </c>
      <c r="D3755" s="26" t="s">
        <v>102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26">
        <f t="shared" si="174"/>
        <v>29.546700000000001</v>
      </c>
      <c r="L3755" s="26">
        <f t="shared" si="175"/>
        <v>0.97360000000000002</v>
      </c>
      <c r="M3755" s="26">
        <f t="shared" si="176"/>
        <v>0.1699</v>
      </c>
    </row>
    <row r="3756" spans="1:13" hidden="1" x14ac:dyDescent="0.3">
      <c r="A3756" s="26">
        <v>16</v>
      </c>
      <c r="B3756" s="26">
        <v>21</v>
      </c>
      <c r="C3756" s="26" t="s">
        <v>103</v>
      </c>
      <c r="D3756" s="26" t="s">
        <v>101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26">
        <f t="shared" si="174"/>
        <v>13.922800000000001</v>
      </c>
      <c r="L3756" s="26">
        <f t="shared" si="175"/>
        <v>15.150399999999999</v>
      </c>
      <c r="M3756" s="26">
        <f t="shared" si="176"/>
        <v>2.9548000000000001</v>
      </c>
    </row>
    <row r="3757" spans="1:13" hidden="1" x14ac:dyDescent="0.3">
      <c r="A3757" s="26">
        <v>16</v>
      </c>
      <c r="B3757" s="26">
        <v>21</v>
      </c>
      <c r="C3757" s="26" t="s">
        <v>103</v>
      </c>
      <c r="D3757" s="26" t="s">
        <v>102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26">
        <f t="shared" si="174"/>
        <v>13.922800000000001</v>
      </c>
      <c r="L3757" s="26">
        <f t="shared" si="175"/>
        <v>15.150399999999999</v>
      </c>
      <c r="M3757" s="26">
        <f t="shared" si="176"/>
        <v>2.9548000000000001</v>
      </c>
    </row>
    <row r="3758" spans="1:13" hidden="1" x14ac:dyDescent="0.3">
      <c r="A3758" s="26">
        <v>16</v>
      </c>
      <c r="B3758" s="26">
        <v>21</v>
      </c>
      <c r="C3758" s="26" t="s">
        <v>104</v>
      </c>
      <c r="D3758" s="26" t="s">
        <v>101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26">
        <f t="shared" si="174"/>
        <v>54.238</v>
      </c>
      <c r="L3758" s="26">
        <f t="shared" si="175"/>
        <v>52.564799999999998</v>
      </c>
      <c r="M3758" s="26">
        <f t="shared" si="176"/>
        <v>1.7211000000000001</v>
      </c>
    </row>
    <row r="3759" spans="1:13" hidden="1" x14ac:dyDescent="0.3">
      <c r="A3759" s="26">
        <v>16</v>
      </c>
      <c r="B3759" s="26">
        <v>21</v>
      </c>
      <c r="C3759" s="26" t="s">
        <v>104</v>
      </c>
      <c r="D3759" s="26" t="s">
        <v>102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26">
        <f t="shared" si="174"/>
        <v>54.238</v>
      </c>
      <c r="L3759" s="26">
        <f t="shared" si="175"/>
        <v>52.564799999999998</v>
      </c>
      <c r="M3759" s="26">
        <f t="shared" si="176"/>
        <v>1.7211000000000001</v>
      </c>
    </row>
    <row r="3760" spans="1:13" hidden="1" x14ac:dyDescent="0.3">
      <c r="A3760" s="26">
        <v>16</v>
      </c>
      <c r="B3760" s="26">
        <v>21</v>
      </c>
      <c r="C3760" s="26" t="s">
        <v>105</v>
      </c>
      <c r="D3760" s="26" t="s">
        <v>101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26">
        <f t="shared" si="174"/>
        <v>149.50040000000001</v>
      </c>
      <c r="L3760" s="26">
        <f t="shared" si="175"/>
        <v>2.7185999999999999</v>
      </c>
      <c r="M3760" s="26">
        <f t="shared" si="176"/>
        <v>0.91459999999999997</v>
      </c>
    </row>
    <row r="3761" spans="1:13" hidden="1" x14ac:dyDescent="0.3">
      <c r="A3761" s="26">
        <v>16</v>
      </c>
      <c r="B3761" s="26">
        <v>21</v>
      </c>
      <c r="C3761" s="26" t="s">
        <v>105</v>
      </c>
      <c r="D3761" s="26" t="s">
        <v>102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26">
        <f t="shared" si="174"/>
        <v>155.0129</v>
      </c>
      <c r="L3761" s="26">
        <f t="shared" si="175"/>
        <v>2.7185999999999999</v>
      </c>
      <c r="M3761" s="26">
        <f t="shared" si="176"/>
        <v>0.91459999999999997</v>
      </c>
    </row>
    <row r="3762" spans="1:13" hidden="1" x14ac:dyDescent="0.3">
      <c r="A3762" s="26">
        <v>16</v>
      </c>
      <c r="B3762" s="26">
        <v>21</v>
      </c>
      <c r="C3762" s="26" t="s">
        <v>106</v>
      </c>
      <c r="D3762" s="26" t="s">
        <v>101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26">
        <f t="shared" si="174"/>
        <v>167.93520000000001</v>
      </c>
      <c r="L3762" s="26">
        <f t="shared" si="175"/>
        <v>5.1692</v>
      </c>
      <c r="M3762" s="26">
        <f t="shared" si="176"/>
        <v>1.0426</v>
      </c>
    </row>
    <row r="3763" spans="1:13" hidden="1" x14ac:dyDescent="0.3">
      <c r="A3763" s="26">
        <v>16</v>
      </c>
      <c r="B3763" s="26">
        <v>21</v>
      </c>
      <c r="C3763" s="26" t="s">
        <v>106</v>
      </c>
      <c r="D3763" s="26" t="s">
        <v>102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26">
        <f t="shared" si="174"/>
        <v>175.65270000000001</v>
      </c>
      <c r="L3763" s="26">
        <f t="shared" si="175"/>
        <v>5.1692</v>
      </c>
      <c r="M3763" s="26">
        <f t="shared" si="176"/>
        <v>1.0426</v>
      </c>
    </row>
    <row r="3764" spans="1:13" hidden="1" x14ac:dyDescent="0.3">
      <c r="A3764" s="26">
        <v>16</v>
      </c>
      <c r="B3764" s="26">
        <v>21</v>
      </c>
      <c r="C3764" s="26" t="s">
        <v>107</v>
      </c>
      <c r="D3764" s="26" t="s">
        <v>101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26">
        <f t="shared" si="174"/>
        <v>191.2192</v>
      </c>
      <c r="L3764" s="26">
        <f t="shared" si="175"/>
        <v>2.8729</v>
      </c>
      <c r="M3764" s="26">
        <f t="shared" si="176"/>
        <v>1.1655</v>
      </c>
    </row>
    <row r="3765" spans="1:13" hidden="1" x14ac:dyDescent="0.3">
      <c r="A3765" s="26">
        <v>16</v>
      </c>
      <c r="B3765" s="26">
        <v>21</v>
      </c>
      <c r="C3765" s="26" t="s">
        <v>107</v>
      </c>
      <c r="D3765" s="26" t="s">
        <v>102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26">
        <f t="shared" si="174"/>
        <v>197.83420000000001</v>
      </c>
      <c r="L3765" s="26">
        <f t="shared" si="175"/>
        <v>2.8729</v>
      </c>
      <c r="M3765" s="26">
        <f t="shared" si="176"/>
        <v>1.1655</v>
      </c>
    </row>
    <row r="3766" spans="1:13" hidden="1" x14ac:dyDescent="0.3">
      <c r="A3766" s="26">
        <v>16</v>
      </c>
      <c r="B3766" s="26">
        <v>21</v>
      </c>
      <c r="C3766" s="26" t="s">
        <v>108</v>
      </c>
      <c r="D3766" s="26" t="s">
        <v>101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26">
        <f t="shared" si="174"/>
        <v>88.466399999999993</v>
      </c>
      <c r="L3766" s="26">
        <f t="shared" si="175"/>
        <v>24.5336</v>
      </c>
      <c r="M3766" s="26">
        <f t="shared" si="176"/>
        <v>4.8070000000000004</v>
      </c>
    </row>
    <row r="3767" spans="1:13" hidden="1" x14ac:dyDescent="0.3">
      <c r="A3767" s="26">
        <v>16</v>
      </c>
      <c r="B3767" s="26">
        <v>21</v>
      </c>
      <c r="C3767" s="26" t="s">
        <v>108</v>
      </c>
      <c r="D3767" s="26" t="s">
        <v>102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26">
        <f t="shared" si="174"/>
        <v>93.427700000000002</v>
      </c>
      <c r="L3767" s="26">
        <f t="shared" si="175"/>
        <v>24.5336</v>
      </c>
      <c r="M3767" s="26">
        <f t="shared" si="176"/>
        <v>4.8070000000000004</v>
      </c>
    </row>
    <row r="3768" spans="1:13" hidden="1" x14ac:dyDescent="0.3">
      <c r="A3768" s="26">
        <v>16</v>
      </c>
      <c r="B3768" s="26">
        <v>21</v>
      </c>
      <c r="C3768" s="26" t="s">
        <v>109</v>
      </c>
      <c r="D3768" s="26" t="s">
        <v>101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26">
        <f t="shared" si="174"/>
        <v>127.4502</v>
      </c>
      <c r="L3768" s="26">
        <f t="shared" si="175"/>
        <v>17.887499999999999</v>
      </c>
      <c r="M3768" s="26">
        <f t="shared" si="176"/>
        <v>3.4664999999999999</v>
      </c>
    </row>
    <row r="3769" spans="1:13" hidden="1" x14ac:dyDescent="0.3">
      <c r="A3769" s="26">
        <v>16</v>
      </c>
      <c r="B3769" s="26">
        <v>21</v>
      </c>
      <c r="C3769" s="26" t="s">
        <v>109</v>
      </c>
      <c r="D3769" s="26" t="s">
        <v>102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26">
        <f t="shared" si="174"/>
        <v>132.41149999999999</v>
      </c>
      <c r="L3769" s="26">
        <f t="shared" si="175"/>
        <v>17.887499999999999</v>
      </c>
      <c r="M3769" s="26">
        <f t="shared" si="176"/>
        <v>3.4664999999999999</v>
      </c>
    </row>
    <row r="3770" spans="1:13" hidden="1" x14ac:dyDescent="0.3">
      <c r="A3770" s="26">
        <v>16</v>
      </c>
      <c r="B3770" s="26">
        <v>21</v>
      </c>
      <c r="C3770" s="26" t="s">
        <v>110</v>
      </c>
      <c r="D3770" s="26" t="s">
        <v>101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26">
        <f t="shared" si="174"/>
        <v>88.466399999999993</v>
      </c>
      <c r="L3770" s="26">
        <f t="shared" si="175"/>
        <v>24.5336</v>
      </c>
      <c r="M3770" s="26">
        <f t="shared" si="176"/>
        <v>4.8070000000000004</v>
      </c>
    </row>
    <row r="3771" spans="1:13" hidden="1" x14ac:dyDescent="0.3">
      <c r="A3771" s="26">
        <v>16</v>
      </c>
      <c r="B3771" s="26">
        <v>21</v>
      </c>
      <c r="C3771" s="26" t="s">
        <v>110</v>
      </c>
      <c r="D3771" s="26" t="s">
        <v>102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26">
        <f t="shared" si="174"/>
        <v>93.427700000000002</v>
      </c>
      <c r="L3771" s="26">
        <f t="shared" si="175"/>
        <v>24.5336</v>
      </c>
      <c r="M3771" s="26">
        <f t="shared" si="176"/>
        <v>4.8070000000000004</v>
      </c>
    </row>
    <row r="3772" spans="1:13" hidden="1" x14ac:dyDescent="0.3">
      <c r="A3772" s="26">
        <v>16</v>
      </c>
      <c r="B3772" s="26">
        <v>21</v>
      </c>
      <c r="C3772" s="26" t="s">
        <v>111</v>
      </c>
      <c r="D3772" s="26" t="s">
        <v>101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26">
        <f t="shared" si="174"/>
        <v>127.4502</v>
      </c>
      <c r="L3772" s="26">
        <f t="shared" si="175"/>
        <v>17.887499999999999</v>
      </c>
      <c r="M3772" s="26">
        <f t="shared" si="176"/>
        <v>3.4664999999999999</v>
      </c>
    </row>
    <row r="3773" spans="1:13" hidden="1" x14ac:dyDescent="0.3">
      <c r="A3773" s="26">
        <v>16</v>
      </c>
      <c r="B3773" s="26">
        <v>21</v>
      </c>
      <c r="C3773" s="26" t="s">
        <v>111</v>
      </c>
      <c r="D3773" s="26" t="s">
        <v>102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26">
        <f t="shared" ref="K3773:K3836" si="177">ABS(E3773)</f>
        <v>132.41149999999999</v>
      </c>
      <c r="L3773" s="26">
        <f t="shared" ref="L3773:L3836" si="178">ABS(F3773)</f>
        <v>17.887499999999999</v>
      </c>
      <c r="M3773" s="26">
        <f t="shared" ref="M3773:M3836" si="179">ABS(G3773)</f>
        <v>3.4664999999999999</v>
      </c>
    </row>
    <row r="3774" spans="1:13" hidden="1" x14ac:dyDescent="0.3">
      <c r="A3774" s="26">
        <v>16</v>
      </c>
      <c r="B3774" s="26">
        <v>21</v>
      </c>
      <c r="C3774" s="26" t="s">
        <v>112</v>
      </c>
      <c r="D3774" s="26" t="s">
        <v>101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26">
        <f t="shared" si="177"/>
        <v>32.025199999999998</v>
      </c>
      <c r="L3774" s="26">
        <f t="shared" si="178"/>
        <v>76.913700000000006</v>
      </c>
      <c r="M3774" s="26">
        <f t="shared" si="179"/>
        <v>3.0798999999999999</v>
      </c>
    </row>
    <row r="3775" spans="1:13" hidden="1" x14ac:dyDescent="0.3">
      <c r="A3775" s="26">
        <v>16</v>
      </c>
      <c r="B3775" s="26">
        <v>21</v>
      </c>
      <c r="C3775" s="26" t="s">
        <v>112</v>
      </c>
      <c r="D3775" s="26" t="s">
        <v>102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26">
        <f t="shared" si="177"/>
        <v>36.986400000000003</v>
      </c>
      <c r="L3775" s="26">
        <f t="shared" si="178"/>
        <v>76.913700000000006</v>
      </c>
      <c r="M3775" s="26">
        <f t="shared" si="179"/>
        <v>3.0798999999999999</v>
      </c>
    </row>
    <row r="3776" spans="1:13" hidden="1" x14ac:dyDescent="0.3">
      <c r="A3776" s="26">
        <v>16</v>
      </c>
      <c r="B3776" s="26">
        <v>21</v>
      </c>
      <c r="C3776" s="26" t="s">
        <v>113</v>
      </c>
      <c r="D3776" s="26" t="s">
        <v>101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26">
        <f t="shared" si="177"/>
        <v>183.89150000000001</v>
      </c>
      <c r="L3776" s="26">
        <f t="shared" si="178"/>
        <v>70.267700000000005</v>
      </c>
      <c r="M3776" s="26">
        <f t="shared" si="179"/>
        <v>1.7393000000000001</v>
      </c>
    </row>
    <row r="3777" spans="1:13" hidden="1" x14ac:dyDescent="0.3">
      <c r="A3777" s="26">
        <v>16</v>
      </c>
      <c r="B3777" s="26">
        <v>21</v>
      </c>
      <c r="C3777" s="26" t="s">
        <v>113</v>
      </c>
      <c r="D3777" s="26" t="s">
        <v>102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26">
        <f t="shared" si="177"/>
        <v>188.8527</v>
      </c>
      <c r="L3777" s="26">
        <f t="shared" si="178"/>
        <v>70.267700000000005</v>
      </c>
      <c r="M3777" s="26">
        <f t="shared" si="179"/>
        <v>1.7393000000000001</v>
      </c>
    </row>
    <row r="3778" spans="1:13" hidden="1" x14ac:dyDescent="0.3">
      <c r="A3778" s="26">
        <v>16</v>
      </c>
      <c r="B3778" s="26">
        <v>21</v>
      </c>
      <c r="C3778" s="26" t="s">
        <v>114</v>
      </c>
      <c r="D3778" s="26" t="s">
        <v>101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26">
        <f t="shared" si="177"/>
        <v>32.025199999999998</v>
      </c>
      <c r="L3778" s="26">
        <f t="shared" si="178"/>
        <v>76.913700000000006</v>
      </c>
      <c r="M3778" s="26">
        <f t="shared" si="179"/>
        <v>3.0798999999999999</v>
      </c>
    </row>
    <row r="3779" spans="1:13" hidden="1" x14ac:dyDescent="0.3">
      <c r="A3779" s="26">
        <v>16</v>
      </c>
      <c r="B3779" s="26">
        <v>21</v>
      </c>
      <c r="C3779" s="26" t="s">
        <v>114</v>
      </c>
      <c r="D3779" s="26" t="s">
        <v>102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26">
        <f t="shared" si="177"/>
        <v>36.986400000000003</v>
      </c>
      <c r="L3779" s="26">
        <f t="shared" si="178"/>
        <v>76.913700000000006</v>
      </c>
      <c r="M3779" s="26">
        <f t="shared" si="179"/>
        <v>3.0798999999999999</v>
      </c>
    </row>
    <row r="3780" spans="1:13" hidden="1" x14ac:dyDescent="0.3">
      <c r="A3780" s="26">
        <v>16</v>
      </c>
      <c r="B3780" s="26">
        <v>21</v>
      </c>
      <c r="C3780" s="26" t="s">
        <v>115</v>
      </c>
      <c r="D3780" s="26" t="s">
        <v>101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26">
        <f t="shared" si="177"/>
        <v>183.89150000000001</v>
      </c>
      <c r="L3780" s="26">
        <f t="shared" si="178"/>
        <v>70.267700000000005</v>
      </c>
      <c r="M3780" s="26">
        <f t="shared" si="179"/>
        <v>1.7393000000000001</v>
      </c>
    </row>
    <row r="3781" spans="1:13" hidden="1" x14ac:dyDescent="0.3">
      <c r="A3781" s="26">
        <v>16</v>
      </c>
      <c r="B3781" s="26">
        <v>21</v>
      </c>
      <c r="C3781" s="26" t="s">
        <v>115</v>
      </c>
      <c r="D3781" s="26" t="s">
        <v>102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26">
        <f t="shared" si="177"/>
        <v>188.8527</v>
      </c>
      <c r="L3781" s="26">
        <f t="shared" si="178"/>
        <v>70.267700000000005</v>
      </c>
      <c r="M3781" s="26">
        <f t="shared" si="179"/>
        <v>1.7393000000000001</v>
      </c>
    </row>
    <row r="3782" spans="1:13" hidden="1" x14ac:dyDescent="0.3">
      <c r="A3782" s="26">
        <v>16</v>
      </c>
      <c r="B3782" s="26">
        <v>21</v>
      </c>
      <c r="C3782" s="26" t="s">
        <v>116</v>
      </c>
      <c r="D3782" s="26" t="s">
        <v>101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26">
        <f t="shared" si="177"/>
        <v>153.99930000000001</v>
      </c>
      <c r="L3782" s="26">
        <f t="shared" si="178"/>
        <v>24.6677</v>
      </c>
      <c r="M3782" s="26">
        <f t="shared" si="179"/>
        <v>5.2003000000000004</v>
      </c>
    </row>
    <row r="3783" spans="1:13" hidden="1" x14ac:dyDescent="0.3">
      <c r="A3783" s="26">
        <v>16</v>
      </c>
      <c r="B3783" s="26">
        <v>21</v>
      </c>
      <c r="C3783" s="26" t="s">
        <v>116</v>
      </c>
      <c r="D3783" s="26" t="s">
        <v>102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26">
        <f t="shared" si="177"/>
        <v>160.61429999999999</v>
      </c>
      <c r="L3783" s="26">
        <f t="shared" si="178"/>
        <v>24.6677</v>
      </c>
      <c r="M3783" s="26">
        <f t="shared" si="179"/>
        <v>5.2003000000000004</v>
      </c>
    </row>
    <row r="3784" spans="1:13" hidden="1" x14ac:dyDescent="0.3">
      <c r="A3784" s="26">
        <v>16</v>
      </c>
      <c r="B3784" s="26">
        <v>21</v>
      </c>
      <c r="C3784" s="26" t="s">
        <v>117</v>
      </c>
      <c r="D3784" s="26" t="s">
        <v>101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26">
        <f t="shared" si="177"/>
        <v>192.98310000000001</v>
      </c>
      <c r="L3784" s="26">
        <f t="shared" si="178"/>
        <v>17.753499999999999</v>
      </c>
      <c r="M3784" s="26">
        <f t="shared" si="179"/>
        <v>3.0731999999999999</v>
      </c>
    </row>
    <row r="3785" spans="1:13" hidden="1" x14ac:dyDescent="0.3">
      <c r="A3785" s="26">
        <v>16</v>
      </c>
      <c r="B3785" s="26">
        <v>21</v>
      </c>
      <c r="C3785" s="26" t="s">
        <v>117</v>
      </c>
      <c r="D3785" s="26" t="s">
        <v>102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26">
        <f t="shared" si="177"/>
        <v>199.59809999999999</v>
      </c>
      <c r="L3785" s="26">
        <f t="shared" si="178"/>
        <v>17.753499999999999</v>
      </c>
      <c r="M3785" s="26">
        <f t="shared" si="179"/>
        <v>3.0731999999999999</v>
      </c>
    </row>
    <row r="3786" spans="1:13" hidden="1" x14ac:dyDescent="0.3">
      <c r="A3786" s="26">
        <v>16</v>
      </c>
      <c r="B3786" s="26">
        <v>21</v>
      </c>
      <c r="C3786" s="26" t="s">
        <v>118</v>
      </c>
      <c r="D3786" s="26" t="s">
        <v>101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26">
        <f t="shared" si="177"/>
        <v>153.99930000000001</v>
      </c>
      <c r="L3786" s="26">
        <f t="shared" si="178"/>
        <v>24.6677</v>
      </c>
      <c r="M3786" s="26">
        <f t="shared" si="179"/>
        <v>5.2003000000000004</v>
      </c>
    </row>
    <row r="3787" spans="1:13" hidden="1" x14ac:dyDescent="0.3">
      <c r="A3787" s="26">
        <v>16</v>
      </c>
      <c r="B3787" s="26">
        <v>21</v>
      </c>
      <c r="C3787" s="26" t="s">
        <v>118</v>
      </c>
      <c r="D3787" s="26" t="s">
        <v>102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26">
        <f t="shared" si="177"/>
        <v>160.61429999999999</v>
      </c>
      <c r="L3787" s="26">
        <f t="shared" si="178"/>
        <v>24.6677</v>
      </c>
      <c r="M3787" s="26">
        <f t="shared" si="179"/>
        <v>5.2003000000000004</v>
      </c>
    </row>
    <row r="3788" spans="1:13" hidden="1" x14ac:dyDescent="0.3">
      <c r="A3788" s="26">
        <v>16</v>
      </c>
      <c r="B3788" s="26">
        <v>21</v>
      </c>
      <c r="C3788" s="26" t="s">
        <v>119</v>
      </c>
      <c r="D3788" s="26" t="s">
        <v>101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26">
        <f t="shared" si="177"/>
        <v>192.98310000000001</v>
      </c>
      <c r="L3788" s="26">
        <f t="shared" si="178"/>
        <v>17.753499999999999</v>
      </c>
      <c r="M3788" s="26">
        <f t="shared" si="179"/>
        <v>3.0731999999999999</v>
      </c>
    </row>
    <row r="3789" spans="1:13" hidden="1" x14ac:dyDescent="0.3">
      <c r="A3789" s="26">
        <v>16</v>
      </c>
      <c r="B3789" s="26">
        <v>21</v>
      </c>
      <c r="C3789" s="26" t="s">
        <v>119</v>
      </c>
      <c r="D3789" s="26" t="s">
        <v>102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26">
        <f t="shared" si="177"/>
        <v>199.59809999999999</v>
      </c>
      <c r="L3789" s="26">
        <f t="shared" si="178"/>
        <v>17.753499999999999</v>
      </c>
      <c r="M3789" s="26">
        <f t="shared" si="179"/>
        <v>3.0731999999999999</v>
      </c>
    </row>
    <row r="3790" spans="1:13" hidden="1" x14ac:dyDescent="0.3">
      <c r="A3790" s="26">
        <v>16</v>
      </c>
      <c r="B3790" s="26">
        <v>21</v>
      </c>
      <c r="C3790" s="26" t="s">
        <v>120</v>
      </c>
      <c r="D3790" s="26" t="s">
        <v>101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26">
        <f t="shared" si="177"/>
        <v>97.558000000000007</v>
      </c>
      <c r="L3790" s="26">
        <f t="shared" si="178"/>
        <v>77.047799999999995</v>
      </c>
      <c r="M3790" s="26">
        <f t="shared" si="179"/>
        <v>3.4731000000000001</v>
      </c>
    </row>
    <row r="3791" spans="1:13" hidden="1" x14ac:dyDescent="0.3">
      <c r="A3791" s="26">
        <v>16</v>
      </c>
      <c r="B3791" s="26">
        <v>21</v>
      </c>
      <c r="C3791" s="26" t="s">
        <v>120</v>
      </c>
      <c r="D3791" s="26" t="s">
        <v>102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26">
        <f t="shared" si="177"/>
        <v>104.173</v>
      </c>
      <c r="L3791" s="26">
        <f t="shared" si="178"/>
        <v>77.047799999999995</v>
      </c>
      <c r="M3791" s="26">
        <f t="shared" si="179"/>
        <v>3.4731000000000001</v>
      </c>
    </row>
    <row r="3792" spans="1:13" hidden="1" x14ac:dyDescent="0.3">
      <c r="A3792" s="26">
        <v>16</v>
      </c>
      <c r="B3792" s="26">
        <v>21</v>
      </c>
      <c r="C3792" s="26" t="s">
        <v>121</v>
      </c>
      <c r="D3792" s="26" t="s">
        <v>101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26">
        <f t="shared" si="177"/>
        <v>249.42429999999999</v>
      </c>
      <c r="L3792" s="26">
        <f t="shared" si="178"/>
        <v>70.133600000000001</v>
      </c>
      <c r="M3792" s="26">
        <f t="shared" si="179"/>
        <v>1.3461000000000001</v>
      </c>
    </row>
    <row r="3793" spans="1:13" hidden="1" x14ac:dyDescent="0.3">
      <c r="A3793" s="26">
        <v>16</v>
      </c>
      <c r="B3793" s="26">
        <v>21</v>
      </c>
      <c r="C3793" s="26" t="s">
        <v>121</v>
      </c>
      <c r="D3793" s="26" t="s">
        <v>102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26">
        <f t="shared" si="177"/>
        <v>256.03930000000003</v>
      </c>
      <c r="L3793" s="26">
        <f t="shared" si="178"/>
        <v>70.133600000000001</v>
      </c>
      <c r="M3793" s="26">
        <f t="shared" si="179"/>
        <v>1.3461000000000001</v>
      </c>
    </row>
    <row r="3794" spans="1:13" hidden="1" x14ac:dyDescent="0.3">
      <c r="A3794" s="26">
        <v>16</v>
      </c>
      <c r="B3794" s="26">
        <v>21</v>
      </c>
      <c r="C3794" s="26" t="s">
        <v>122</v>
      </c>
      <c r="D3794" s="26" t="s">
        <v>101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26">
        <f t="shared" si="177"/>
        <v>97.558000000000007</v>
      </c>
      <c r="L3794" s="26">
        <f t="shared" si="178"/>
        <v>77.047799999999995</v>
      </c>
      <c r="M3794" s="26">
        <f t="shared" si="179"/>
        <v>3.4731000000000001</v>
      </c>
    </row>
    <row r="3795" spans="1:13" hidden="1" x14ac:dyDescent="0.3">
      <c r="A3795" s="26">
        <v>16</v>
      </c>
      <c r="B3795" s="26">
        <v>21</v>
      </c>
      <c r="C3795" s="26" t="s">
        <v>122</v>
      </c>
      <c r="D3795" s="26" t="s">
        <v>102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26">
        <f t="shared" si="177"/>
        <v>104.173</v>
      </c>
      <c r="L3795" s="26">
        <f t="shared" si="178"/>
        <v>77.047799999999995</v>
      </c>
      <c r="M3795" s="26">
        <f t="shared" si="179"/>
        <v>3.4731000000000001</v>
      </c>
    </row>
    <row r="3796" spans="1:13" hidden="1" x14ac:dyDescent="0.3">
      <c r="A3796" s="26">
        <v>16</v>
      </c>
      <c r="B3796" s="26">
        <v>21</v>
      </c>
      <c r="C3796" s="26" t="s">
        <v>123</v>
      </c>
      <c r="D3796" s="26" t="s">
        <v>101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26">
        <f t="shared" si="177"/>
        <v>249.42429999999999</v>
      </c>
      <c r="L3796" s="26">
        <f t="shared" si="178"/>
        <v>70.133600000000001</v>
      </c>
      <c r="M3796" s="26">
        <f t="shared" si="179"/>
        <v>1.3461000000000001</v>
      </c>
    </row>
    <row r="3797" spans="1:13" hidden="1" x14ac:dyDescent="0.3">
      <c r="A3797" s="26">
        <v>16</v>
      </c>
      <c r="B3797" s="26">
        <v>21</v>
      </c>
      <c r="C3797" s="26" t="s">
        <v>123</v>
      </c>
      <c r="D3797" s="26" t="s">
        <v>102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26">
        <f t="shared" si="177"/>
        <v>256.03930000000003</v>
      </c>
      <c r="L3797" s="26">
        <f t="shared" si="178"/>
        <v>70.133600000000001</v>
      </c>
      <c r="M3797" s="26">
        <f t="shared" si="179"/>
        <v>1.3461000000000001</v>
      </c>
    </row>
    <row r="3798" spans="1:13" hidden="1" x14ac:dyDescent="0.3">
      <c r="A3798" s="26">
        <v>16</v>
      </c>
      <c r="B3798" s="26">
        <v>21</v>
      </c>
      <c r="C3798" s="26" t="s">
        <v>124</v>
      </c>
      <c r="D3798" s="26" t="s">
        <v>101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26">
        <f t="shared" si="177"/>
        <v>32.025199999999998</v>
      </c>
      <c r="L3798" s="26">
        <f t="shared" si="178"/>
        <v>77.047799999999995</v>
      </c>
      <c r="M3798" s="26">
        <f t="shared" si="179"/>
        <v>5.2003000000000004</v>
      </c>
    </row>
    <row r="3799" spans="1:13" hidden="1" x14ac:dyDescent="0.3">
      <c r="A3799" s="26">
        <v>16</v>
      </c>
      <c r="B3799" s="26">
        <v>21</v>
      </c>
      <c r="C3799" s="26" t="s">
        <v>124</v>
      </c>
      <c r="D3799" s="26" t="s">
        <v>102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26">
        <f t="shared" si="177"/>
        <v>36.986400000000003</v>
      </c>
      <c r="L3799" s="26">
        <f t="shared" si="178"/>
        <v>77.047799999999995</v>
      </c>
      <c r="M3799" s="26">
        <f t="shared" si="179"/>
        <v>5.2003000000000004</v>
      </c>
    </row>
    <row r="3800" spans="1:13" hidden="1" x14ac:dyDescent="0.3">
      <c r="A3800" s="26">
        <v>16</v>
      </c>
      <c r="B3800" s="26">
        <v>21</v>
      </c>
      <c r="C3800" s="26" t="s">
        <v>125</v>
      </c>
      <c r="D3800" s="26" t="s">
        <v>101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26">
        <f t="shared" si="177"/>
        <v>249.42429999999999</v>
      </c>
      <c r="L3800" s="26">
        <f t="shared" si="178"/>
        <v>70.267700000000005</v>
      </c>
      <c r="M3800" s="26">
        <f t="shared" si="179"/>
        <v>3.4664999999999999</v>
      </c>
    </row>
    <row r="3801" spans="1:13" hidden="1" x14ac:dyDescent="0.3">
      <c r="A3801" s="26">
        <v>16</v>
      </c>
      <c r="B3801" s="26">
        <v>21</v>
      </c>
      <c r="C3801" s="26" t="s">
        <v>125</v>
      </c>
      <c r="D3801" s="26" t="s">
        <v>102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26">
        <f t="shared" si="177"/>
        <v>256.03930000000003</v>
      </c>
      <c r="L3801" s="26">
        <f t="shared" si="178"/>
        <v>70.267700000000005</v>
      </c>
      <c r="M3801" s="26">
        <f t="shared" si="179"/>
        <v>3.4664999999999999</v>
      </c>
    </row>
    <row r="3802" spans="1:13" hidden="1" x14ac:dyDescent="0.3">
      <c r="A3802" s="26">
        <v>16</v>
      </c>
      <c r="B3802" s="26">
        <v>22</v>
      </c>
      <c r="C3802" s="26" t="s">
        <v>85</v>
      </c>
      <c r="D3802" s="26" t="s">
        <v>101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26">
        <f t="shared" si="177"/>
        <v>18.6355</v>
      </c>
      <c r="L3802" s="26">
        <f t="shared" si="178"/>
        <v>0.1116</v>
      </c>
      <c r="M3802" s="26">
        <f t="shared" si="179"/>
        <v>5.8099999999999999E-2</v>
      </c>
    </row>
    <row r="3803" spans="1:13" hidden="1" x14ac:dyDescent="0.3">
      <c r="A3803" s="26">
        <v>16</v>
      </c>
      <c r="B3803" s="26">
        <v>22</v>
      </c>
      <c r="C3803" s="26" t="s">
        <v>85</v>
      </c>
      <c r="D3803" s="26" t="s">
        <v>102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26">
        <f t="shared" si="177"/>
        <v>19.554200000000002</v>
      </c>
      <c r="L3803" s="26">
        <f t="shared" si="178"/>
        <v>0.1116</v>
      </c>
      <c r="M3803" s="26">
        <f t="shared" si="179"/>
        <v>5.8099999999999999E-2</v>
      </c>
    </row>
    <row r="3804" spans="1:13" hidden="1" x14ac:dyDescent="0.3">
      <c r="A3804" s="26">
        <v>16</v>
      </c>
      <c r="B3804" s="26">
        <v>22</v>
      </c>
      <c r="C3804" s="26" t="s">
        <v>86</v>
      </c>
      <c r="D3804" s="26" t="s">
        <v>101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26">
        <f t="shared" si="177"/>
        <v>4.8314000000000004</v>
      </c>
      <c r="L3804" s="26">
        <f t="shared" si="178"/>
        <v>0.48720000000000002</v>
      </c>
      <c r="M3804" s="26">
        <f t="shared" si="179"/>
        <v>1.4500000000000001E-2</v>
      </c>
    </row>
    <row r="3805" spans="1:13" hidden="1" x14ac:dyDescent="0.3">
      <c r="A3805" s="26">
        <v>16</v>
      </c>
      <c r="B3805" s="26">
        <v>22</v>
      </c>
      <c r="C3805" s="26" t="s">
        <v>86</v>
      </c>
      <c r="D3805" s="26" t="s">
        <v>102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26">
        <f t="shared" si="177"/>
        <v>4.8314000000000004</v>
      </c>
      <c r="L3805" s="26">
        <f t="shared" si="178"/>
        <v>0.48720000000000002</v>
      </c>
      <c r="M3805" s="26">
        <f t="shared" si="179"/>
        <v>1.4500000000000001E-2</v>
      </c>
    </row>
    <row r="3806" spans="1:13" hidden="1" x14ac:dyDescent="0.3">
      <c r="A3806" s="26">
        <v>16</v>
      </c>
      <c r="B3806" s="26">
        <v>22</v>
      </c>
      <c r="C3806" s="26" t="s">
        <v>103</v>
      </c>
      <c r="D3806" s="26" t="s">
        <v>101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26">
        <f t="shared" si="177"/>
        <v>9.3445</v>
      </c>
      <c r="L3806" s="26">
        <f t="shared" si="178"/>
        <v>5.4756</v>
      </c>
      <c r="M3806" s="26">
        <f t="shared" si="179"/>
        <v>0.29070000000000001</v>
      </c>
    </row>
    <row r="3807" spans="1:13" hidden="1" x14ac:dyDescent="0.3">
      <c r="A3807" s="26">
        <v>16</v>
      </c>
      <c r="B3807" s="26">
        <v>22</v>
      </c>
      <c r="C3807" s="26" t="s">
        <v>103</v>
      </c>
      <c r="D3807" s="26" t="s">
        <v>102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26">
        <f t="shared" si="177"/>
        <v>9.3445</v>
      </c>
      <c r="L3807" s="26">
        <f t="shared" si="178"/>
        <v>5.4756</v>
      </c>
      <c r="M3807" s="26">
        <f t="shared" si="179"/>
        <v>0.29070000000000001</v>
      </c>
    </row>
    <row r="3808" spans="1:13" hidden="1" x14ac:dyDescent="0.3">
      <c r="A3808" s="26">
        <v>16</v>
      </c>
      <c r="B3808" s="26">
        <v>22</v>
      </c>
      <c r="C3808" s="26" t="s">
        <v>104</v>
      </c>
      <c r="D3808" s="26" t="s">
        <v>101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26">
        <f t="shared" si="177"/>
        <v>4.2403000000000004</v>
      </c>
      <c r="L3808" s="26">
        <f t="shared" si="178"/>
        <v>9.3157999999999994</v>
      </c>
      <c r="M3808" s="26">
        <f t="shared" si="179"/>
        <v>0.13</v>
      </c>
    </row>
    <row r="3809" spans="1:13" hidden="1" x14ac:dyDescent="0.3">
      <c r="A3809" s="26">
        <v>16</v>
      </c>
      <c r="B3809" s="26">
        <v>22</v>
      </c>
      <c r="C3809" s="26" t="s">
        <v>104</v>
      </c>
      <c r="D3809" s="26" t="s">
        <v>102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26">
        <f t="shared" si="177"/>
        <v>4.2403000000000004</v>
      </c>
      <c r="L3809" s="26">
        <f t="shared" si="178"/>
        <v>9.3157999999999994</v>
      </c>
      <c r="M3809" s="26">
        <f t="shared" si="179"/>
        <v>0.13</v>
      </c>
    </row>
    <row r="3810" spans="1:13" hidden="1" x14ac:dyDescent="0.3">
      <c r="A3810" s="26">
        <v>16</v>
      </c>
      <c r="B3810" s="26">
        <v>22</v>
      </c>
      <c r="C3810" s="26" t="s">
        <v>105</v>
      </c>
      <c r="D3810" s="26" t="s">
        <v>101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26">
        <f t="shared" si="177"/>
        <v>23.466899999999999</v>
      </c>
      <c r="L3810" s="26">
        <f t="shared" si="178"/>
        <v>0.37559999999999999</v>
      </c>
      <c r="M3810" s="26">
        <f t="shared" si="179"/>
        <v>7.2499999999999995E-2</v>
      </c>
    </row>
    <row r="3811" spans="1:13" hidden="1" x14ac:dyDescent="0.3">
      <c r="A3811" s="26">
        <v>16</v>
      </c>
      <c r="B3811" s="26">
        <v>22</v>
      </c>
      <c r="C3811" s="26" t="s">
        <v>105</v>
      </c>
      <c r="D3811" s="26" t="s">
        <v>102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26">
        <f t="shared" si="177"/>
        <v>24.3856</v>
      </c>
      <c r="L3811" s="26">
        <f t="shared" si="178"/>
        <v>0.37559999999999999</v>
      </c>
      <c r="M3811" s="26">
        <f t="shared" si="179"/>
        <v>7.2499999999999995E-2</v>
      </c>
    </row>
    <row r="3812" spans="1:13" hidden="1" x14ac:dyDescent="0.3">
      <c r="A3812" s="26">
        <v>16</v>
      </c>
      <c r="B3812" s="26">
        <v>22</v>
      </c>
      <c r="C3812" s="26" t="s">
        <v>106</v>
      </c>
      <c r="D3812" s="26" t="s">
        <v>101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26">
        <f t="shared" si="177"/>
        <v>26.089700000000001</v>
      </c>
      <c r="L3812" s="26">
        <f t="shared" si="178"/>
        <v>0.15629999999999999</v>
      </c>
      <c r="M3812" s="26">
        <f t="shared" si="179"/>
        <v>8.1299999999999997E-2</v>
      </c>
    </row>
    <row r="3813" spans="1:13" hidden="1" x14ac:dyDescent="0.3">
      <c r="A3813" s="26">
        <v>16</v>
      </c>
      <c r="B3813" s="26">
        <v>22</v>
      </c>
      <c r="C3813" s="26" t="s">
        <v>106</v>
      </c>
      <c r="D3813" s="26" t="s">
        <v>102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26">
        <f t="shared" si="177"/>
        <v>27.375900000000001</v>
      </c>
      <c r="L3813" s="26">
        <f t="shared" si="178"/>
        <v>0.15629999999999999</v>
      </c>
      <c r="M3813" s="26">
        <f t="shared" si="179"/>
        <v>8.1299999999999997E-2</v>
      </c>
    </row>
    <row r="3814" spans="1:13" hidden="1" x14ac:dyDescent="0.3">
      <c r="A3814" s="26">
        <v>16</v>
      </c>
      <c r="B3814" s="26">
        <v>22</v>
      </c>
      <c r="C3814" s="26" t="s">
        <v>107</v>
      </c>
      <c r="D3814" s="26" t="s">
        <v>101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26">
        <f t="shared" si="177"/>
        <v>30.0928</v>
      </c>
      <c r="L3814" s="26">
        <f t="shared" si="178"/>
        <v>0.64549999999999996</v>
      </c>
      <c r="M3814" s="26">
        <f t="shared" si="179"/>
        <v>9.2799999999999994E-2</v>
      </c>
    </row>
    <row r="3815" spans="1:13" hidden="1" x14ac:dyDescent="0.3">
      <c r="A3815" s="26">
        <v>16</v>
      </c>
      <c r="B3815" s="26">
        <v>22</v>
      </c>
      <c r="C3815" s="26" t="s">
        <v>107</v>
      </c>
      <c r="D3815" s="26" t="s">
        <v>102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26">
        <f t="shared" si="177"/>
        <v>31.1953</v>
      </c>
      <c r="L3815" s="26">
        <f t="shared" si="178"/>
        <v>0.64549999999999996</v>
      </c>
      <c r="M3815" s="26">
        <f t="shared" si="179"/>
        <v>9.2799999999999994E-2</v>
      </c>
    </row>
    <row r="3816" spans="1:13" hidden="1" x14ac:dyDescent="0.3">
      <c r="A3816" s="26">
        <v>16</v>
      </c>
      <c r="B3816" s="26">
        <v>22</v>
      </c>
      <c r="C3816" s="26" t="s">
        <v>108</v>
      </c>
      <c r="D3816" s="26" t="s">
        <v>101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26">
        <f t="shared" si="177"/>
        <v>3.6897000000000002</v>
      </c>
      <c r="L3816" s="26">
        <f t="shared" si="178"/>
        <v>7.7663000000000002</v>
      </c>
      <c r="M3816" s="26">
        <f t="shared" si="179"/>
        <v>0.45929999999999999</v>
      </c>
    </row>
    <row r="3817" spans="1:13" hidden="1" x14ac:dyDescent="0.3">
      <c r="A3817" s="26">
        <v>16</v>
      </c>
      <c r="B3817" s="26">
        <v>22</v>
      </c>
      <c r="C3817" s="26" t="s">
        <v>108</v>
      </c>
      <c r="D3817" s="26" t="s">
        <v>102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26">
        <f t="shared" si="177"/>
        <v>4.5164999999999997</v>
      </c>
      <c r="L3817" s="26">
        <f t="shared" si="178"/>
        <v>7.7663000000000002</v>
      </c>
      <c r="M3817" s="26">
        <f t="shared" si="179"/>
        <v>0.45929999999999999</v>
      </c>
    </row>
    <row r="3818" spans="1:13" hidden="1" x14ac:dyDescent="0.3">
      <c r="A3818" s="26">
        <v>16</v>
      </c>
      <c r="B3818" s="26">
        <v>22</v>
      </c>
      <c r="C3818" s="26" t="s">
        <v>109</v>
      </c>
      <c r="D3818" s="26" t="s">
        <v>101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26">
        <f t="shared" si="177"/>
        <v>29.854199999999999</v>
      </c>
      <c r="L3818" s="26">
        <f t="shared" si="178"/>
        <v>7.5654000000000003</v>
      </c>
      <c r="M3818" s="26">
        <f t="shared" si="179"/>
        <v>0.35470000000000002</v>
      </c>
    </row>
    <row r="3819" spans="1:13" hidden="1" x14ac:dyDescent="0.3">
      <c r="A3819" s="26">
        <v>16</v>
      </c>
      <c r="B3819" s="26">
        <v>22</v>
      </c>
      <c r="C3819" s="26" t="s">
        <v>109</v>
      </c>
      <c r="D3819" s="26" t="s">
        <v>102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26">
        <f t="shared" si="177"/>
        <v>30.681100000000001</v>
      </c>
      <c r="L3819" s="26">
        <f t="shared" si="178"/>
        <v>7.5654000000000003</v>
      </c>
      <c r="M3819" s="26">
        <f t="shared" si="179"/>
        <v>0.35470000000000002</v>
      </c>
    </row>
    <row r="3820" spans="1:13" hidden="1" x14ac:dyDescent="0.3">
      <c r="A3820" s="26">
        <v>16</v>
      </c>
      <c r="B3820" s="26">
        <v>22</v>
      </c>
      <c r="C3820" s="26" t="s">
        <v>110</v>
      </c>
      <c r="D3820" s="26" t="s">
        <v>101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26">
        <f t="shared" si="177"/>
        <v>3.6897000000000002</v>
      </c>
      <c r="L3820" s="26">
        <f t="shared" si="178"/>
        <v>7.7663000000000002</v>
      </c>
      <c r="M3820" s="26">
        <f t="shared" si="179"/>
        <v>0.45929999999999999</v>
      </c>
    </row>
    <row r="3821" spans="1:13" hidden="1" x14ac:dyDescent="0.3">
      <c r="A3821" s="26">
        <v>16</v>
      </c>
      <c r="B3821" s="26">
        <v>22</v>
      </c>
      <c r="C3821" s="26" t="s">
        <v>110</v>
      </c>
      <c r="D3821" s="26" t="s">
        <v>102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26">
        <f t="shared" si="177"/>
        <v>4.5164999999999997</v>
      </c>
      <c r="L3821" s="26">
        <f t="shared" si="178"/>
        <v>7.7663000000000002</v>
      </c>
      <c r="M3821" s="26">
        <f t="shared" si="179"/>
        <v>0.45929999999999999</v>
      </c>
    </row>
    <row r="3822" spans="1:13" hidden="1" x14ac:dyDescent="0.3">
      <c r="A3822" s="26">
        <v>16</v>
      </c>
      <c r="B3822" s="26">
        <v>22</v>
      </c>
      <c r="C3822" s="26" t="s">
        <v>111</v>
      </c>
      <c r="D3822" s="26" t="s">
        <v>101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26">
        <f t="shared" si="177"/>
        <v>29.854199999999999</v>
      </c>
      <c r="L3822" s="26">
        <f t="shared" si="178"/>
        <v>7.5654000000000003</v>
      </c>
      <c r="M3822" s="26">
        <f t="shared" si="179"/>
        <v>0.35470000000000002</v>
      </c>
    </row>
    <row r="3823" spans="1:13" hidden="1" x14ac:dyDescent="0.3">
      <c r="A3823" s="26">
        <v>16</v>
      </c>
      <c r="B3823" s="26">
        <v>22</v>
      </c>
      <c r="C3823" s="26" t="s">
        <v>111</v>
      </c>
      <c r="D3823" s="26" t="s">
        <v>102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26">
        <f t="shared" si="177"/>
        <v>30.681100000000001</v>
      </c>
      <c r="L3823" s="26">
        <f t="shared" si="178"/>
        <v>7.5654000000000003</v>
      </c>
      <c r="M3823" s="26">
        <f t="shared" si="179"/>
        <v>0.35470000000000002</v>
      </c>
    </row>
    <row r="3824" spans="1:13" hidden="1" x14ac:dyDescent="0.3">
      <c r="A3824" s="26">
        <v>16</v>
      </c>
      <c r="B3824" s="26">
        <v>22</v>
      </c>
      <c r="C3824" s="26" t="s">
        <v>112</v>
      </c>
      <c r="D3824" s="26" t="s">
        <v>101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26">
        <f t="shared" si="177"/>
        <v>10.8355</v>
      </c>
      <c r="L3824" s="26">
        <f t="shared" si="178"/>
        <v>13.1426</v>
      </c>
      <c r="M3824" s="26">
        <f t="shared" si="179"/>
        <v>0.23430000000000001</v>
      </c>
    </row>
    <row r="3825" spans="1:13" hidden="1" x14ac:dyDescent="0.3">
      <c r="A3825" s="26">
        <v>16</v>
      </c>
      <c r="B3825" s="26">
        <v>22</v>
      </c>
      <c r="C3825" s="26" t="s">
        <v>112</v>
      </c>
      <c r="D3825" s="26" t="s">
        <v>102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26">
        <f t="shared" si="177"/>
        <v>11.6624</v>
      </c>
      <c r="L3825" s="26">
        <f t="shared" si="178"/>
        <v>13.1426</v>
      </c>
      <c r="M3825" s="26">
        <f t="shared" si="179"/>
        <v>0.23430000000000001</v>
      </c>
    </row>
    <row r="3826" spans="1:13" hidden="1" x14ac:dyDescent="0.3">
      <c r="A3826" s="26">
        <v>16</v>
      </c>
      <c r="B3826" s="26">
        <v>22</v>
      </c>
      <c r="C3826" s="26" t="s">
        <v>113</v>
      </c>
      <c r="D3826" s="26" t="s">
        <v>101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26">
        <f t="shared" si="177"/>
        <v>22.708300000000001</v>
      </c>
      <c r="L3826" s="26">
        <f t="shared" si="178"/>
        <v>12.941700000000001</v>
      </c>
      <c r="M3826" s="26">
        <f t="shared" si="179"/>
        <v>0.1298</v>
      </c>
    </row>
    <row r="3827" spans="1:13" hidden="1" x14ac:dyDescent="0.3">
      <c r="A3827" s="26">
        <v>16</v>
      </c>
      <c r="B3827" s="26">
        <v>22</v>
      </c>
      <c r="C3827" s="26" t="s">
        <v>113</v>
      </c>
      <c r="D3827" s="26" t="s">
        <v>102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26">
        <f t="shared" si="177"/>
        <v>23.5352</v>
      </c>
      <c r="L3827" s="26">
        <f t="shared" si="178"/>
        <v>12.941700000000001</v>
      </c>
      <c r="M3827" s="26">
        <f t="shared" si="179"/>
        <v>0.1298</v>
      </c>
    </row>
    <row r="3828" spans="1:13" hidden="1" x14ac:dyDescent="0.3">
      <c r="A3828" s="26">
        <v>16</v>
      </c>
      <c r="B3828" s="26">
        <v>22</v>
      </c>
      <c r="C3828" s="26" t="s">
        <v>114</v>
      </c>
      <c r="D3828" s="26" t="s">
        <v>101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26">
        <f t="shared" si="177"/>
        <v>10.8355</v>
      </c>
      <c r="L3828" s="26">
        <f t="shared" si="178"/>
        <v>13.1426</v>
      </c>
      <c r="M3828" s="26">
        <f t="shared" si="179"/>
        <v>0.23430000000000001</v>
      </c>
    </row>
    <row r="3829" spans="1:13" hidden="1" x14ac:dyDescent="0.3">
      <c r="A3829" s="26">
        <v>16</v>
      </c>
      <c r="B3829" s="26">
        <v>22</v>
      </c>
      <c r="C3829" s="26" t="s">
        <v>114</v>
      </c>
      <c r="D3829" s="26" t="s">
        <v>102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26">
        <f t="shared" si="177"/>
        <v>11.6624</v>
      </c>
      <c r="L3829" s="26">
        <f t="shared" si="178"/>
        <v>13.1426</v>
      </c>
      <c r="M3829" s="26">
        <f t="shared" si="179"/>
        <v>0.23430000000000001</v>
      </c>
    </row>
    <row r="3830" spans="1:13" hidden="1" x14ac:dyDescent="0.3">
      <c r="A3830" s="26">
        <v>16</v>
      </c>
      <c r="B3830" s="26">
        <v>22</v>
      </c>
      <c r="C3830" s="26" t="s">
        <v>115</v>
      </c>
      <c r="D3830" s="26" t="s">
        <v>101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26">
        <f t="shared" si="177"/>
        <v>22.708300000000001</v>
      </c>
      <c r="L3830" s="26">
        <f t="shared" si="178"/>
        <v>12.941700000000001</v>
      </c>
      <c r="M3830" s="26">
        <f t="shared" si="179"/>
        <v>0.1298</v>
      </c>
    </row>
    <row r="3831" spans="1:13" hidden="1" x14ac:dyDescent="0.3">
      <c r="A3831" s="26">
        <v>16</v>
      </c>
      <c r="B3831" s="26">
        <v>22</v>
      </c>
      <c r="C3831" s="26" t="s">
        <v>115</v>
      </c>
      <c r="D3831" s="26" t="s">
        <v>102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26">
        <f t="shared" si="177"/>
        <v>23.5352</v>
      </c>
      <c r="L3831" s="26">
        <f t="shared" si="178"/>
        <v>12.941700000000001</v>
      </c>
      <c r="M3831" s="26">
        <f t="shared" si="179"/>
        <v>0.1298</v>
      </c>
    </row>
    <row r="3832" spans="1:13" hidden="1" x14ac:dyDescent="0.3">
      <c r="A3832" s="26">
        <v>16</v>
      </c>
      <c r="B3832" s="26">
        <v>22</v>
      </c>
      <c r="C3832" s="26" t="s">
        <v>116</v>
      </c>
      <c r="D3832" s="26" t="s">
        <v>101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26">
        <f t="shared" si="177"/>
        <v>14.111700000000001</v>
      </c>
      <c r="L3832" s="26">
        <f t="shared" si="178"/>
        <v>7.3127000000000004</v>
      </c>
      <c r="M3832" s="26">
        <f t="shared" si="179"/>
        <v>0.49120000000000003</v>
      </c>
    </row>
    <row r="3833" spans="1:13" hidden="1" x14ac:dyDescent="0.3">
      <c r="A3833" s="26">
        <v>16</v>
      </c>
      <c r="B3833" s="26">
        <v>22</v>
      </c>
      <c r="C3833" s="26" t="s">
        <v>116</v>
      </c>
      <c r="D3833" s="26" t="s">
        <v>102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26">
        <f t="shared" si="177"/>
        <v>15.2142</v>
      </c>
      <c r="L3833" s="26">
        <f t="shared" si="178"/>
        <v>7.3127000000000004</v>
      </c>
      <c r="M3833" s="26">
        <f t="shared" si="179"/>
        <v>0.49120000000000003</v>
      </c>
    </row>
    <row r="3834" spans="1:13" hidden="1" x14ac:dyDescent="0.3">
      <c r="A3834" s="26">
        <v>16</v>
      </c>
      <c r="B3834" s="26">
        <v>22</v>
      </c>
      <c r="C3834" s="26" t="s">
        <v>117</v>
      </c>
      <c r="D3834" s="26" t="s">
        <v>101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26">
        <f t="shared" si="177"/>
        <v>40.276200000000003</v>
      </c>
      <c r="L3834" s="26">
        <f t="shared" si="178"/>
        <v>8.0190999999999999</v>
      </c>
      <c r="M3834" s="26">
        <f t="shared" si="179"/>
        <v>0.32279999999999998</v>
      </c>
    </row>
    <row r="3835" spans="1:13" hidden="1" x14ac:dyDescent="0.3">
      <c r="A3835" s="26">
        <v>16</v>
      </c>
      <c r="B3835" s="26">
        <v>22</v>
      </c>
      <c r="C3835" s="26" t="s">
        <v>117</v>
      </c>
      <c r="D3835" s="26" t="s">
        <v>102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26">
        <f t="shared" si="177"/>
        <v>41.378700000000002</v>
      </c>
      <c r="L3835" s="26">
        <f t="shared" si="178"/>
        <v>8.0190999999999999</v>
      </c>
      <c r="M3835" s="26">
        <f t="shared" si="179"/>
        <v>0.32279999999999998</v>
      </c>
    </row>
    <row r="3836" spans="1:13" hidden="1" x14ac:dyDescent="0.3">
      <c r="A3836" s="26">
        <v>16</v>
      </c>
      <c r="B3836" s="26">
        <v>22</v>
      </c>
      <c r="C3836" s="26" t="s">
        <v>118</v>
      </c>
      <c r="D3836" s="26" t="s">
        <v>101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26">
        <f t="shared" si="177"/>
        <v>14.111700000000001</v>
      </c>
      <c r="L3836" s="26">
        <f t="shared" si="178"/>
        <v>7.3127000000000004</v>
      </c>
      <c r="M3836" s="26">
        <f t="shared" si="179"/>
        <v>0.49120000000000003</v>
      </c>
    </row>
    <row r="3837" spans="1:13" hidden="1" x14ac:dyDescent="0.3">
      <c r="A3837" s="26">
        <v>16</v>
      </c>
      <c r="B3837" s="26">
        <v>22</v>
      </c>
      <c r="C3837" s="26" t="s">
        <v>118</v>
      </c>
      <c r="D3837" s="26" t="s">
        <v>102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26">
        <f t="shared" ref="K3837:K3900" si="180">ABS(E3837)</f>
        <v>15.2142</v>
      </c>
      <c r="L3837" s="26">
        <f t="shared" ref="L3837:L3900" si="181">ABS(F3837)</f>
        <v>7.3127000000000004</v>
      </c>
      <c r="M3837" s="26">
        <f t="shared" ref="M3837:M3900" si="182">ABS(G3837)</f>
        <v>0.49120000000000003</v>
      </c>
    </row>
    <row r="3838" spans="1:13" hidden="1" x14ac:dyDescent="0.3">
      <c r="A3838" s="26">
        <v>16</v>
      </c>
      <c r="B3838" s="26">
        <v>22</v>
      </c>
      <c r="C3838" s="26" t="s">
        <v>119</v>
      </c>
      <c r="D3838" s="26" t="s">
        <v>101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26">
        <f t="shared" si="180"/>
        <v>40.276200000000003</v>
      </c>
      <c r="L3838" s="26">
        <f t="shared" si="181"/>
        <v>8.0190999999999999</v>
      </c>
      <c r="M3838" s="26">
        <f t="shared" si="182"/>
        <v>0.32279999999999998</v>
      </c>
    </row>
    <row r="3839" spans="1:13" hidden="1" x14ac:dyDescent="0.3">
      <c r="A3839" s="26">
        <v>16</v>
      </c>
      <c r="B3839" s="26">
        <v>22</v>
      </c>
      <c r="C3839" s="26" t="s">
        <v>119</v>
      </c>
      <c r="D3839" s="26" t="s">
        <v>102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26">
        <f t="shared" si="180"/>
        <v>41.378700000000002</v>
      </c>
      <c r="L3839" s="26">
        <f t="shared" si="181"/>
        <v>8.0190999999999999</v>
      </c>
      <c r="M3839" s="26">
        <f t="shared" si="182"/>
        <v>0.32279999999999998</v>
      </c>
    </row>
    <row r="3840" spans="1:13" hidden="1" x14ac:dyDescent="0.3">
      <c r="A3840" s="26">
        <v>16</v>
      </c>
      <c r="B3840" s="26">
        <v>22</v>
      </c>
      <c r="C3840" s="26" t="s">
        <v>120</v>
      </c>
      <c r="D3840" s="26" t="s">
        <v>101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26">
        <f t="shared" si="180"/>
        <v>21.2576</v>
      </c>
      <c r="L3840" s="26">
        <f t="shared" si="181"/>
        <v>12.6889</v>
      </c>
      <c r="M3840" s="26">
        <f t="shared" si="182"/>
        <v>0.26619999999999999</v>
      </c>
    </row>
    <row r="3841" spans="1:13" hidden="1" x14ac:dyDescent="0.3">
      <c r="A3841" s="26">
        <v>16</v>
      </c>
      <c r="B3841" s="26">
        <v>22</v>
      </c>
      <c r="C3841" s="26" t="s">
        <v>120</v>
      </c>
      <c r="D3841" s="26" t="s">
        <v>102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26">
        <f t="shared" si="180"/>
        <v>22.360099999999999</v>
      </c>
      <c r="L3841" s="26">
        <f t="shared" si="181"/>
        <v>12.6889</v>
      </c>
      <c r="M3841" s="26">
        <f t="shared" si="182"/>
        <v>0.26619999999999999</v>
      </c>
    </row>
    <row r="3842" spans="1:13" hidden="1" x14ac:dyDescent="0.3">
      <c r="A3842" s="26">
        <v>16</v>
      </c>
      <c r="B3842" s="26">
        <v>22</v>
      </c>
      <c r="C3842" s="26" t="s">
        <v>121</v>
      </c>
      <c r="D3842" s="26" t="s">
        <v>101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26">
        <f t="shared" si="180"/>
        <v>33.130400000000002</v>
      </c>
      <c r="L3842" s="26">
        <f t="shared" si="181"/>
        <v>13.395300000000001</v>
      </c>
      <c r="M3842" s="26">
        <f t="shared" si="182"/>
        <v>9.7900000000000001E-2</v>
      </c>
    </row>
    <row r="3843" spans="1:13" hidden="1" x14ac:dyDescent="0.3">
      <c r="A3843" s="26">
        <v>16</v>
      </c>
      <c r="B3843" s="26">
        <v>22</v>
      </c>
      <c r="C3843" s="26" t="s">
        <v>121</v>
      </c>
      <c r="D3843" s="26" t="s">
        <v>102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26">
        <f t="shared" si="180"/>
        <v>34.232900000000001</v>
      </c>
      <c r="L3843" s="26">
        <f t="shared" si="181"/>
        <v>13.395300000000001</v>
      </c>
      <c r="M3843" s="26">
        <f t="shared" si="182"/>
        <v>9.7900000000000001E-2</v>
      </c>
    </row>
    <row r="3844" spans="1:13" hidden="1" x14ac:dyDescent="0.3">
      <c r="A3844" s="26">
        <v>16</v>
      </c>
      <c r="B3844" s="26">
        <v>22</v>
      </c>
      <c r="C3844" s="26" t="s">
        <v>122</v>
      </c>
      <c r="D3844" s="26" t="s">
        <v>101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26">
        <f t="shared" si="180"/>
        <v>21.2576</v>
      </c>
      <c r="L3844" s="26">
        <f t="shared" si="181"/>
        <v>12.6889</v>
      </c>
      <c r="M3844" s="26">
        <f t="shared" si="182"/>
        <v>0.26619999999999999</v>
      </c>
    </row>
    <row r="3845" spans="1:13" hidden="1" x14ac:dyDescent="0.3">
      <c r="A3845" s="26">
        <v>16</v>
      </c>
      <c r="B3845" s="26">
        <v>22</v>
      </c>
      <c r="C3845" s="26" t="s">
        <v>122</v>
      </c>
      <c r="D3845" s="26" t="s">
        <v>102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26">
        <f t="shared" si="180"/>
        <v>22.360099999999999</v>
      </c>
      <c r="L3845" s="26">
        <f t="shared" si="181"/>
        <v>12.6889</v>
      </c>
      <c r="M3845" s="26">
        <f t="shared" si="182"/>
        <v>0.26619999999999999</v>
      </c>
    </row>
    <row r="3846" spans="1:13" hidden="1" x14ac:dyDescent="0.3">
      <c r="A3846" s="26">
        <v>16</v>
      </c>
      <c r="B3846" s="26">
        <v>22</v>
      </c>
      <c r="C3846" s="26" t="s">
        <v>123</v>
      </c>
      <c r="D3846" s="26" t="s">
        <v>101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26">
        <f t="shared" si="180"/>
        <v>33.130400000000002</v>
      </c>
      <c r="L3846" s="26">
        <f t="shared" si="181"/>
        <v>13.395300000000001</v>
      </c>
      <c r="M3846" s="26">
        <f t="shared" si="182"/>
        <v>9.7900000000000001E-2</v>
      </c>
    </row>
    <row r="3847" spans="1:13" hidden="1" x14ac:dyDescent="0.3">
      <c r="A3847" s="26">
        <v>16</v>
      </c>
      <c r="B3847" s="26">
        <v>22</v>
      </c>
      <c r="C3847" s="26" t="s">
        <v>123</v>
      </c>
      <c r="D3847" s="26" t="s">
        <v>102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26">
        <f t="shared" si="180"/>
        <v>34.232900000000001</v>
      </c>
      <c r="L3847" s="26">
        <f t="shared" si="181"/>
        <v>13.395300000000001</v>
      </c>
      <c r="M3847" s="26">
        <f t="shared" si="182"/>
        <v>9.7900000000000001E-2</v>
      </c>
    </row>
    <row r="3848" spans="1:13" hidden="1" x14ac:dyDescent="0.3">
      <c r="A3848" s="26">
        <v>16</v>
      </c>
      <c r="B3848" s="26">
        <v>22</v>
      </c>
      <c r="C3848" s="26" t="s">
        <v>124</v>
      </c>
      <c r="D3848" s="26" t="s">
        <v>101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26">
        <f t="shared" si="180"/>
        <v>3.6897000000000002</v>
      </c>
      <c r="L3848" s="26">
        <f t="shared" si="181"/>
        <v>13.1426</v>
      </c>
      <c r="M3848" s="26">
        <f t="shared" si="182"/>
        <v>0.49120000000000003</v>
      </c>
    </row>
    <row r="3849" spans="1:13" hidden="1" x14ac:dyDescent="0.3">
      <c r="A3849" s="26">
        <v>16</v>
      </c>
      <c r="B3849" s="26">
        <v>22</v>
      </c>
      <c r="C3849" s="26" t="s">
        <v>124</v>
      </c>
      <c r="D3849" s="26" t="s">
        <v>102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26">
        <f t="shared" si="180"/>
        <v>4.5164999999999997</v>
      </c>
      <c r="L3849" s="26">
        <f t="shared" si="181"/>
        <v>13.1426</v>
      </c>
      <c r="M3849" s="26">
        <f t="shared" si="182"/>
        <v>0.49120000000000003</v>
      </c>
    </row>
    <row r="3850" spans="1:13" hidden="1" x14ac:dyDescent="0.3">
      <c r="A3850" s="26">
        <v>16</v>
      </c>
      <c r="B3850" s="26">
        <v>22</v>
      </c>
      <c r="C3850" s="26" t="s">
        <v>125</v>
      </c>
      <c r="D3850" s="26" t="s">
        <v>101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26">
        <f t="shared" si="180"/>
        <v>40.276200000000003</v>
      </c>
      <c r="L3850" s="26">
        <f t="shared" si="181"/>
        <v>13.395300000000001</v>
      </c>
      <c r="M3850" s="26">
        <f t="shared" si="182"/>
        <v>0.35470000000000002</v>
      </c>
    </row>
    <row r="3851" spans="1:13" hidden="1" x14ac:dyDescent="0.3">
      <c r="A3851" s="26">
        <v>16</v>
      </c>
      <c r="B3851" s="26">
        <v>22</v>
      </c>
      <c r="C3851" s="26" t="s">
        <v>125</v>
      </c>
      <c r="D3851" s="26" t="s">
        <v>102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26">
        <f t="shared" si="180"/>
        <v>41.378700000000002</v>
      </c>
      <c r="L3851" s="26">
        <f t="shared" si="181"/>
        <v>13.395300000000001</v>
      </c>
      <c r="M3851" s="26">
        <f t="shared" si="182"/>
        <v>0.35470000000000002</v>
      </c>
    </row>
    <row r="3852" spans="1:13" hidden="1" x14ac:dyDescent="0.3">
      <c r="A3852" s="26">
        <v>16</v>
      </c>
      <c r="B3852" s="26">
        <v>23</v>
      </c>
      <c r="C3852" s="26" t="s">
        <v>85</v>
      </c>
      <c r="D3852" s="26" t="s">
        <v>101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26">
        <f t="shared" si="180"/>
        <v>51.6419</v>
      </c>
      <c r="L3852" s="26">
        <f t="shared" si="181"/>
        <v>1.28</v>
      </c>
      <c r="M3852" s="26">
        <f t="shared" si="182"/>
        <v>5.2499999999999998E-2</v>
      </c>
    </row>
    <row r="3853" spans="1:13" hidden="1" x14ac:dyDescent="0.3">
      <c r="A3853" s="26">
        <v>16</v>
      </c>
      <c r="B3853" s="26">
        <v>23</v>
      </c>
      <c r="C3853" s="26" t="s">
        <v>85</v>
      </c>
      <c r="D3853" s="26" t="s">
        <v>102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26">
        <f t="shared" si="180"/>
        <v>54.3369</v>
      </c>
      <c r="L3853" s="26">
        <f t="shared" si="181"/>
        <v>1.28</v>
      </c>
      <c r="M3853" s="26">
        <f t="shared" si="182"/>
        <v>5.2499999999999998E-2</v>
      </c>
    </row>
    <row r="3854" spans="1:13" hidden="1" x14ac:dyDescent="0.3">
      <c r="A3854" s="26">
        <v>16</v>
      </c>
      <c r="B3854" s="26">
        <v>23</v>
      </c>
      <c r="C3854" s="26" t="s">
        <v>86</v>
      </c>
      <c r="D3854" s="26" t="s">
        <v>101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26">
        <f t="shared" si="180"/>
        <v>14.7608</v>
      </c>
      <c r="L3854" s="26">
        <f t="shared" si="181"/>
        <v>1.0388999999999999</v>
      </c>
      <c r="M3854" s="26">
        <f t="shared" si="182"/>
        <v>8.3000000000000001E-3</v>
      </c>
    </row>
    <row r="3855" spans="1:13" hidden="1" x14ac:dyDescent="0.3">
      <c r="A3855" s="26">
        <v>16</v>
      </c>
      <c r="B3855" s="26">
        <v>23</v>
      </c>
      <c r="C3855" s="26" t="s">
        <v>86</v>
      </c>
      <c r="D3855" s="26" t="s">
        <v>102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26">
        <f t="shared" si="180"/>
        <v>14.7608</v>
      </c>
      <c r="L3855" s="26">
        <f t="shared" si="181"/>
        <v>1.0388999999999999</v>
      </c>
      <c r="M3855" s="26">
        <f t="shared" si="182"/>
        <v>8.3000000000000001E-3</v>
      </c>
    </row>
    <row r="3856" spans="1:13" hidden="1" x14ac:dyDescent="0.3">
      <c r="A3856" s="26">
        <v>16</v>
      </c>
      <c r="B3856" s="26">
        <v>23</v>
      </c>
      <c r="C3856" s="26" t="s">
        <v>103</v>
      </c>
      <c r="D3856" s="26" t="s">
        <v>101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26">
        <f t="shared" si="180"/>
        <v>37.524799999999999</v>
      </c>
      <c r="L3856" s="26">
        <f t="shared" si="181"/>
        <v>3.3498999999999999</v>
      </c>
      <c r="M3856" s="26">
        <f t="shared" si="182"/>
        <v>0.32050000000000001</v>
      </c>
    </row>
    <row r="3857" spans="1:13" hidden="1" x14ac:dyDescent="0.3">
      <c r="A3857" s="26">
        <v>16</v>
      </c>
      <c r="B3857" s="26">
        <v>23</v>
      </c>
      <c r="C3857" s="26" t="s">
        <v>103</v>
      </c>
      <c r="D3857" s="26" t="s">
        <v>102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26">
        <f t="shared" si="180"/>
        <v>37.524799999999999</v>
      </c>
      <c r="L3857" s="26">
        <f t="shared" si="181"/>
        <v>3.3498999999999999</v>
      </c>
      <c r="M3857" s="26">
        <f t="shared" si="182"/>
        <v>0.32050000000000001</v>
      </c>
    </row>
    <row r="3858" spans="1:13" hidden="1" x14ac:dyDescent="0.3">
      <c r="A3858" s="26">
        <v>16</v>
      </c>
      <c r="B3858" s="26">
        <v>23</v>
      </c>
      <c r="C3858" s="26" t="s">
        <v>104</v>
      </c>
      <c r="D3858" s="26" t="s">
        <v>101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26">
        <f t="shared" si="180"/>
        <v>11.606999999999999</v>
      </c>
      <c r="L3858" s="26">
        <f t="shared" si="181"/>
        <v>4.5072000000000001</v>
      </c>
      <c r="M3858" s="26">
        <f t="shared" si="182"/>
        <v>0.24360000000000001</v>
      </c>
    </row>
    <row r="3859" spans="1:13" hidden="1" x14ac:dyDescent="0.3">
      <c r="A3859" s="26">
        <v>16</v>
      </c>
      <c r="B3859" s="26">
        <v>23</v>
      </c>
      <c r="C3859" s="26" t="s">
        <v>104</v>
      </c>
      <c r="D3859" s="26" t="s">
        <v>102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26">
        <f t="shared" si="180"/>
        <v>11.606999999999999</v>
      </c>
      <c r="L3859" s="26">
        <f t="shared" si="181"/>
        <v>4.5072000000000001</v>
      </c>
      <c r="M3859" s="26">
        <f t="shared" si="182"/>
        <v>0.24360000000000001</v>
      </c>
    </row>
    <row r="3860" spans="1:13" hidden="1" x14ac:dyDescent="0.3">
      <c r="A3860" s="26">
        <v>16</v>
      </c>
      <c r="B3860" s="26">
        <v>23</v>
      </c>
      <c r="C3860" s="26" t="s">
        <v>105</v>
      </c>
      <c r="D3860" s="26" t="s">
        <v>101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26">
        <f t="shared" si="180"/>
        <v>66.402699999999996</v>
      </c>
      <c r="L3860" s="26">
        <f t="shared" si="181"/>
        <v>2.319</v>
      </c>
      <c r="M3860" s="26">
        <f t="shared" si="182"/>
        <v>6.08E-2</v>
      </c>
    </row>
    <row r="3861" spans="1:13" hidden="1" x14ac:dyDescent="0.3">
      <c r="A3861" s="26">
        <v>16</v>
      </c>
      <c r="B3861" s="26">
        <v>23</v>
      </c>
      <c r="C3861" s="26" t="s">
        <v>105</v>
      </c>
      <c r="D3861" s="26" t="s">
        <v>102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26">
        <f t="shared" si="180"/>
        <v>69.097700000000003</v>
      </c>
      <c r="L3861" s="26">
        <f t="shared" si="181"/>
        <v>2.319</v>
      </c>
      <c r="M3861" s="26">
        <f t="shared" si="182"/>
        <v>6.08E-2</v>
      </c>
    </row>
    <row r="3862" spans="1:13" hidden="1" x14ac:dyDescent="0.3">
      <c r="A3862" s="26">
        <v>16</v>
      </c>
      <c r="B3862" s="26">
        <v>23</v>
      </c>
      <c r="C3862" s="26" t="s">
        <v>106</v>
      </c>
      <c r="D3862" s="26" t="s">
        <v>101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26">
        <f t="shared" si="180"/>
        <v>72.298599999999993</v>
      </c>
      <c r="L3862" s="26">
        <f t="shared" si="181"/>
        <v>1.792</v>
      </c>
      <c r="M3862" s="26">
        <f t="shared" si="182"/>
        <v>7.3400000000000007E-2</v>
      </c>
    </row>
    <row r="3863" spans="1:13" hidden="1" x14ac:dyDescent="0.3">
      <c r="A3863" s="26">
        <v>16</v>
      </c>
      <c r="B3863" s="26">
        <v>23</v>
      </c>
      <c r="C3863" s="26" t="s">
        <v>106</v>
      </c>
      <c r="D3863" s="26" t="s">
        <v>102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26">
        <f t="shared" si="180"/>
        <v>76.071600000000004</v>
      </c>
      <c r="L3863" s="26">
        <f t="shared" si="181"/>
        <v>1.792</v>
      </c>
      <c r="M3863" s="26">
        <f t="shared" si="182"/>
        <v>7.3400000000000007E-2</v>
      </c>
    </row>
    <row r="3864" spans="1:13" hidden="1" x14ac:dyDescent="0.3">
      <c r="A3864" s="26">
        <v>16</v>
      </c>
      <c r="B3864" s="26">
        <v>23</v>
      </c>
      <c r="C3864" s="26" t="s">
        <v>107</v>
      </c>
      <c r="D3864" s="26" t="s">
        <v>101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26">
        <f t="shared" si="180"/>
        <v>85.587500000000006</v>
      </c>
      <c r="L3864" s="26">
        <f t="shared" si="181"/>
        <v>3.1983000000000001</v>
      </c>
      <c r="M3864" s="26">
        <f t="shared" si="182"/>
        <v>7.6300000000000007E-2</v>
      </c>
    </row>
    <row r="3865" spans="1:13" hidden="1" x14ac:dyDescent="0.3">
      <c r="A3865" s="26">
        <v>16</v>
      </c>
      <c r="B3865" s="26">
        <v>23</v>
      </c>
      <c r="C3865" s="26" t="s">
        <v>107</v>
      </c>
      <c r="D3865" s="26" t="s">
        <v>102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26">
        <f t="shared" si="180"/>
        <v>88.8215</v>
      </c>
      <c r="L3865" s="26">
        <f t="shared" si="181"/>
        <v>3.1983000000000001</v>
      </c>
      <c r="M3865" s="26">
        <f t="shared" si="182"/>
        <v>7.6300000000000007E-2</v>
      </c>
    </row>
    <row r="3866" spans="1:13" hidden="1" x14ac:dyDescent="0.3">
      <c r="A3866" s="26">
        <v>16</v>
      </c>
      <c r="B3866" s="26">
        <v>23</v>
      </c>
      <c r="C3866" s="26" t="s">
        <v>108</v>
      </c>
      <c r="D3866" s="26" t="s">
        <v>101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26">
        <f t="shared" si="180"/>
        <v>6.0571000000000002</v>
      </c>
      <c r="L3866" s="26">
        <f t="shared" si="181"/>
        <v>5.8418999999999999</v>
      </c>
      <c r="M3866" s="26">
        <f t="shared" si="182"/>
        <v>0.496</v>
      </c>
    </row>
    <row r="3867" spans="1:13" hidden="1" x14ac:dyDescent="0.3">
      <c r="A3867" s="26">
        <v>16</v>
      </c>
      <c r="B3867" s="26">
        <v>23</v>
      </c>
      <c r="C3867" s="26" t="s">
        <v>108</v>
      </c>
      <c r="D3867" s="26" t="s">
        <v>102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26">
        <f t="shared" si="180"/>
        <v>3.6316000000000002</v>
      </c>
      <c r="L3867" s="26">
        <f t="shared" si="181"/>
        <v>5.8418999999999999</v>
      </c>
      <c r="M3867" s="26">
        <f t="shared" si="182"/>
        <v>0.496</v>
      </c>
    </row>
    <row r="3868" spans="1:13" hidden="1" x14ac:dyDescent="0.3">
      <c r="A3868" s="26">
        <v>16</v>
      </c>
      <c r="B3868" s="26">
        <v>23</v>
      </c>
      <c r="C3868" s="26" t="s">
        <v>109</v>
      </c>
      <c r="D3868" s="26" t="s">
        <v>101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26">
        <f t="shared" si="180"/>
        <v>99.0124</v>
      </c>
      <c r="L3868" s="26">
        <f t="shared" si="181"/>
        <v>3.5379</v>
      </c>
      <c r="M3868" s="26">
        <f t="shared" si="182"/>
        <v>0.40150000000000002</v>
      </c>
    </row>
    <row r="3869" spans="1:13" hidden="1" x14ac:dyDescent="0.3">
      <c r="A3869" s="26">
        <v>16</v>
      </c>
      <c r="B3869" s="26">
        <v>23</v>
      </c>
      <c r="C3869" s="26" t="s">
        <v>109</v>
      </c>
      <c r="D3869" s="26" t="s">
        <v>102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26">
        <f t="shared" si="180"/>
        <v>101.4379</v>
      </c>
      <c r="L3869" s="26">
        <f t="shared" si="181"/>
        <v>3.5379</v>
      </c>
      <c r="M3869" s="26">
        <f t="shared" si="182"/>
        <v>0.40150000000000002</v>
      </c>
    </row>
    <row r="3870" spans="1:13" hidden="1" x14ac:dyDescent="0.3">
      <c r="A3870" s="26">
        <v>16</v>
      </c>
      <c r="B3870" s="26">
        <v>23</v>
      </c>
      <c r="C3870" s="26" t="s">
        <v>110</v>
      </c>
      <c r="D3870" s="26" t="s">
        <v>101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26">
        <f t="shared" si="180"/>
        <v>6.0571000000000002</v>
      </c>
      <c r="L3870" s="26">
        <f t="shared" si="181"/>
        <v>5.8418999999999999</v>
      </c>
      <c r="M3870" s="26">
        <f t="shared" si="182"/>
        <v>0.496</v>
      </c>
    </row>
    <row r="3871" spans="1:13" hidden="1" x14ac:dyDescent="0.3">
      <c r="A3871" s="26">
        <v>16</v>
      </c>
      <c r="B3871" s="26">
        <v>23</v>
      </c>
      <c r="C3871" s="26" t="s">
        <v>110</v>
      </c>
      <c r="D3871" s="26" t="s">
        <v>102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26">
        <f t="shared" si="180"/>
        <v>3.6316000000000002</v>
      </c>
      <c r="L3871" s="26">
        <f t="shared" si="181"/>
        <v>5.8418999999999999</v>
      </c>
      <c r="M3871" s="26">
        <f t="shared" si="182"/>
        <v>0.496</v>
      </c>
    </row>
    <row r="3872" spans="1:13" hidden="1" x14ac:dyDescent="0.3">
      <c r="A3872" s="26">
        <v>16</v>
      </c>
      <c r="B3872" s="26">
        <v>23</v>
      </c>
      <c r="C3872" s="26" t="s">
        <v>111</v>
      </c>
      <c r="D3872" s="26" t="s">
        <v>101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26">
        <f t="shared" si="180"/>
        <v>99.0124</v>
      </c>
      <c r="L3872" s="26">
        <f t="shared" si="181"/>
        <v>3.5379</v>
      </c>
      <c r="M3872" s="26">
        <f t="shared" si="182"/>
        <v>0.40150000000000002</v>
      </c>
    </row>
    <row r="3873" spans="1:13" hidden="1" x14ac:dyDescent="0.3">
      <c r="A3873" s="26">
        <v>16</v>
      </c>
      <c r="B3873" s="26">
        <v>23</v>
      </c>
      <c r="C3873" s="26" t="s">
        <v>111</v>
      </c>
      <c r="D3873" s="26" t="s">
        <v>102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26">
        <f t="shared" si="180"/>
        <v>101.4379</v>
      </c>
      <c r="L3873" s="26">
        <f t="shared" si="181"/>
        <v>3.5379</v>
      </c>
      <c r="M3873" s="26">
        <f t="shared" si="182"/>
        <v>0.40150000000000002</v>
      </c>
    </row>
    <row r="3874" spans="1:13" hidden="1" x14ac:dyDescent="0.3">
      <c r="A3874" s="26">
        <v>16</v>
      </c>
      <c r="B3874" s="26">
        <v>23</v>
      </c>
      <c r="C3874" s="26" t="s">
        <v>112</v>
      </c>
      <c r="D3874" s="26" t="s">
        <v>101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26">
        <f t="shared" si="180"/>
        <v>30.227900000000002</v>
      </c>
      <c r="L3874" s="26">
        <f t="shared" si="181"/>
        <v>7.4621000000000004</v>
      </c>
      <c r="M3874" s="26">
        <f t="shared" si="182"/>
        <v>0.38819999999999999</v>
      </c>
    </row>
    <row r="3875" spans="1:13" hidden="1" x14ac:dyDescent="0.3">
      <c r="A3875" s="26">
        <v>16</v>
      </c>
      <c r="B3875" s="26">
        <v>23</v>
      </c>
      <c r="C3875" s="26" t="s">
        <v>112</v>
      </c>
      <c r="D3875" s="26" t="s">
        <v>102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26">
        <f t="shared" si="180"/>
        <v>32.653399999999998</v>
      </c>
      <c r="L3875" s="26">
        <f t="shared" si="181"/>
        <v>7.4621000000000004</v>
      </c>
      <c r="M3875" s="26">
        <f t="shared" si="182"/>
        <v>0.38819999999999999</v>
      </c>
    </row>
    <row r="3876" spans="1:13" hidden="1" x14ac:dyDescent="0.3">
      <c r="A3876" s="26">
        <v>16</v>
      </c>
      <c r="B3876" s="26">
        <v>23</v>
      </c>
      <c r="C3876" s="26" t="s">
        <v>113</v>
      </c>
      <c r="D3876" s="26" t="s">
        <v>101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26">
        <f t="shared" si="180"/>
        <v>62.727400000000003</v>
      </c>
      <c r="L3876" s="26">
        <f t="shared" si="181"/>
        <v>5.1580000000000004</v>
      </c>
      <c r="M3876" s="26">
        <f t="shared" si="182"/>
        <v>0.29380000000000001</v>
      </c>
    </row>
    <row r="3877" spans="1:13" hidden="1" x14ac:dyDescent="0.3">
      <c r="A3877" s="26">
        <v>16</v>
      </c>
      <c r="B3877" s="26">
        <v>23</v>
      </c>
      <c r="C3877" s="26" t="s">
        <v>113</v>
      </c>
      <c r="D3877" s="26" t="s">
        <v>102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26">
        <f t="shared" si="180"/>
        <v>65.152900000000002</v>
      </c>
      <c r="L3877" s="26">
        <f t="shared" si="181"/>
        <v>5.1580000000000004</v>
      </c>
      <c r="M3877" s="26">
        <f t="shared" si="182"/>
        <v>0.29380000000000001</v>
      </c>
    </row>
    <row r="3878" spans="1:13" hidden="1" x14ac:dyDescent="0.3">
      <c r="A3878" s="26">
        <v>16</v>
      </c>
      <c r="B3878" s="26">
        <v>23</v>
      </c>
      <c r="C3878" s="26" t="s">
        <v>114</v>
      </c>
      <c r="D3878" s="26" t="s">
        <v>101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26">
        <f t="shared" si="180"/>
        <v>30.227900000000002</v>
      </c>
      <c r="L3878" s="26">
        <f t="shared" si="181"/>
        <v>7.4621000000000004</v>
      </c>
      <c r="M3878" s="26">
        <f t="shared" si="182"/>
        <v>0.38819999999999999</v>
      </c>
    </row>
    <row r="3879" spans="1:13" hidden="1" x14ac:dyDescent="0.3">
      <c r="A3879" s="26">
        <v>16</v>
      </c>
      <c r="B3879" s="26">
        <v>23</v>
      </c>
      <c r="C3879" s="26" t="s">
        <v>114</v>
      </c>
      <c r="D3879" s="26" t="s">
        <v>102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26">
        <f t="shared" si="180"/>
        <v>32.653399999999998</v>
      </c>
      <c r="L3879" s="26">
        <f t="shared" si="181"/>
        <v>7.4621000000000004</v>
      </c>
      <c r="M3879" s="26">
        <f t="shared" si="182"/>
        <v>0.38819999999999999</v>
      </c>
    </row>
    <row r="3880" spans="1:13" hidden="1" x14ac:dyDescent="0.3">
      <c r="A3880" s="26">
        <v>16</v>
      </c>
      <c r="B3880" s="26">
        <v>23</v>
      </c>
      <c r="C3880" s="26" t="s">
        <v>115</v>
      </c>
      <c r="D3880" s="26" t="s">
        <v>101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26">
        <f t="shared" si="180"/>
        <v>62.727400000000003</v>
      </c>
      <c r="L3880" s="26">
        <f t="shared" si="181"/>
        <v>5.1580000000000004</v>
      </c>
      <c r="M3880" s="26">
        <f t="shared" si="182"/>
        <v>0.29380000000000001</v>
      </c>
    </row>
    <row r="3881" spans="1:13" hidden="1" x14ac:dyDescent="0.3">
      <c r="A3881" s="26">
        <v>16</v>
      </c>
      <c r="B3881" s="26">
        <v>23</v>
      </c>
      <c r="C3881" s="26" t="s">
        <v>115</v>
      </c>
      <c r="D3881" s="26" t="s">
        <v>102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26">
        <f t="shared" si="180"/>
        <v>65.152900000000002</v>
      </c>
      <c r="L3881" s="26">
        <f t="shared" si="181"/>
        <v>5.1580000000000004</v>
      </c>
      <c r="M3881" s="26">
        <f t="shared" si="182"/>
        <v>0.29380000000000001</v>
      </c>
    </row>
    <row r="3882" spans="1:13" hidden="1" x14ac:dyDescent="0.3">
      <c r="A3882" s="26">
        <v>16</v>
      </c>
      <c r="B3882" s="26">
        <v>23</v>
      </c>
      <c r="C3882" s="26" t="s">
        <v>116</v>
      </c>
      <c r="D3882" s="26" t="s">
        <v>101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26">
        <f t="shared" si="180"/>
        <v>24.196200000000001</v>
      </c>
      <c r="L3882" s="26">
        <f t="shared" si="181"/>
        <v>7.2648999999999999</v>
      </c>
      <c r="M3882" s="26">
        <f t="shared" si="182"/>
        <v>0.52</v>
      </c>
    </row>
    <row r="3883" spans="1:13" hidden="1" x14ac:dyDescent="0.3">
      <c r="A3883" s="26">
        <v>16</v>
      </c>
      <c r="B3883" s="26">
        <v>23</v>
      </c>
      <c r="C3883" s="26" t="s">
        <v>116</v>
      </c>
      <c r="D3883" s="26" t="s">
        <v>102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26">
        <f t="shared" si="180"/>
        <v>27.430199999999999</v>
      </c>
      <c r="L3883" s="26">
        <f t="shared" si="181"/>
        <v>7.2648999999999999</v>
      </c>
      <c r="M3883" s="26">
        <f t="shared" si="182"/>
        <v>0.52</v>
      </c>
    </row>
    <row r="3884" spans="1:13" hidden="1" x14ac:dyDescent="0.3">
      <c r="A3884" s="26">
        <v>16</v>
      </c>
      <c r="B3884" s="26">
        <v>23</v>
      </c>
      <c r="C3884" s="26" t="s">
        <v>117</v>
      </c>
      <c r="D3884" s="26" t="s">
        <v>101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26">
        <f t="shared" si="180"/>
        <v>129.26580000000001</v>
      </c>
      <c r="L3884" s="26">
        <f t="shared" si="181"/>
        <v>2.1149</v>
      </c>
      <c r="M3884" s="26">
        <f t="shared" si="182"/>
        <v>0.3775</v>
      </c>
    </row>
    <row r="3885" spans="1:13" hidden="1" x14ac:dyDescent="0.3">
      <c r="A3885" s="26">
        <v>16</v>
      </c>
      <c r="B3885" s="26">
        <v>23</v>
      </c>
      <c r="C3885" s="26" t="s">
        <v>117</v>
      </c>
      <c r="D3885" s="26" t="s">
        <v>102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26">
        <f t="shared" si="180"/>
        <v>132.49979999999999</v>
      </c>
      <c r="L3885" s="26">
        <f t="shared" si="181"/>
        <v>2.1149</v>
      </c>
      <c r="M3885" s="26">
        <f t="shared" si="182"/>
        <v>0.3775</v>
      </c>
    </row>
    <row r="3886" spans="1:13" hidden="1" x14ac:dyDescent="0.3">
      <c r="A3886" s="26">
        <v>16</v>
      </c>
      <c r="B3886" s="26">
        <v>23</v>
      </c>
      <c r="C3886" s="26" t="s">
        <v>118</v>
      </c>
      <c r="D3886" s="26" t="s">
        <v>101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26">
        <f t="shared" si="180"/>
        <v>24.196200000000001</v>
      </c>
      <c r="L3886" s="26">
        <f t="shared" si="181"/>
        <v>7.2648999999999999</v>
      </c>
      <c r="M3886" s="26">
        <f t="shared" si="182"/>
        <v>0.52</v>
      </c>
    </row>
    <row r="3887" spans="1:13" hidden="1" x14ac:dyDescent="0.3">
      <c r="A3887" s="26">
        <v>16</v>
      </c>
      <c r="B3887" s="26">
        <v>23</v>
      </c>
      <c r="C3887" s="26" t="s">
        <v>118</v>
      </c>
      <c r="D3887" s="26" t="s">
        <v>102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26">
        <f t="shared" si="180"/>
        <v>27.430199999999999</v>
      </c>
      <c r="L3887" s="26">
        <f t="shared" si="181"/>
        <v>7.2648999999999999</v>
      </c>
      <c r="M3887" s="26">
        <f t="shared" si="182"/>
        <v>0.52</v>
      </c>
    </row>
    <row r="3888" spans="1:13" hidden="1" x14ac:dyDescent="0.3">
      <c r="A3888" s="26">
        <v>16</v>
      </c>
      <c r="B3888" s="26">
        <v>23</v>
      </c>
      <c r="C3888" s="26" t="s">
        <v>119</v>
      </c>
      <c r="D3888" s="26" t="s">
        <v>101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26">
        <f t="shared" si="180"/>
        <v>129.26580000000001</v>
      </c>
      <c r="L3888" s="26">
        <f t="shared" si="181"/>
        <v>2.1149</v>
      </c>
      <c r="M3888" s="26">
        <f t="shared" si="182"/>
        <v>0.3775</v>
      </c>
    </row>
    <row r="3889" spans="1:13" hidden="1" x14ac:dyDescent="0.3">
      <c r="A3889" s="26">
        <v>16</v>
      </c>
      <c r="B3889" s="26">
        <v>23</v>
      </c>
      <c r="C3889" s="26" t="s">
        <v>119</v>
      </c>
      <c r="D3889" s="26" t="s">
        <v>102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26">
        <f t="shared" si="180"/>
        <v>132.49979999999999</v>
      </c>
      <c r="L3889" s="26">
        <f t="shared" si="181"/>
        <v>2.1149</v>
      </c>
      <c r="M3889" s="26">
        <f t="shared" si="182"/>
        <v>0.3775</v>
      </c>
    </row>
    <row r="3890" spans="1:13" hidden="1" x14ac:dyDescent="0.3">
      <c r="A3890" s="26">
        <v>16</v>
      </c>
      <c r="B3890" s="26">
        <v>23</v>
      </c>
      <c r="C3890" s="26" t="s">
        <v>120</v>
      </c>
      <c r="D3890" s="26" t="s">
        <v>101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26">
        <f t="shared" si="180"/>
        <v>60.481299999999997</v>
      </c>
      <c r="L3890" s="26">
        <f t="shared" si="181"/>
        <v>8.8849999999999998</v>
      </c>
      <c r="M3890" s="26">
        <f t="shared" si="182"/>
        <v>0.4123</v>
      </c>
    </row>
    <row r="3891" spans="1:13" hidden="1" x14ac:dyDescent="0.3">
      <c r="A3891" s="26">
        <v>16</v>
      </c>
      <c r="B3891" s="26">
        <v>23</v>
      </c>
      <c r="C3891" s="26" t="s">
        <v>120</v>
      </c>
      <c r="D3891" s="26" t="s">
        <v>102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26">
        <f t="shared" si="180"/>
        <v>63.715299999999999</v>
      </c>
      <c r="L3891" s="26">
        <f t="shared" si="181"/>
        <v>8.8849999999999998</v>
      </c>
      <c r="M3891" s="26">
        <f t="shared" si="182"/>
        <v>0.4123</v>
      </c>
    </row>
    <row r="3892" spans="1:13" hidden="1" x14ac:dyDescent="0.3">
      <c r="A3892" s="26">
        <v>16</v>
      </c>
      <c r="B3892" s="26">
        <v>23</v>
      </c>
      <c r="C3892" s="26" t="s">
        <v>121</v>
      </c>
      <c r="D3892" s="26" t="s">
        <v>101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26">
        <f t="shared" si="180"/>
        <v>92.980800000000002</v>
      </c>
      <c r="L3892" s="26">
        <f t="shared" si="181"/>
        <v>3.7351000000000001</v>
      </c>
      <c r="M3892" s="26">
        <f t="shared" si="182"/>
        <v>0.2697</v>
      </c>
    </row>
    <row r="3893" spans="1:13" hidden="1" x14ac:dyDescent="0.3">
      <c r="A3893" s="26">
        <v>16</v>
      </c>
      <c r="B3893" s="26">
        <v>23</v>
      </c>
      <c r="C3893" s="26" t="s">
        <v>121</v>
      </c>
      <c r="D3893" s="26" t="s">
        <v>102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26">
        <f t="shared" si="180"/>
        <v>96.214799999999997</v>
      </c>
      <c r="L3893" s="26">
        <f t="shared" si="181"/>
        <v>3.7351000000000001</v>
      </c>
      <c r="M3893" s="26">
        <f t="shared" si="182"/>
        <v>0.2697</v>
      </c>
    </row>
    <row r="3894" spans="1:13" hidden="1" x14ac:dyDescent="0.3">
      <c r="A3894" s="26">
        <v>16</v>
      </c>
      <c r="B3894" s="26">
        <v>23</v>
      </c>
      <c r="C3894" s="26" t="s">
        <v>122</v>
      </c>
      <c r="D3894" s="26" t="s">
        <v>101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26">
        <f t="shared" si="180"/>
        <v>60.481299999999997</v>
      </c>
      <c r="L3894" s="26">
        <f t="shared" si="181"/>
        <v>8.8849999999999998</v>
      </c>
      <c r="M3894" s="26">
        <f t="shared" si="182"/>
        <v>0.4123</v>
      </c>
    </row>
    <row r="3895" spans="1:13" hidden="1" x14ac:dyDescent="0.3">
      <c r="A3895" s="26">
        <v>16</v>
      </c>
      <c r="B3895" s="26">
        <v>23</v>
      </c>
      <c r="C3895" s="26" t="s">
        <v>122</v>
      </c>
      <c r="D3895" s="26" t="s">
        <v>102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26">
        <f t="shared" si="180"/>
        <v>63.715299999999999</v>
      </c>
      <c r="L3895" s="26">
        <f t="shared" si="181"/>
        <v>8.8849999999999998</v>
      </c>
      <c r="M3895" s="26">
        <f t="shared" si="182"/>
        <v>0.4123</v>
      </c>
    </row>
    <row r="3896" spans="1:13" hidden="1" x14ac:dyDescent="0.3">
      <c r="A3896" s="26">
        <v>16</v>
      </c>
      <c r="B3896" s="26">
        <v>23</v>
      </c>
      <c r="C3896" s="26" t="s">
        <v>123</v>
      </c>
      <c r="D3896" s="26" t="s">
        <v>101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26">
        <f t="shared" si="180"/>
        <v>92.980800000000002</v>
      </c>
      <c r="L3896" s="26">
        <f t="shared" si="181"/>
        <v>3.7351000000000001</v>
      </c>
      <c r="M3896" s="26">
        <f t="shared" si="182"/>
        <v>0.2697</v>
      </c>
    </row>
    <row r="3897" spans="1:13" hidden="1" x14ac:dyDescent="0.3">
      <c r="A3897" s="26">
        <v>16</v>
      </c>
      <c r="B3897" s="26">
        <v>23</v>
      </c>
      <c r="C3897" s="26" t="s">
        <v>123</v>
      </c>
      <c r="D3897" s="26" t="s">
        <v>102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26">
        <f t="shared" si="180"/>
        <v>96.214799999999997</v>
      </c>
      <c r="L3897" s="26">
        <f t="shared" si="181"/>
        <v>3.7351000000000001</v>
      </c>
      <c r="M3897" s="26">
        <f t="shared" si="182"/>
        <v>0.2697</v>
      </c>
    </row>
    <row r="3898" spans="1:13" hidden="1" x14ac:dyDescent="0.3">
      <c r="A3898" s="26">
        <v>16</v>
      </c>
      <c r="B3898" s="26">
        <v>23</v>
      </c>
      <c r="C3898" s="26" t="s">
        <v>124</v>
      </c>
      <c r="D3898" s="26" t="s">
        <v>101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26">
        <f t="shared" si="180"/>
        <v>6.0571000000000002</v>
      </c>
      <c r="L3898" s="26">
        <f t="shared" si="181"/>
        <v>8.8849999999999998</v>
      </c>
      <c r="M3898" s="26">
        <f t="shared" si="182"/>
        <v>0.52</v>
      </c>
    </row>
    <row r="3899" spans="1:13" hidden="1" x14ac:dyDescent="0.3">
      <c r="A3899" s="26">
        <v>16</v>
      </c>
      <c r="B3899" s="26">
        <v>23</v>
      </c>
      <c r="C3899" s="26" t="s">
        <v>124</v>
      </c>
      <c r="D3899" s="26" t="s">
        <v>102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26">
        <f t="shared" si="180"/>
        <v>3.6316000000000002</v>
      </c>
      <c r="L3899" s="26">
        <f t="shared" si="181"/>
        <v>8.8849999999999998</v>
      </c>
      <c r="M3899" s="26">
        <f t="shared" si="182"/>
        <v>0.52</v>
      </c>
    </row>
    <row r="3900" spans="1:13" hidden="1" x14ac:dyDescent="0.3">
      <c r="A3900" s="26">
        <v>16</v>
      </c>
      <c r="B3900" s="26">
        <v>23</v>
      </c>
      <c r="C3900" s="26" t="s">
        <v>125</v>
      </c>
      <c r="D3900" s="26" t="s">
        <v>101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26">
        <f t="shared" si="180"/>
        <v>129.26580000000001</v>
      </c>
      <c r="L3900" s="26">
        <f t="shared" si="181"/>
        <v>5.1580000000000004</v>
      </c>
      <c r="M3900" s="26">
        <f t="shared" si="182"/>
        <v>0.40150000000000002</v>
      </c>
    </row>
    <row r="3901" spans="1:13" hidden="1" x14ac:dyDescent="0.3">
      <c r="A3901" s="26">
        <v>16</v>
      </c>
      <c r="B3901" s="26">
        <v>23</v>
      </c>
      <c r="C3901" s="26" t="s">
        <v>125</v>
      </c>
      <c r="D3901" s="26" t="s">
        <v>102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26">
        <f t="shared" ref="K3901:K3964" si="183">ABS(E3901)</f>
        <v>132.49979999999999</v>
      </c>
      <c r="L3901" s="26">
        <f t="shared" ref="L3901:L3964" si="184">ABS(F3901)</f>
        <v>5.1580000000000004</v>
      </c>
      <c r="M3901" s="26">
        <f t="shared" ref="M3901:M3964" si="185">ABS(G3901)</f>
        <v>0.40150000000000002</v>
      </c>
    </row>
    <row r="3902" spans="1:13" hidden="1" x14ac:dyDescent="0.3">
      <c r="A3902" s="26">
        <v>15</v>
      </c>
      <c r="B3902" s="26">
        <v>5</v>
      </c>
      <c r="C3902" s="26" t="s">
        <v>85</v>
      </c>
      <c r="D3902" s="26" t="s">
        <v>101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26">
        <f t="shared" si="183"/>
        <v>184.8963</v>
      </c>
      <c r="L3902" s="26">
        <f t="shared" si="184"/>
        <v>5.6974</v>
      </c>
      <c r="M3902" s="26">
        <f t="shared" si="185"/>
        <v>0.60599999999999998</v>
      </c>
    </row>
    <row r="3903" spans="1:13" hidden="1" x14ac:dyDescent="0.3">
      <c r="A3903" s="26">
        <v>15</v>
      </c>
      <c r="B3903" s="26">
        <v>5</v>
      </c>
      <c r="C3903" s="26" t="s">
        <v>85</v>
      </c>
      <c r="D3903" s="26" t="s">
        <v>102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26">
        <f t="shared" si="183"/>
        <v>192.44229999999999</v>
      </c>
      <c r="L3903" s="26">
        <f t="shared" si="184"/>
        <v>5.6974</v>
      </c>
      <c r="M3903" s="26">
        <f t="shared" si="185"/>
        <v>0.60599999999999998</v>
      </c>
    </row>
    <row r="3904" spans="1:13" hidden="1" x14ac:dyDescent="0.3">
      <c r="A3904" s="26">
        <v>15</v>
      </c>
      <c r="B3904" s="26">
        <v>5</v>
      </c>
      <c r="C3904" s="26" t="s">
        <v>86</v>
      </c>
      <c r="D3904" s="26" t="s">
        <v>101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26">
        <f t="shared" si="183"/>
        <v>43.527000000000001</v>
      </c>
      <c r="L3904" s="26">
        <f t="shared" si="184"/>
        <v>1.2367999999999999</v>
      </c>
      <c r="M3904" s="26">
        <f t="shared" si="185"/>
        <v>0.25309999999999999</v>
      </c>
    </row>
    <row r="3905" spans="1:13" hidden="1" x14ac:dyDescent="0.3">
      <c r="A3905" s="26">
        <v>15</v>
      </c>
      <c r="B3905" s="26">
        <v>5</v>
      </c>
      <c r="C3905" s="26" t="s">
        <v>86</v>
      </c>
      <c r="D3905" s="26" t="s">
        <v>102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26">
        <f t="shared" si="183"/>
        <v>43.527000000000001</v>
      </c>
      <c r="L3905" s="26">
        <f t="shared" si="184"/>
        <v>1.2367999999999999</v>
      </c>
      <c r="M3905" s="26">
        <f t="shared" si="185"/>
        <v>0.25309999999999999</v>
      </c>
    </row>
    <row r="3906" spans="1:13" hidden="1" x14ac:dyDescent="0.3">
      <c r="A3906" s="26">
        <v>15</v>
      </c>
      <c r="B3906" s="26">
        <v>5</v>
      </c>
      <c r="C3906" s="26" t="s">
        <v>103</v>
      </c>
      <c r="D3906" s="26" t="s">
        <v>101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26">
        <f t="shared" si="183"/>
        <v>94.026600000000002</v>
      </c>
      <c r="L3906" s="26">
        <f t="shared" si="184"/>
        <v>44.628399999999999</v>
      </c>
      <c r="M3906" s="26">
        <f t="shared" si="185"/>
        <v>1.5986</v>
      </c>
    </row>
    <row r="3907" spans="1:13" hidden="1" x14ac:dyDescent="0.3">
      <c r="A3907" s="26">
        <v>15</v>
      </c>
      <c r="B3907" s="26">
        <v>5</v>
      </c>
      <c r="C3907" s="26" t="s">
        <v>103</v>
      </c>
      <c r="D3907" s="26" t="s">
        <v>102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26">
        <f t="shared" si="183"/>
        <v>94.026600000000002</v>
      </c>
      <c r="L3907" s="26">
        <f t="shared" si="184"/>
        <v>44.628399999999999</v>
      </c>
      <c r="M3907" s="26">
        <f t="shared" si="185"/>
        <v>1.5986</v>
      </c>
    </row>
    <row r="3908" spans="1:13" hidden="1" x14ac:dyDescent="0.3">
      <c r="A3908" s="26">
        <v>15</v>
      </c>
      <c r="B3908" s="26">
        <v>5</v>
      </c>
      <c r="C3908" s="26" t="s">
        <v>104</v>
      </c>
      <c r="D3908" s="26" t="s">
        <v>101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26">
        <f t="shared" si="183"/>
        <v>36.811599999999999</v>
      </c>
      <c r="L3908" s="26">
        <f t="shared" si="184"/>
        <v>21.438099999999999</v>
      </c>
      <c r="M3908" s="26">
        <f t="shared" si="185"/>
        <v>1.1668000000000001</v>
      </c>
    </row>
    <row r="3909" spans="1:13" hidden="1" x14ac:dyDescent="0.3">
      <c r="A3909" s="26">
        <v>15</v>
      </c>
      <c r="B3909" s="26">
        <v>5</v>
      </c>
      <c r="C3909" s="26" t="s">
        <v>104</v>
      </c>
      <c r="D3909" s="26" t="s">
        <v>102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26">
        <f t="shared" si="183"/>
        <v>36.811599999999999</v>
      </c>
      <c r="L3909" s="26">
        <f t="shared" si="184"/>
        <v>21.438099999999999</v>
      </c>
      <c r="M3909" s="26">
        <f t="shared" si="185"/>
        <v>1.1668000000000001</v>
      </c>
    </row>
    <row r="3910" spans="1:13" hidden="1" x14ac:dyDescent="0.3">
      <c r="A3910" s="26">
        <v>15</v>
      </c>
      <c r="B3910" s="26">
        <v>5</v>
      </c>
      <c r="C3910" s="26" t="s">
        <v>105</v>
      </c>
      <c r="D3910" s="26" t="s">
        <v>101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26">
        <f t="shared" si="183"/>
        <v>228.42330000000001</v>
      </c>
      <c r="L3910" s="26">
        <f t="shared" si="184"/>
        <v>6.9343000000000004</v>
      </c>
      <c r="M3910" s="26">
        <f t="shared" si="185"/>
        <v>0.85909999999999997</v>
      </c>
    </row>
    <row r="3911" spans="1:13" hidden="1" x14ac:dyDescent="0.3">
      <c r="A3911" s="26">
        <v>15</v>
      </c>
      <c r="B3911" s="26">
        <v>5</v>
      </c>
      <c r="C3911" s="26" t="s">
        <v>105</v>
      </c>
      <c r="D3911" s="26" t="s">
        <v>102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26">
        <f t="shared" si="183"/>
        <v>235.9693</v>
      </c>
      <c r="L3911" s="26">
        <f t="shared" si="184"/>
        <v>6.9343000000000004</v>
      </c>
      <c r="M3911" s="26">
        <f t="shared" si="185"/>
        <v>0.85909999999999997</v>
      </c>
    </row>
    <row r="3912" spans="1:13" hidden="1" x14ac:dyDescent="0.3">
      <c r="A3912" s="26">
        <v>15</v>
      </c>
      <c r="B3912" s="26">
        <v>5</v>
      </c>
      <c r="C3912" s="26" t="s">
        <v>106</v>
      </c>
      <c r="D3912" s="26" t="s">
        <v>101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26">
        <f t="shared" si="183"/>
        <v>258.85480000000001</v>
      </c>
      <c r="L3912" s="26">
        <f t="shared" si="184"/>
        <v>7.9763999999999999</v>
      </c>
      <c r="M3912" s="26">
        <f t="shared" si="185"/>
        <v>0.84840000000000004</v>
      </c>
    </row>
    <row r="3913" spans="1:13" hidden="1" x14ac:dyDescent="0.3">
      <c r="A3913" s="26">
        <v>15</v>
      </c>
      <c r="B3913" s="26">
        <v>5</v>
      </c>
      <c r="C3913" s="26" t="s">
        <v>106</v>
      </c>
      <c r="D3913" s="26" t="s">
        <v>102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26">
        <f t="shared" si="183"/>
        <v>269.41919999999999</v>
      </c>
      <c r="L3913" s="26">
        <f t="shared" si="184"/>
        <v>7.9763999999999999</v>
      </c>
      <c r="M3913" s="26">
        <f t="shared" si="185"/>
        <v>0.84840000000000004</v>
      </c>
    </row>
    <row r="3914" spans="1:13" hidden="1" x14ac:dyDescent="0.3">
      <c r="A3914" s="26">
        <v>15</v>
      </c>
      <c r="B3914" s="26">
        <v>5</v>
      </c>
      <c r="C3914" s="26" t="s">
        <v>107</v>
      </c>
      <c r="D3914" s="26" t="s">
        <v>101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26">
        <f t="shared" si="183"/>
        <v>291.51870000000002</v>
      </c>
      <c r="L3914" s="26">
        <f t="shared" si="184"/>
        <v>8.8157999999999994</v>
      </c>
      <c r="M3914" s="26">
        <f t="shared" si="185"/>
        <v>1.1321000000000001</v>
      </c>
    </row>
    <row r="3915" spans="1:13" hidden="1" x14ac:dyDescent="0.3">
      <c r="A3915" s="26">
        <v>15</v>
      </c>
      <c r="B3915" s="26">
        <v>5</v>
      </c>
      <c r="C3915" s="26" t="s">
        <v>107</v>
      </c>
      <c r="D3915" s="26" t="s">
        <v>102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26">
        <f t="shared" si="183"/>
        <v>300.57389999999998</v>
      </c>
      <c r="L3915" s="26">
        <f t="shared" si="184"/>
        <v>8.8157999999999994</v>
      </c>
      <c r="M3915" s="26">
        <f t="shared" si="185"/>
        <v>1.1321000000000001</v>
      </c>
    </row>
    <row r="3916" spans="1:13" hidden="1" x14ac:dyDescent="0.3">
      <c r="A3916" s="26">
        <v>15</v>
      </c>
      <c r="B3916" s="26">
        <v>5</v>
      </c>
      <c r="C3916" s="26" t="s">
        <v>108</v>
      </c>
      <c r="D3916" s="26" t="s">
        <v>101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26">
        <f t="shared" si="183"/>
        <v>34.769500000000001</v>
      </c>
      <c r="L3916" s="26">
        <f t="shared" si="184"/>
        <v>67.607399999999998</v>
      </c>
      <c r="M3916" s="26">
        <f t="shared" si="185"/>
        <v>1.6926000000000001</v>
      </c>
    </row>
    <row r="3917" spans="1:13" hidden="1" x14ac:dyDescent="0.3">
      <c r="A3917" s="26">
        <v>15</v>
      </c>
      <c r="B3917" s="26">
        <v>5</v>
      </c>
      <c r="C3917" s="26" t="s">
        <v>108</v>
      </c>
      <c r="D3917" s="26" t="s">
        <v>102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26">
        <f t="shared" si="183"/>
        <v>41.560899999999997</v>
      </c>
      <c r="L3917" s="26">
        <f t="shared" si="184"/>
        <v>67.607399999999998</v>
      </c>
      <c r="M3917" s="26">
        <f t="shared" si="185"/>
        <v>1.6926000000000001</v>
      </c>
    </row>
    <row r="3918" spans="1:13" hidden="1" x14ac:dyDescent="0.3">
      <c r="A3918" s="26">
        <v>15</v>
      </c>
      <c r="B3918" s="26">
        <v>5</v>
      </c>
      <c r="C3918" s="26" t="s">
        <v>109</v>
      </c>
      <c r="D3918" s="26" t="s">
        <v>101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26">
        <f t="shared" si="183"/>
        <v>298.04379999999998</v>
      </c>
      <c r="L3918" s="26">
        <f t="shared" si="184"/>
        <v>57.3521</v>
      </c>
      <c r="M3918" s="26">
        <f t="shared" si="185"/>
        <v>2.7835000000000001</v>
      </c>
    </row>
    <row r="3919" spans="1:13" hidden="1" x14ac:dyDescent="0.3">
      <c r="A3919" s="26">
        <v>15</v>
      </c>
      <c r="B3919" s="26">
        <v>5</v>
      </c>
      <c r="C3919" s="26" t="s">
        <v>109</v>
      </c>
      <c r="D3919" s="26" t="s">
        <v>102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26">
        <f t="shared" si="183"/>
        <v>304.83519999999999</v>
      </c>
      <c r="L3919" s="26">
        <f t="shared" si="184"/>
        <v>57.3521</v>
      </c>
      <c r="M3919" s="26">
        <f t="shared" si="185"/>
        <v>2.7835000000000001</v>
      </c>
    </row>
    <row r="3920" spans="1:13" hidden="1" x14ac:dyDescent="0.3">
      <c r="A3920" s="26">
        <v>15</v>
      </c>
      <c r="B3920" s="26">
        <v>5</v>
      </c>
      <c r="C3920" s="26" t="s">
        <v>110</v>
      </c>
      <c r="D3920" s="26" t="s">
        <v>101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26">
        <f t="shared" si="183"/>
        <v>34.769500000000001</v>
      </c>
      <c r="L3920" s="26">
        <f t="shared" si="184"/>
        <v>67.607399999999998</v>
      </c>
      <c r="M3920" s="26">
        <f t="shared" si="185"/>
        <v>1.6926000000000001</v>
      </c>
    </row>
    <row r="3921" spans="1:13" hidden="1" x14ac:dyDescent="0.3">
      <c r="A3921" s="26">
        <v>15</v>
      </c>
      <c r="B3921" s="26">
        <v>5</v>
      </c>
      <c r="C3921" s="26" t="s">
        <v>110</v>
      </c>
      <c r="D3921" s="26" t="s">
        <v>102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26">
        <f t="shared" si="183"/>
        <v>41.560899999999997</v>
      </c>
      <c r="L3921" s="26">
        <f t="shared" si="184"/>
        <v>67.607399999999998</v>
      </c>
      <c r="M3921" s="26">
        <f t="shared" si="185"/>
        <v>1.6926000000000001</v>
      </c>
    </row>
    <row r="3922" spans="1:13" hidden="1" x14ac:dyDescent="0.3">
      <c r="A3922" s="26">
        <v>15</v>
      </c>
      <c r="B3922" s="26">
        <v>5</v>
      </c>
      <c r="C3922" s="26" t="s">
        <v>111</v>
      </c>
      <c r="D3922" s="26" t="s">
        <v>101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26">
        <f t="shared" si="183"/>
        <v>298.04379999999998</v>
      </c>
      <c r="L3922" s="26">
        <f t="shared" si="184"/>
        <v>57.3521</v>
      </c>
      <c r="M3922" s="26">
        <f t="shared" si="185"/>
        <v>2.7835000000000001</v>
      </c>
    </row>
    <row r="3923" spans="1:13" hidden="1" x14ac:dyDescent="0.3">
      <c r="A3923" s="26">
        <v>15</v>
      </c>
      <c r="B3923" s="26">
        <v>5</v>
      </c>
      <c r="C3923" s="26" t="s">
        <v>111</v>
      </c>
      <c r="D3923" s="26" t="s">
        <v>102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26">
        <f t="shared" si="183"/>
        <v>304.83519999999999</v>
      </c>
      <c r="L3923" s="26">
        <f t="shared" si="184"/>
        <v>57.3521</v>
      </c>
      <c r="M3923" s="26">
        <f t="shared" si="185"/>
        <v>2.7835000000000001</v>
      </c>
    </row>
    <row r="3924" spans="1:13" hidden="1" x14ac:dyDescent="0.3">
      <c r="A3924" s="26">
        <v>15</v>
      </c>
      <c r="B3924" s="26">
        <v>5</v>
      </c>
      <c r="C3924" s="26" t="s">
        <v>112</v>
      </c>
      <c r="D3924" s="26" t="s">
        <v>101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26">
        <f t="shared" si="183"/>
        <v>114.8704</v>
      </c>
      <c r="L3924" s="26">
        <f t="shared" si="184"/>
        <v>35.141100000000002</v>
      </c>
      <c r="M3924" s="26">
        <f t="shared" si="185"/>
        <v>1.0882000000000001</v>
      </c>
    </row>
    <row r="3925" spans="1:13" hidden="1" x14ac:dyDescent="0.3">
      <c r="A3925" s="26">
        <v>15</v>
      </c>
      <c r="B3925" s="26">
        <v>5</v>
      </c>
      <c r="C3925" s="26" t="s">
        <v>112</v>
      </c>
      <c r="D3925" s="26" t="s">
        <v>102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26">
        <f t="shared" si="183"/>
        <v>121.6618</v>
      </c>
      <c r="L3925" s="26">
        <f t="shared" si="184"/>
        <v>35.141100000000002</v>
      </c>
      <c r="M3925" s="26">
        <f t="shared" si="185"/>
        <v>1.0882000000000001</v>
      </c>
    </row>
    <row r="3926" spans="1:13" hidden="1" x14ac:dyDescent="0.3">
      <c r="A3926" s="26">
        <v>15</v>
      </c>
      <c r="B3926" s="26">
        <v>5</v>
      </c>
      <c r="C3926" s="26" t="s">
        <v>113</v>
      </c>
      <c r="D3926" s="26" t="s">
        <v>101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26">
        <f t="shared" si="183"/>
        <v>217.94280000000001</v>
      </c>
      <c r="L3926" s="26">
        <f t="shared" si="184"/>
        <v>24.8857</v>
      </c>
      <c r="M3926" s="26">
        <f t="shared" si="185"/>
        <v>2.1789999999999998</v>
      </c>
    </row>
    <row r="3927" spans="1:13" hidden="1" x14ac:dyDescent="0.3">
      <c r="A3927" s="26">
        <v>15</v>
      </c>
      <c r="B3927" s="26">
        <v>5</v>
      </c>
      <c r="C3927" s="26" t="s">
        <v>113</v>
      </c>
      <c r="D3927" s="26" t="s">
        <v>102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26">
        <f t="shared" si="183"/>
        <v>224.73419999999999</v>
      </c>
      <c r="L3927" s="26">
        <f t="shared" si="184"/>
        <v>24.8857</v>
      </c>
      <c r="M3927" s="26">
        <f t="shared" si="185"/>
        <v>2.1789999999999998</v>
      </c>
    </row>
    <row r="3928" spans="1:13" hidden="1" x14ac:dyDescent="0.3">
      <c r="A3928" s="26">
        <v>15</v>
      </c>
      <c r="B3928" s="26">
        <v>5</v>
      </c>
      <c r="C3928" s="26" t="s">
        <v>114</v>
      </c>
      <c r="D3928" s="26" t="s">
        <v>101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26">
        <f t="shared" si="183"/>
        <v>114.8704</v>
      </c>
      <c r="L3928" s="26">
        <f t="shared" si="184"/>
        <v>35.141100000000002</v>
      </c>
      <c r="M3928" s="26">
        <f t="shared" si="185"/>
        <v>1.0882000000000001</v>
      </c>
    </row>
    <row r="3929" spans="1:13" hidden="1" x14ac:dyDescent="0.3">
      <c r="A3929" s="26">
        <v>15</v>
      </c>
      <c r="B3929" s="26">
        <v>5</v>
      </c>
      <c r="C3929" s="26" t="s">
        <v>114</v>
      </c>
      <c r="D3929" s="26" t="s">
        <v>102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26">
        <f t="shared" si="183"/>
        <v>121.6618</v>
      </c>
      <c r="L3929" s="26">
        <f t="shared" si="184"/>
        <v>35.141100000000002</v>
      </c>
      <c r="M3929" s="26">
        <f t="shared" si="185"/>
        <v>1.0882000000000001</v>
      </c>
    </row>
    <row r="3930" spans="1:13" hidden="1" x14ac:dyDescent="0.3">
      <c r="A3930" s="26">
        <v>15</v>
      </c>
      <c r="B3930" s="26">
        <v>5</v>
      </c>
      <c r="C3930" s="26" t="s">
        <v>115</v>
      </c>
      <c r="D3930" s="26" t="s">
        <v>101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26">
        <f t="shared" si="183"/>
        <v>217.94280000000001</v>
      </c>
      <c r="L3930" s="26">
        <f t="shared" si="184"/>
        <v>24.8857</v>
      </c>
      <c r="M3930" s="26">
        <f t="shared" si="185"/>
        <v>2.1789999999999998</v>
      </c>
    </row>
    <row r="3931" spans="1:13" hidden="1" x14ac:dyDescent="0.3">
      <c r="A3931" s="26">
        <v>15</v>
      </c>
      <c r="B3931" s="26">
        <v>5</v>
      </c>
      <c r="C3931" s="26" t="s">
        <v>115</v>
      </c>
      <c r="D3931" s="26" t="s">
        <v>102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26">
        <f t="shared" si="183"/>
        <v>224.73419999999999</v>
      </c>
      <c r="L3931" s="26">
        <f t="shared" si="184"/>
        <v>24.8857</v>
      </c>
      <c r="M3931" s="26">
        <f t="shared" si="185"/>
        <v>2.1789999999999998</v>
      </c>
    </row>
    <row r="3932" spans="1:13" hidden="1" x14ac:dyDescent="0.3">
      <c r="A3932" s="26">
        <v>15</v>
      </c>
      <c r="B3932" s="26">
        <v>5</v>
      </c>
      <c r="C3932" s="26" t="s">
        <v>116</v>
      </c>
      <c r="D3932" s="26" t="s">
        <v>101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26">
        <f t="shared" si="183"/>
        <v>133.7654</v>
      </c>
      <c r="L3932" s="26">
        <f t="shared" si="184"/>
        <v>70.5535</v>
      </c>
      <c r="M3932" s="26">
        <f t="shared" si="185"/>
        <v>1.2577</v>
      </c>
    </row>
    <row r="3933" spans="1:13" hidden="1" x14ac:dyDescent="0.3">
      <c r="A3933" s="26">
        <v>15</v>
      </c>
      <c r="B3933" s="26">
        <v>5</v>
      </c>
      <c r="C3933" s="26" t="s">
        <v>116</v>
      </c>
      <c r="D3933" s="26" t="s">
        <v>102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26">
        <f t="shared" si="183"/>
        <v>142.82060000000001</v>
      </c>
      <c r="L3933" s="26">
        <f t="shared" si="184"/>
        <v>70.5535</v>
      </c>
      <c r="M3933" s="26">
        <f t="shared" si="185"/>
        <v>1.2577</v>
      </c>
    </row>
    <row r="3934" spans="1:13" hidden="1" x14ac:dyDescent="0.3">
      <c r="A3934" s="26">
        <v>15</v>
      </c>
      <c r="B3934" s="26">
        <v>5</v>
      </c>
      <c r="C3934" s="26" t="s">
        <v>117</v>
      </c>
      <c r="D3934" s="26" t="s">
        <v>101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26">
        <f t="shared" si="183"/>
        <v>397.03969999999998</v>
      </c>
      <c r="L3934" s="26">
        <f t="shared" si="184"/>
        <v>54.405999999999999</v>
      </c>
      <c r="M3934" s="26">
        <f t="shared" si="185"/>
        <v>3.2183000000000002</v>
      </c>
    </row>
    <row r="3935" spans="1:13" hidden="1" x14ac:dyDescent="0.3">
      <c r="A3935" s="26">
        <v>15</v>
      </c>
      <c r="B3935" s="26">
        <v>5</v>
      </c>
      <c r="C3935" s="26" t="s">
        <v>117</v>
      </c>
      <c r="D3935" s="26" t="s">
        <v>102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26">
        <f t="shared" si="183"/>
        <v>406.0949</v>
      </c>
      <c r="L3935" s="26">
        <f t="shared" si="184"/>
        <v>54.405999999999999</v>
      </c>
      <c r="M3935" s="26">
        <f t="shared" si="185"/>
        <v>3.2183000000000002</v>
      </c>
    </row>
    <row r="3936" spans="1:13" hidden="1" x14ac:dyDescent="0.3">
      <c r="A3936" s="26">
        <v>15</v>
      </c>
      <c r="B3936" s="26">
        <v>5</v>
      </c>
      <c r="C3936" s="26" t="s">
        <v>118</v>
      </c>
      <c r="D3936" s="26" t="s">
        <v>101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26">
        <f t="shared" si="183"/>
        <v>133.7654</v>
      </c>
      <c r="L3936" s="26">
        <f t="shared" si="184"/>
        <v>70.5535</v>
      </c>
      <c r="M3936" s="26">
        <f t="shared" si="185"/>
        <v>1.2577</v>
      </c>
    </row>
    <row r="3937" spans="1:13" hidden="1" x14ac:dyDescent="0.3">
      <c r="A3937" s="26">
        <v>15</v>
      </c>
      <c r="B3937" s="26">
        <v>5</v>
      </c>
      <c r="C3937" s="26" t="s">
        <v>118</v>
      </c>
      <c r="D3937" s="26" t="s">
        <v>102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26">
        <f t="shared" si="183"/>
        <v>142.82060000000001</v>
      </c>
      <c r="L3937" s="26">
        <f t="shared" si="184"/>
        <v>70.5535</v>
      </c>
      <c r="M3937" s="26">
        <f t="shared" si="185"/>
        <v>1.2577</v>
      </c>
    </row>
    <row r="3938" spans="1:13" hidden="1" x14ac:dyDescent="0.3">
      <c r="A3938" s="26">
        <v>15</v>
      </c>
      <c r="B3938" s="26">
        <v>5</v>
      </c>
      <c r="C3938" s="26" t="s">
        <v>119</v>
      </c>
      <c r="D3938" s="26" t="s">
        <v>101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26">
        <f t="shared" si="183"/>
        <v>397.03969999999998</v>
      </c>
      <c r="L3938" s="26">
        <f t="shared" si="184"/>
        <v>54.405999999999999</v>
      </c>
      <c r="M3938" s="26">
        <f t="shared" si="185"/>
        <v>3.2183000000000002</v>
      </c>
    </row>
    <row r="3939" spans="1:13" hidden="1" x14ac:dyDescent="0.3">
      <c r="A3939" s="26">
        <v>15</v>
      </c>
      <c r="B3939" s="26">
        <v>5</v>
      </c>
      <c r="C3939" s="26" t="s">
        <v>119</v>
      </c>
      <c r="D3939" s="26" t="s">
        <v>102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26">
        <f t="shared" si="183"/>
        <v>406.0949</v>
      </c>
      <c r="L3939" s="26">
        <f t="shared" si="184"/>
        <v>54.405999999999999</v>
      </c>
      <c r="M3939" s="26">
        <f t="shared" si="185"/>
        <v>3.2183000000000002</v>
      </c>
    </row>
    <row r="3940" spans="1:13" hidden="1" x14ac:dyDescent="0.3">
      <c r="A3940" s="26">
        <v>15</v>
      </c>
      <c r="B3940" s="26">
        <v>5</v>
      </c>
      <c r="C3940" s="26" t="s">
        <v>120</v>
      </c>
      <c r="D3940" s="26" t="s">
        <v>101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26">
        <f t="shared" si="183"/>
        <v>213.8663</v>
      </c>
      <c r="L3940" s="26">
        <f t="shared" si="184"/>
        <v>38.0871</v>
      </c>
      <c r="M3940" s="26">
        <f t="shared" si="185"/>
        <v>0.65329999999999999</v>
      </c>
    </row>
    <row r="3941" spans="1:13" hidden="1" x14ac:dyDescent="0.3">
      <c r="A3941" s="26">
        <v>15</v>
      </c>
      <c r="B3941" s="26">
        <v>5</v>
      </c>
      <c r="C3941" s="26" t="s">
        <v>120</v>
      </c>
      <c r="D3941" s="26" t="s">
        <v>102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26">
        <f t="shared" si="183"/>
        <v>222.92150000000001</v>
      </c>
      <c r="L3941" s="26">
        <f t="shared" si="184"/>
        <v>38.0871</v>
      </c>
      <c r="M3941" s="26">
        <f t="shared" si="185"/>
        <v>0.65329999999999999</v>
      </c>
    </row>
    <row r="3942" spans="1:13" hidden="1" x14ac:dyDescent="0.3">
      <c r="A3942" s="26">
        <v>15</v>
      </c>
      <c r="B3942" s="26">
        <v>5</v>
      </c>
      <c r="C3942" s="26" t="s">
        <v>121</v>
      </c>
      <c r="D3942" s="26" t="s">
        <v>101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26">
        <f t="shared" si="183"/>
        <v>316.93869999999998</v>
      </c>
      <c r="L3942" s="26">
        <f t="shared" si="184"/>
        <v>21.939599999999999</v>
      </c>
      <c r="M3942" s="26">
        <f t="shared" si="185"/>
        <v>2.6139000000000001</v>
      </c>
    </row>
    <row r="3943" spans="1:13" hidden="1" x14ac:dyDescent="0.3">
      <c r="A3943" s="26">
        <v>15</v>
      </c>
      <c r="B3943" s="26">
        <v>5</v>
      </c>
      <c r="C3943" s="26" t="s">
        <v>121</v>
      </c>
      <c r="D3943" s="26" t="s">
        <v>102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26">
        <f t="shared" si="183"/>
        <v>325.9939</v>
      </c>
      <c r="L3943" s="26">
        <f t="shared" si="184"/>
        <v>21.939599999999999</v>
      </c>
      <c r="M3943" s="26">
        <f t="shared" si="185"/>
        <v>2.6139000000000001</v>
      </c>
    </row>
    <row r="3944" spans="1:13" hidden="1" x14ac:dyDescent="0.3">
      <c r="A3944" s="26">
        <v>15</v>
      </c>
      <c r="B3944" s="26">
        <v>5</v>
      </c>
      <c r="C3944" s="26" t="s">
        <v>122</v>
      </c>
      <c r="D3944" s="26" t="s">
        <v>101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26">
        <f t="shared" si="183"/>
        <v>213.8663</v>
      </c>
      <c r="L3944" s="26">
        <f t="shared" si="184"/>
        <v>38.0871</v>
      </c>
      <c r="M3944" s="26">
        <f t="shared" si="185"/>
        <v>0.65329999999999999</v>
      </c>
    </row>
    <row r="3945" spans="1:13" hidden="1" x14ac:dyDescent="0.3">
      <c r="A3945" s="26">
        <v>15</v>
      </c>
      <c r="B3945" s="26">
        <v>5</v>
      </c>
      <c r="C3945" s="26" t="s">
        <v>122</v>
      </c>
      <c r="D3945" s="26" t="s">
        <v>102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26">
        <f t="shared" si="183"/>
        <v>222.92150000000001</v>
      </c>
      <c r="L3945" s="26">
        <f t="shared" si="184"/>
        <v>38.0871</v>
      </c>
      <c r="M3945" s="26">
        <f t="shared" si="185"/>
        <v>0.65329999999999999</v>
      </c>
    </row>
    <row r="3946" spans="1:13" hidden="1" x14ac:dyDescent="0.3">
      <c r="A3946" s="26">
        <v>15</v>
      </c>
      <c r="B3946" s="26">
        <v>5</v>
      </c>
      <c r="C3946" s="26" t="s">
        <v>123</v>
      </c>
      <c r="D3946" s="26" t="s">
        <v>101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26">
        <f t="shared" si="183"/>
        <v>316.93869999999998</v>
      </c>
      <c r="L3946" s="26">
        <f t="shared" si="184"/>
        <v>21.939599999999999</v>
      </c>
      <c r="M3946" s="26">
        <f t="shared" si="185"/>
        <v>2.6139000000000001</v>
      </c>
    </row>
    <row r="3947" spans="1:13" hidden="1" x14ac:dyDescent="0.3">
      <c r="A3947" s="26">
        <v>15</v>
      </c>
      <c r="B3947" s="26">
        <v>5</v>
      </c>
      <c r="C3947" s="26" t="s">
        <v>123</v>
      </c>
      <c r="D3947" s="26" t="s">
        <v>102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26">
        <f t="shared" si="183"/>
        <v>325.9939</v>
      </c>
      <c r="L3947" s="26">
        <f t="shared" si="184"/>
        <v>21.939599999999999</v>
      </c>
      <c r="M3947" s="26">
        <f t="shared" si="185"/>
        <v>2.6139000000000001</v>
      </c>
    </row>
    <row r="3948" spans="1:13" hidden="1" x14ac:dyDescent="0.3">
      <c r="A3948" s="26">
        <v>15</v>
      </c>
      <c r="B3948" s="26">
        <v>5</v>
      </c>
      <c r="C3948" s="26" t="s">
        <v>124</v>
      </c>
      <c r="D3948" s="26" t="s">
        <v>101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26">
        <f t="shared" si="183"/>
        <v>34.769500000000001</v>
      </c>
      <c r="L3948" s="26">
        <f t="shared" si="184"/>
        <v>70.5535</v>
      </c>
      <c r="M3948" s="26">
        <f t="shared" si="185"/>
        <v>1.6926000000000001</v>
      </c>
    </row>
    <row r="3949" spans="1:13" hidden="1" x14ac:dyDescent="0.3">
      <c r="A3949" s="26">
        <v>15</v>
      </c>
      <c r="B3949" s="26">
        <v>5</v>
      </c>
      <c r="C3949" s="26" t="s">
        <v>124</v>
      </c>
      <c r="D3949" s="26" t="s">
        <v>102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26">
        <f t="shared" si="183"/>
        <v>41.560899999999997</v>
      </c>
      <c r="L3949" s="26">
        <f t="shared" si="184"/>
        <v>70.5535</v>
      </c>
      <c r="M3949" s="26">
        <f t="shared" si="185"/>
        <v>1.6926000000000001</v>
      </c>
    </row>
    <row r="3950" spans="1:13" hidden="1" x14ac:dyDescent="0.3">
      <c r="A3950" s="26">
        <v>15</v>
      </c>
      <c r="B3950" s="26">
        <v>5</v>
      </c>
      <c r="C3950" s="26" t="s">
        <v>125</v>
      </c>
      <c r="D3950" s="26" t="s">
        <v>101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26">
        <f t="shared" si="183"/>
        <v>397.03969999999998</v>
      </c>
      <c r="L3950" s="26">
        <f t="shared" si="184"/>
        <v>57.3521</v>
      </c>
      <c r="M3950" s="26">
        <f t="shared" si="185"/>
        <v>3.2183000000000002</v>
      </c>
    </row>
    <row r="3951" spans="1:13" hidden="1" x14ac:dyDescent="0.3">
      <c r="A3951" s="26">
        <v>15</v>
      </c>
      <c r="B3951" s="26">
        <v>5</v>
      </c>
      <c r="C3951" s="26" t="s">
        <v>125</v>
      </c>
      <c r="D3951" s="26" t="s">
        <v>102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26">
        <f t="shared" si="183"/>
        <v>406.0949</v>
      </c>
      <c r="L3951" s="26">
        <f t="shared" si="184"/>
        <v>57.3521</v>
      </c>
      <c r="M3951" s="26">
        <f t="shared" si="185"/>
        <v>3.2183000000000002</v>
      </c>
    </row>
    <row r="3952" spans="1:13" hidden="1" x14ac:dyDescent="0.3">
      <c r="A3952" s="26">
        <v>15</v>
      </c>
      <c r="B3952" s="26">
        <v>8</v>
      </c>
      <c r="C3952" s="26" t="s">
        <v>85</v>
      </c>
      <c r="D3952" s="26" t="s">
        <v>101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26">
        <f t="shared" si="183"/>
        <v>184.58799999999999</v>
      </c>
      <c r="L3952" s="26">
        <f t="shared" si="184"/>
        <v>4.7915000000000001</v>
      </c>
      <c r="M3952" s="26">
        <f t="shared" si="185"/>
        <v>0.1081</v>
      </c>
    </row>
    <row r="3953" spans="1:13" hidden="1" x14ac:dyDescent="0.3">
      <c r="A3953" s="26">
        <v>15</v>
      </c>
      <c r="B3953" s="26">
        <v>8</v>
      </c>
      <c r="C3953" s="26" t="s">
        <v>85</v>
      </c>
      <c r="D3953" s="26" t="s">
        <v>102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26">
        <f t="shared" si="183"/>
        <v>192.13399999999999</v>
      </c>
      <c r="L3953" s="26">
        <f t="shared" si="184"/>
        <v>4.7915000000000001</v>
      </c>
      <c r="M3953" s="26">
        <f t="shared" si="185"/>
        <v>0.1081</v>
      </c>
    </row>
    <row r="3954" spans="1:13" hidden="1" x14ac:dyDescent="0.3">
      <c r="A3954" s="26">
        <v>15</v>
      </c>
      <c r="B3954" s="26">
        <v>8</v>
      </c>
      <c r="C3954" s="26" t="s">
        <v>86</v>
      </c>
      <c r="D3954" s="26" t="s">
        <v>101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26">
        <f t="shared" si="183"/>
        <v>42.763800000000003</v>
      </c>
      <c r="L3954" s="26">
        <f t="shared" si="184"/>
        <v>1.1654</v>
      </c>
      <c r="M3954" s="26">
        <f t="shared" si="185"/>
        <v>7.1800000000000003E-2</v>
      </c>
    </row>
    <row r="3955" spans="1:13" hidden="1" x14ac:dyDescent="0.3">
      <c r="A3955" s="26">
        <v>15</v>
      </c>
      <c r="B3955" s="26">
        <v>8</v>
      </c>
      <c r="C3955" s="26" t="s">
        <v>86</v>
      </c>
      <c r="D3955" s="26" t="s">
        <v>102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26">
        <f t="shared" si="183"/>
        <v>42.763800000000003</v>
      </c>
      <c r="L3955" s="26">
        <f t="shared" si="184"/>
        <v>1.1654</v>
      </c>
      <c r="M3955" s="26">
        <f t="shared" si="185"/>
        <v>7.1800000000000003E-2</v>
      </c>
    </row>
    <row r="3956" spans="1:13" hidden="1" x14ac:dyDescent="0.3">
      <c r="A3956" s="26">
        <v>15</v>
      </c>
      <c r="B3956" s="26">
        <v>8</v>
      </c>
      <c r="C3956" s="26" t="s">
        <v>103</v>
      </c>
      <c r="D3956" s="26" t="s">
        <v>101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26">
        <f t="shared" si="183"/>
        <v>107.23399999999999</v>
      </c>
      <c r="L3956" s="26">
        <f t="shared" si="184"/>
        <v>50.252099999999999</v>
      </c>
      <c r="M3956" s="26">
        <f t="shared" si="185"/>
        <v>1.2058</v>
      </c>
    </row>
    <row r="3957" spans="1:13" hidden="1" x14ac:dyDescent="0.3">
      <c r="A3957" s="26">
        <v>15</v>
      </c>
      <c r="B3957" s="26">
        <v>8</v>
      </c>
      <c r="C3957" s="26" t="s">
        <v>103</v>
      </c>
      <c r="D3957" s="26" t="s">
        <v>102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26">
        <f t="shared" si="183"/>
        <v>107.23399999999999</v>
      </c>
      <c r="L3957" s="26">
        <f t="shared" si="184"/>
        <v>50.252099999999999</v>
      </c>
      <c r="M3957" s="26">
        <f t="shared" si="185"/>
        <v>1.2058</v>
      </c>
    </row>
    <row r="3958" spans="1:13" hidden="1" x14ac:dyDescent="0.3">
      <c r="A3958" s="26">
        <v>15</v>
      </c>
      <c r="B3958" s="26">
        <v>8</v>
      </c>
      <c r="C3958" s="26" t="s">
        <v>104</v>
      </c>
      <c r="D3958" s="26" t="s">
        <v>101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26">
        <f t="shared" si="183"/>
        <v>43.007100000000001</v>
      </c>
      <c r="L3958" s="26">
        <f t="shared" si="184"/>
        <v>20.488399999999999</v>
      </c>
      <c r="M3958" s="26">
        <f t="shared" si="185"/>
        <v>1.1609</v>
      </c>
    </row>
    <row r="3959" spans="1:13" hidden="1" x14ac:dyDescent="0.3">
      <c r="A3959" s="26">
        <v>15</v>
      </c>
      <c r="B3959" s="26">
        <v>8</v>
      </c>
      <c r="C3959" s="26" t="s">
        <v>104</v>
      </c>
      <c r="D3959" s="26" t="s">
        <v>102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26">
        <f t="shared" si="183"/>
        <v>43.007100000000001</v>
      </c>
      <c r="L3959" s="26">
        <f t="shared" si="184"/>
        <v>20.488399999999999</v>
      </c>
      <c r="M3959" s="26">
        <f t="shared" si="185"/>
        <v>1.1609</v>
      </c>
    </row>
    <row r="3960" spans="1:13" hidden="1" x14ac:dyDescent="0.3">
      <c r="A3960" s="26">
        <v>15</v>
      </c>
      <c r="B3960" s="26">
        <v>8</v>
      </c>
      <c r="C3960" s="26" t="s">
        <v>105</v>
      </c>
      <c r="D3960" s="26" t="s">
        <v>101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26">
        <f t="shared" si="183"/>
        <v>227.3518</v>
      </c>
      <c r="L3960" s="26">
        <f t="shared" si="184"/>
        <v>5.9569999999999999</v>
      </c>
      <c r="M3960" s="26">
        <f t="shared" si="185"/>
        <v>0.1799</v>
      </c>
    </row>
    <row r="3961" spans="1:13" hidden="1" x14ac:dyDescent="0.3">
      <c r="A3961" s="26">
        <v>15</v>
      </c>
      <c r="B3961" s="26">
        <v>8</v>
      </c>
      <c r="C3961" s="26" t="s">
        <v>105</v>
      </c>
      <c r="D3961" s="26" t="s">
        <v>102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26">
        <f t="shared" si="183"/>
        <v>234.89779999999999</v>
      </c>
      <c r="L3961" s="26">
        <f t="shared" si="184"/>
        <v>5.9569999999999999</v>
      </c>
      <c r="M3961" s="26">
        <f t="shared" si="185"/>
        <v>0.1799</v>
      </c>
    </row>
    <row r="3962" spans="1:13" hidden="1" x14ac:dyDescent="0.3">
      <c r="A3962" s="26">
        <v>15</v>
      </c>
      <c r="B3962" s="26">
        <v>8</v>
      </c>
      <c r="C3962" s="26" t="s">
        <v>106</v>
      </c>
      <c r="D3962" s="26" t="s">
        <v>101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26">
        <f t="shared" si="183"/>
        <v>258.42320000000001</v>
      </c>
      <c r="L3962" s="26">
        <f t="shared" si="184"/>
        <v>6.7081999999999997</v>
      </c>
      <c r="M3962" s="26">
        <f t="shared" si="185"/>
        <v>0.15140000000000001</v>
      </c>
    </row>
    <row r="3963" spans="1:13" hidden="1" x14ac:dyDescent="0.3">
      <c r="A3963" s="26">
        <v>15</v>
      </c>
      <c r="B3963" s="26">
        <v>8</v>
      </c>
      <c r="C3963" s="26" t="s">
        <v>106</v>
      </c>
      <c r="D3963" s="26" t="s">
        <v>102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26">
        <f t="shared" si="183"/>
        <v>268.98759999999999</v>
      </c>
      <c r="L3963" s="26">
        <f t="shared" si="184"/>
        <v>6.7081999999999997</v>
      </c>
      <c r="M3963" s="26">
        <f t="shared" si="185"/>
        <v>0.15140000000000001</v>
      </c>
    </row>
    <row r="3964" spans="1:13" hidden="1" x14ac:dyDescent="0.3">
      <c r="A3964" s="26">
        <v>15</v>
      </c>
      <c r="B3964" s="26">
        <v>8</v>
      </c>
      <c r="C3964" s="26" t="s">
        <v>107</v>
      </c>
      <c r="D3964" s="26" t="s">
        <v>101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26">
        <f t="shared" si="183"/>
        <v>289.92759999999998</v>
      </c>
      <c r="L3964" s="26">
        <f t="shared" si="184"/>
        <v>7.6144999999999996</v>
      </c>
      <c r="M3964" s="26">
        <f t="shared" si="185"/>
        <v>0.2447</v>
      </c>
    </row>
    <row r="3965" spans="1:13" hidden="1" x14ac:dyDescent="0.3">
      <c r="A3965" s="26">
        <v>15</v>
      </c>
      <c r="B3965" s="26">
        <v>8</v>
      </c>
      <c r="C3965" s="26" t="s">
        <v>107</v>
      </c>
      <c r="D3965" s="26" t="s">
        <v>102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26">
        <f t="shared" ref="K3965:K4028" si="186">ABS(E3965)</f>
        <v>298.9828</v>
      </c>
      <c r="L3965" s="26">
        <f t="shared" ref="L3965:L4028" si="187">ABS(F3965)</f>
        <v>7.6144999999999996</v>
      </c>
      <c r="M3965" s="26">
        <f t="shared" ref="M3965:M4028" si="188">ABS(G3965)</f>
        <v>0.2447</v>
      </c>
    </row>
    <row r="3966" spans="1:13" hidden="1" x14ac:dyDescent="0.3">
      <c r="A3966" s="26">
        <v>15</v>
      </c>
      <c r="B3966" s="26">
        <v>8</v>
      </c>
      <c r="C3966" s="26" t="s">
        <v>108</v>
      </c>
      <c r="D3966" s="26" t="s">
        <v>101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26">
        <f t="shared" si="186"/>
        <v>16.0016</v>
      </c>
      <c r="L3966" s="26">
        <f t="shared" si="187"/>
        <v>74.665400000000005</v>
      </c>
      <c r="M3966" s="26">
        <f t="shared" si="188"/>
        <v>1.7854000000000001</v>
      </c>
    </row>
    <row r="3967" spans="1:13" hidden="1" x14ac:dyDescent="0.3">
      <c r="A3967" s="26">
        <v>15</v>
      </c>
      <c r="B3967" s="26">
        <v>8</v>
      </c>
      <c r="C3967" s="26" t="s">
        <v>108</v>
      </c>
      <c r="D3967" s="26" t="s">
        <v>102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26">
        <f t="shared" si="186"/>
        <v>22.792999999999999</v>
      </c>
      <c r="L3967" s="26">
        <f t="shared" si="187"/>
        <v>74.665400000000005</v>
      </c>
      <c r="M3967" s="26">
        <f t="shared" si="188"/>
        <v>1.7854000000000001</v>
      </c>
    </row>
    <row r="3968" spans="1:13" hidden="1" x14ac:dyDescent="0.3">
      <c r="A3968" s="26">
        <v>15</v>
      </c>
      <c r="B3968" s="26">
        <v>8</v>
      </c>
      <c r="C3968" s="26" t="s">
        <v>109</v>
      </c>
      <c r="D3968" s="26" t="s">
        <v>101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26">
        <f t="shared" si="186"/>
        <v>316.2568</v>
      </c>
      <c r="L3968" s="26">
        <f t="shared" si="187"/>
        <v>66.040599999999998</v>
      </c>
      <c r="M3968" s="26">
        <f t="shared" si="188"/>
        <v>1.5907</v>
      </c>
    </row>
    <row r="3969" spans="1:13" hidden="1" x14ac:dyDescent="0.3">
      <c r="A3969" s="26">
        <v>15</v>
      </c>
      <c r="B3969" s="26">
        <v>8</v>
      </c>
      <c r="C3969" s="26" t="s">
        <v>109</v>
      </c>
      <c r="D3969" s="26" t="s">
        <v>102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26">
        <f t="shared" si="186"/>
        <v>323.04820000000001</v>
      </c>
      <c r="L3969" s="26">
        <f t="shared" si="187"/>
        <v>66.040599999999998</v>
      </c>
      <c r="M3969" s="26">
        <f t="shared" si="188"/>
        <v>1.5907</v>
      </c>
    </row>
    <row r="3970" spans="1:13" hidden="1" x14ac:dyDescent="0.3">
      <c r="A3970" s="26">
        <v>15</v>
      </c>
      <c r="B3970" s="26">
        <v>8</v>
      </c>
      <c r="C3970" s="26" t="s">
        <v>110</v>
      </c>
      <c r="D3970" s="26" t="s">
        <v>101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26">
        <f t="shared" si="186"/>
        <v>16.0016</v>
      </c>
      <c r="L3970" s="26">
        <f t="shared" si="187"/>
        <v>74.665400000000005</v>
      </c>
      <c r="M3970" s="26">
        <f t="shared" si="188"/>
        <v>1.7854000000000001</v>
      </c>
    </row>
    <row r="3971" spans="1:13" hidden="1" x14ac:dyDescent="0.3">
      <c r="A3971" s="26">
        <v>15</v>
      </c>
      <c r="B3971" s="26">
        <v>8</v>
      </c>
      <c r="C3971" s="26" t="s">
        <v>110</v>
      </c>
      <c r="D3971" s="26" t="s">
        <v>102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26">
        <f t="shared" si="186"/>
        <v>22.792999999999999</v>
      </c>
      <c r="L3971" s="26">
        <f t="shared" si="187"/>
        <v>74.665400000000005</v>
      </c>
      <c r="M3971" s="26">
        <f t="shared" si="188"/>
        <v>1.7854000000000001</v>
      </c>
    </row>
    <row r="3972" spans="1:13" hidden="1" x14ac:dyDescent="0.3">
      <c r="A3972" s="26">
        <v>15</v>
      </c>
      <c r="B3972" s="26">
        <v>8</v>
      </c>
      <c r="C3972" s="26" t="s">
        <v>111</v>
      </c>
      <c r="D3972" s="26" t="s">
        <v>101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26">
        <f t="shared" si="186"/>
        <v>316.2568</v>
      </c>
      <c r="L3972" s="26">
        <f t="shared" si="187"/>
        <v>66.040599999999998</v>
      </c>
      <c r="M3972" s="26">
        <f t="shared" si="188"/>
        <v>1.5907</v>
      </c>
    </row>
    <row r="3973" spans="1:13" hidden="1" x14ac:dyDescent="0.3">
      <c r="A3973" s="26">
        <v>15</v>
      </c>
      <c r="B3973" s="26">
        <v>8</v>
      </c>
      <c r="C3973" s="26" t="s">
        <v>111</v>
      </c>
      <c r="D3973" s="26" t="s">
        <v>102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26">
        <f t="shared" si="186"/>
        <v>323.04820000000001</v>
      </c>
      <c r="L3973" s="26">
        <f t="shared" si="187"/>
        <v>66.040599999999998</v>
      </c>
      <c r="M3973" s="26">
        <f t="shared" si="188"/>
        <v>1.5907</v>
      </c>
    </row>
    <row r="3974" spans="1:13" hidden="1" x14ac:dyDescent="0.3">
      <c r="A3974" s="26">
        <v>15</v>
      </c>
      <c r="B3974" s="26">
        <v>8</v>
      </c>
      <c r="C3974" s="26" t="s">
        <v>112</v>
      </c>
      <c r="D3974" s="26" t="s">
        <v>101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26">
        <f t="shared" si="186"/>
        <v>105.91930000000001</v>
      </c>
      <c r="L3974" s="26">
        <f t="shared" si="187"/>
        <v>32.996099999999998</v>
      </c>
      <c r="M3974" s="26">
        <f t="shared" si="188"/>
        <v>1.7225999999999999</v>
      </c>
    </row>
    <row r="3975" spans="1:13" hidden="1" x14ac:dyDescent="0.3">
      <c r="A3975" s="26">
        <v>15</v>
      </c>
      <c r="B3975" s="26">
        <v>8</v>
      </c>
      <c r="C3975" s="26" t="s">
        <v>112</v>
      </c>
      <c r="D3975" s="26" t="s">
        <v>102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26">
        <f t="shared" si="186"/>
        <v>112.7107</v>
      </c>
      <c r="L3975" s="26">
        <f t="shared" si="187"/>
        <v>32.996099999999998</v>
      </c>
      <c r="M3975" s="26">
        <f t="shared" si="188"/>
        <v>1.7225999999999999</v>
      </c>
    </row>
    <row r="3976" spans="1:13" hidden="1" x14ac:dyDescent="0.3">
      <c r="A3976" s="26">
        <v>15</v>
      </c>
      <c r="B3976" s="26">
        <v>8</v>
      </c>
      <c r="C3976" s="26" t="s">
        <v>113</v>
      </c>
      <c r="D3976" s="26" t="s">
        <v>101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26">
        <f t="shared" si="186"/>
        <v>226.3391</v>
      </c>
      <c r="L3976" s="26">
        <f t="shared" si="187"/>
        <v>24.371300000000002</v>
      </c>
      <c r="M3976" s="26">
        <f t="shared" si="188"/>
        <v>1.5279</v>
      </c>
    </row>
    <row r="3977" spans="1:13" hidden="1" x14ac:dyDescent="0.3">
      <c r="A3977" s="26">
        <v>15</v>
      </c>
      <c r="B3977" s="26">
        <v>8</v>
      </c>
      <c r="C3977" s="26" t="s">
        <v>113</v>
      </c>
      <c r="D3977" s="26" t="s">
        <v>102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26">
        <f t="shared" si="186"/>
        <v>233.13050000000001</v>
      </c>
      <c r="L3977" s="26">
        <f t="shared" si="187"/>
        <v>24.371300000000002</v>
      </c>
      <c r="M3977" s="26">
        <f t="shared" si="188"/>
        <v>1.5279</v>
      </c>
    </row>
    <row r="3978" spans="1:13" hidden="1" x14ac:dyDescent="0.3">
      <c r="A3978" s="26">
        <v>15</v>
      </c>
      <c r="B3978" s="26">
        <v>8</v>
      </c>
      <c r="C3978" s="26" t="s">
        <v>114</v>
      </c>
      <c r="D3978" s="26" t="s">
        <v>101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26">
        <f t="shared" si="186"/>
        <v>105.91930000000001</v>
      </c>
      <c r="L3978" s="26">
        <f t="shared" si="187"/>
        <v>32.996099999999998</v>
      </c>
      <c r="M3978" s="26">
        <f t="shared" si="188"/>
        <v>1.7225999999999999</v>
      </c>
    </row>
    <row r="3979" spans="1:13" hidden="1" x14ac:dyDescent="0.3">
      <c r="A3979" s="26">
        <v>15</v>
      </c>
      <c r="B3979" s="26">
        <v>8</v>
      </c>
      <c r="C3979" s="26" t="s">
        <v>114</v>
      </c>
      <c r="D3979" s="26" t="s">
        <v>102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26">
        <f t="shared" si="186"/>
        <v>112.7107</v>
      </c>
      <c r="L3979" s="26">
        <f t="shared" si="187"/>
        <v>32.996099999999998</v>
      </c>
      <c r="M3979" s="26">
        <f t="shared" si="188"/>
        <v>1.7225999999999999</v>
      </c>
    </row>
    <row r="3980" spans="1:13" hidden="1" x14ac:dyDescent="0.3">
      <c r="A3980" s="26">
        <v>15</v>
      </c>
      <c r="B3980" s="26">
        <v>8</v>
      </c>
      <c r="C3980" s="26" t="s">
        <v>115</v>
      </c>
      <c r="D3980" s="26" t="s">
        <v>101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26">
        <f t="shared" si="186"/>
        <v>226.3391</v>
      </c>
      <c r="L3980" s="26">
        <f t="shared" si="187"/>
        <v>24.371300000000002</v>
      </c>
      <c r="M3980" s="26">
        <f t="shared" si="188"/>
        <v>1.5279</v>
      </c>
    </row>
    <row r="3981" spans="1:13" hidden="1" x14ac:dyDescent="0.3">
      <c r="A3981" s="26">
        <v>15</v>
      </c>
      <c r="B3981" s="26">
        <v>8</v>
      </c>
      <c r="C3981" s="26" t="s">
        <v>115</v>
      </c>
      <c r="D3981" s="26" t="s">
        <v>102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26">
        <f t="shared" si="186"/>
        <v>233.13050000000001</v>
      </c>
      <c r="L3981" s="26">
        <f t="shared" si="187"/>
        <v>24.371300000000002</v>
      </c>
      <c r="M3981" s="26">
        <f t="shared" si="188"/>
        <v>1.5279</v>
      </c>
    </row>
    <row r="3982" spans="1:13" hidden="1" x14ac:dyDescent="0.3">
      <c r="A3982" s="26">
        <v>15</v>
      </c>
      <c r="B3982" s="26">
        <v>8</v>
      </c>
      <c r="C3982" s="26" t="s">
        <v>116</v>
      </c>
      <c r="D3982" s="26" t="s">
        <v>101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26">
        <f t="shared" si="186"/>
        <v>114.1418</v>
      </c>
      <c r="L3982" s="26">
        <f t="shared" si="187"/>
        <v>77.268299999999996</v>
      </c>
      <c r="M3982" s="26">
        <f t="shared" si="188"/>
        <v>1.8895999999999999</v>
      </c>
    </row>
    <row r="3983" spans="1:13" hidden="1" x14ac:dyDescent="0.3">
      <c r="A3983" s="26">
        <v>15</v>
      </c>
      <c r="B3983" s="26">
        <v>8</v>
      </c>
      <c r="C3983" s="26" t="s">
        <v>116</v>
      </c>
      <c r="D3983" s="26" t="s">
        <v>102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26">
        <f t="shared" si="186"/>
        <v>123.197</v>
      </c>
      <c r="L3983" s="26">
        <f t="shared" si="187"/>
        <v>77.268299999999996</v>
      </c>
      <c r="M3983" s="26">
        <f t="shared" si="188"/>
        <v>1.8895999999999999</v>
      </c>
    </row>
    <row r="3984" spans="1:13" hidden="1" x14ac:dyDescent="0.3">
      <c r="A3984" s="26">
        <v>15</v>
      </c>
      <c r="B3984" s="26">
        <v>8</v>
      </c>
      <c r="C3984" s="26" t="s">
        <v>117</v>
      </c>
      <c r="D3984" s="26" t="s">
        <v>101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26">
        <f t="shared" si="186"/>
        <v>414.39699999999999</v>
      </c>
      <c r="L3984" s="26">
        <f t="shared" si="187"/>
        <v>63.4377</v>
      </c>
      <c r="M3984" s="26">
        <f t="shared" si="188"/>
        <v>1.4864999999999999</v>
      </c>
    </row>
    <row r="3985" spans="1:13" hidden="1" x14ac:dyDescent="0.3">
      <c r="A3985" s="26">
        <v>15</v>
      </c>
      <c r="B3985" s="26">
        <v>8</v>
      </c>
      <c r="C3985" s="26" t="s">
        <v>117</v>
      </c>
      <c r="D3985" s="26" t="s">
        <v>102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26">
        <f t="shared" si="186"/>
        <v>423.4522</v>
      </c>
      <c r="L3985" s="26">
        <f t="shared" si="187"/>
        <v>63.4377</v>
      </c>
      <c r="M3985" s="26">
        <f t="shared" si="188"/>
        <v>1.4864999999999999</v>
      </c>
    </row>
    <row r="3986" spans="1:13" hidden="1" x14ac:dyDescent="0.3">
      <c r="A3986" s="26">
        <v>15</v>
      </c>
      <c r="B3986" s="26">
        <v>8</v>
      </c>
      <c r="C3986" s="26" t="s">
        <v>118</v>
      </c>
      <c r="D3986" s="26" t="s">
        <v>101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26">
        <f t="shared" si="186"/>
        <v>114.1418</v>
      </c>
      <c r="L3986" s="26">
        <f t="shared" si="187"/>
        <v>77.268299999999996</v>
      </c>
      <c r="M3986" s="26">
        <f t="shared" si="188"/>
        <v>1.8895999999999999</v>
      </c>
    </row>
    <row r="3987" spans="1:13" hidden="1" x14ac:dyDescent="0.3">
      <c r="A3987" s="26">
        <v>15</v>
      </c>
      <c r="B3987" s="26">
        <v>8</v>
      </c>
      <c r="C3987" s="26" t="s">
        <v>118</v>
      </c>
      <c r="D3987" s="26" t="s">
        <v>102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26">
        <f t="shared" si="186"/>
        <v>123.197</v>
      </c>
      <c r="L3987" s="26">
        <f t="shared" si="187"/>
        <v>77.268299999999996</v>
      </c>
      <c r="M3987" s="26">
        <f t="shared" si="188"/>
        <v>1.8895999999999999</v>
      </c>
    </row>
    <row r="3988" spans="1:13" hidden="1" x14ac:dyDescent="0.3">
      <c r="A3988" s="26">
        <v>15</v>
      </c>
      <c r="B3988" s="26">
        <v>8</v>
      </c>
      <c r="C3988" s="26" t="s">
        <v>119</v>
      </c>
      <c r="D3988" s="26" t="s">
        <v>101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26">
        <f t="shared" si="186"/>
        <v>414.39699999999999</v>
      </c>
      <c r="L3988" s="26">
        <f t="shared" si="187"/>
        <v>63.4377</v>
      </c>
      <c r="M3988" s="26">
        <f t="shared" si="188"/>
        <v>1.4864999999999999</v>
      </c>
    </row>
    <row r="3989" spans="1:13" hidden="1" x14ac:dyDescent="0.3">
      <c r="A3989" s="26">
        <v>15</v>
      </c>
      <c r="B3989" s="26">
        <v>8</v>
      </c>
      <c r="C3989" s="26" t="s">
        <v>119</v>
      </c>
      <c r="D3989" s="26" t="s">
        <v>102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26">
        <f t="shared" si="186"/>
        <v>423.4522</v>
      </c>
      <c r="L3989" s="26">
        <f t="shared" si="187"/>
        <v>63.4377</v>
      </c>
      <c r="M3989" s="26">
        <f t="shared" si="188"/>
        <v>1.4864999999999999</v>
      </c>
    </row>
    <row r="3990" spans="1:13" hidden="1" x14ac:dyDescent="0.3">
      <c r="A3990" s="26">
        <v>15</v>
      </c>
      <c r="B3990" s="26">
        <v>8</v>
      </c>
      <c r="C3990" s="26" t="s">
        <v>120</v>
      </c>
      <c r="D3990" s="26" t="s">
        <v>101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26">
        <f t="shared" si="186"/>
        <v>204.05950000000001</v>
      </c>
      <c r="L3990" s="26">
        <f t="shared" si="187"/>
        <v>35.598999999999997</v>
      </c>
      <c r="M3990" s="26">
        <f t="shared" si="188"/>
        <v>1.8268</v>
      </c>
    </row>
    <row r="3991" spans="1:13" hidden="1" x14ac:dyDescent="0.3">
      <c r="A3991" s="26">
        <v>15</v>
      </c>
      <c r="B3991" s="26">
        <v>8</v>
      </c>
      <c r="C3991" s="26" t="s">
        <v>120</v>
      </c>
      <c r="D3991" s="26" t="s">
        <v>102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26">
        <f t="shared" si="186"/>
        <v>213.1147</v>
      </c>
      <c r="L3991" s="26">
        <f t="shared" si="187"/>
        <v>35.598999999999997</v>
      </c>
      <c r="M3991" s="26">
        <f t="shared" si="188"/>
        <v>1.8268</v>
      </c>
    </row>
    <row r="3992" spans="1:13" hidden="1" x14ac:dyDescent="0.3">
      <c r="A3992" s="26">
        <v>15</v>
      </c>
      <c r="B3992" s="26">
        <v>8</v>
      </c>
      <c r="C3992" s="26" t="s">
        <v>121</v>
      </c>
      <c r="D3992" s="26" t="s">
        <v>101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26">
        <f t="shared" si="186"/>
        <v>324.47930000000002</v>
      </c>
      <c r="L3992" s="26">
        <f t="shared" si="187"/>
        <v>21.7685</v>
      </c>
      <c r="M3992" s="26">
        <f t="shared" si="188"/>
        <v>1.4237</v>
      </c>
    </row>
    <row r="3993" spans="1:13" hidden="1" x14ac:dyDescent="0.3">
      <c r="A3993" s="26">
        <v>15</v>
      </c>
      <c r="B3993" s="26">
        <v>8</v>
      </c>
      <c r="C3993" s="26" t="s">
        <v>121</v>
      </c>
      <c r="D3993" s="26" t="s">
        <v>102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26">
        <f t="shared" si="186"/>
        <v>333.53449999999998</v>
      </c>
      <c r="L3993" s="26">
        <f t="shared" si="187"/>
        <v>21.7685</v>
      </c>
      <c r="M3993" s="26">
        <f t="shared" si="188"/>
        <v>1.4237</v>
      </c>
    </row>
    <row r="3994" spans="1:13" hidden="1" x14ac:dyDescent="0.3">
      <c r="A3994" s="26">
        <v>15</v>
      </c>
      <c r="B3994" s="26">
        <v>8</v>
      </c>
      <c r="C3994" s="26" t="s">
        <v>122</v>
      </c>
      <c r="D3994" s="26" t="s">
        <v>101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26">
        <f t="shared" si="186"/>
        <v>204.05950000000001</v>
      </c>
      <c r="L3994" s="26">
        <f t="shared" si="187"/>
        <v>35.598999999999997</v>
      </c>
      <c r="M3994" s="26">
        <f t="shared" si="188"/>
        <v>1.8268</v>
      </c>
    </row>
    <row r="3995" spans="1:13" hidden="1" x14ac:dyDescent="0.3">
      <c r="A3995" s="26">
        <v>15</v>
      </c>
      <c r="B3995" s="26">
        <v>8</v>
      </c>
      <c r="C3995" s="26" t="s">
        <v>122</v>
      </c>
      <c r="D3995" s="26" t="s">
        <v>102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26">
        <f t="shared" si="186"/>
        <v>213.1147</v>
      </c>
      <c r="L3995" s="26">
        <f t="shared" si="187"/>
        <v>35.598999999999997</v>
      </c>
      <c r="M3995" s="26">
        <f t="shared" si="188"/>
        <v>1.8268</v>
      </c>
    </row>
    <row r="3996" spans="1:13" hidden="1" x14ac:dyDescent="0.3">
      <c r="A3996" s="26">
        <v>15</v>
      </c>
      <c r="B3996" s="26">
        <v>8</v>
      </c>
      <c r="C3996" s="26" t="s">
        <v>123</v>
      </c>
      <c r="D3996" s="26" t="s">
        <v>101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26">
        <f t="shared" si="186"/>
        <v>324.47930000000002</v>
      </c>
      <c r="L3996" s="26">
        <f t="shared" si="187"/>
        <v>21.7685</v>
      </c>
      <c r="M3996" s="26">
        <f t="shared" si="188"/>
        <v>1.4237</v>
      </c>
    </row>
    <row r="3997" spans="1:13" hidden="1" x14ac:dyDescent="0.3">
      <c r="A3997" s="26">
        <v>15</v>
      </c>
      <c r="B3997" s="26">
        <v>8</v>
      </c>
      <c r="C3997" s="26" t="s">
        <v>123</v>
      </c>
      <c r="D3997" s="26" t="s">
        <v>102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26">
        <f t="shared" si="186"/>
        <v>333.53449999999998</v>
      </c>
      <c r="L3997" s="26">
        <f t="shared" si="187"/>
        <v>21.7685</v>
      </c>
      <c r="M3997" s="26">
        <f t="shared" si="188"/>
        <v>1.4237</v>
      </c>
    </row>
    <row r="3998" spans="1:13" hidden="1" x14ac:dyDescent="0.3">
      <c r="A3998" s="26">
        <v>15</v>
      </c>
      <c r="B3998" s="26">
        <v>8</v>
      </c>
      <c r="C3998" s="26" t="s">
        <v>124</v>
      </c>
      <c r="D3998" s="26" t="s">
        <v>101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26">
        <f t="shared" si="186"/>
        <v>16.0016</v>
      </c>
      <c r="L3998" s="26">
        <f t="shared" si="187"/>
        <v>77.268299999999996</v>
      </c>
      <c r="M3998" s="26">
        <f t="shared" si="188"/>
        <v>1.8895999999999999</v>
      </c>
    </row>
    <row r="3999" spans="1:13" hidden="1" x14ac:dyDescent="0.3">
      <c r="A3999" s="26">
        <v>15</v>
      </c>
      <c r="B3999" s="26">
        <v>8</v>
      </c>
      <c r="C3999" s="26" t="s">
        <v>124</v>
      </c>
      <c r="D3999" s="26" t="s">
        <v>102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26">
        <f t="shared" si="186"/>
        <v>22.792999999999999</v>
      </c>
      <c r="L3999" s="26">
        <f t="shared" si="187"/>
        <v>77.268299999999996</v>
      </c>
      <c r="M3999" s="26">
        <f t="shared" si="188"/>
        <v>1.8895999999999999</v>
      </c>
    </row>
    <row r="4000" spans="1:13" hidden="1" x14ac:dyDescent="0.3">
      <c r="A4000" s="26">
        <v>15</v>
      </c>
      <c r="B4000" s="26">
        <v>8</v>
      </c>
      <c r="C4000" s="26" t="s">
        <v>125</v>
      </c>
      <c r="D4000" s="26" t="s">
        <v>101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26">
        <f t="shared" si="186"/>
        <v>414.39699999999999</v>
      </c>
      <c r="L4000" s="26">
        <f t="shared" si="187"/>
        <v>66.040599999999998</v>
      </c>
      <c r="M4000" s="26">
        <f t="shared" si="188"/>
        <v>1.5907</v>
      </c>
    </row>
    <row r="4001" spans="1:13" hidden="1" x14ac:dyDescent="0.3">
      <c r="A4001" s="26">
        <v>15</v>
      </c>
      <c r="B4001" s="26">
        <v>8</v>
      </c>
      <c r="C4001" s="26" t="s">
        <v>125</v>
      </c>
      <c r="D4001" s="26" t="s">
        <v>102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26">
        <f t="shared" si="186"/>
        <v>423.4522</v>
      </c>
      <c r="L4001" s="26">
        <f t="shared" si="187"/>
        <v>66.040599999999998</v>
      </c>
      <c r="M4001" s="26">
        <f t="shared" si="188"/>
        <v>1.5907</v>
      </c>
    </row>
    <row r="4002" spans="1:13" hidden="1" x14ac:dyDescent="0.3">
      <c r="A4002" s="26">
        <v>15</v>
      </c>
      <c r="B4002" s="26">
        <v>11</v>
      </c>
      <c r="C4002" s="26" t="s">
        <v>85</v>
      </c>
      <c r="D4002" s="26" t="s">
        <v>101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26">
        <f t="shared" si="186"/>
        <v>103.0137</v>
      </c>
      <c r="L4002" s="26">
        <f t="shared" si="187"/>
        <v>4.8102999999999998</v>
      </c>
      <c r="M4002" s="26">
        <f t="shared" si="188"/>
        <v>0.13589999999999999</v>
      </c>
    </row>
    <row r="4003" spans="1:13" hidden="1" x14ac:dyDescent="0.3">
      <c r="A4003" s="26">
        <v>15</v>
      </c>
      <c r="B4003" s="26">
        <v>11</v>
      </c>
      <c r="C4003" s="26" t="s">
        <v>85</v>
      </c>
      <c r="D4003" s="26" t="s">
        <v>102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26">
        <f t="shared" si="186"/>
        <v>107.24</v>
      </c>
      <c r="L4003" s="26">
        <f t="shared" si="187"/>
        <v>4.8102999999999998</v>
      </c>
      <c r="M4003" s="26">
        <f t="shared" si="188"/>
        <v>0.13589999999999999</v>
      </c>
    </row>
    <row r="4004" spans="1:13" hidden="1" x14ac:dyDescent="0.3">
      <c r="A4004" s="26">
        <v>15</v>
      </c>
      <c r="B4004" s="26">
        <v>11</v>
      </c>
      <c r="C4004" s="26" t="s">
        <v>86</v>
      </c>
      <c r="D4004" s="26" t="s">
        <v>101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26">
        <f t="shared" si="186"/>
        <v>26.0656</v>
      </c>
      <c r="L4004" s="26">
        <f t="shared" si="187"/>
        <v>1.3776999999999999</v>
      </c>
      <c r="M4004" s="26">
        <f t="shared" si="188"/>
        <v>1.84E-2</v>
      </c>
    </row>
    <row r="4005" spans="1:13" hidden="1" x14ac:dyDescent="0.3">
      <c r="A4005" s="26">
        <v>15</v>
      </c>
      <c r="B4005" s="26">
        <v>11</v>
      </c>
      <c r="C4005" s="26" t="s">
        <v>86</v>
      </c>
      <c r="D4005" s="26" t="s">
        <v>102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26">
        <f t="shared" si="186"/>
        <v>26.0656</v>
      </c>
      <c r="L4005" s="26">
        <f t="shared" si="187"/>
        <v>1.3776999999999999</v>
      </c>
      <c r="M4005" s="26">
        <f t="shared" si="188"/>
        <v>1.84E-2</v>
      </c>
    </row>
    <row r="4006" spans="1:13" hidden="1" x14ac:dyDescent="0.3">
      <c r="A4006" s="26">
        <v>15</v>
      </c>
      <c r="B4006" s="26">
        <v>11</v>
      </c>
      <c r="C4006" s="26" t="s">
        <v>103</v>
      </c>
      <c r="D4006" s="26" t="s">
        <v>101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26">
        <f t="shared" si="186"/>
        <v>44.143300000000004</v>
      </c>
      <c r="L4006" s="26">
        <f t="shared" si="187"/>
        <v>12.9039</v>
      </c>
      <c r="M4006" s="26">
        <f t="shared" si="188"/>
        <v>0.85499999999999998</v>
      </c>
    </row>
    <row r="4007" spans="1:13" hidden="1" x14ac:dyDescent="0.3">
      <c r="A4007" s="26">
        <v>15</v>
      </c>
      <c r="B4007" s="26">
        <v>11</v>
      </c>
      <c r="C4007" s="26" t="s">
        <v>103</v>
      </c>
      <c r="D4007" s="26" t="s">
        <v>102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26">
        <f t="shared" si="186"/>
        <v>44.143300000000004</v>
      </c>
      <c r="L4007" s="26">
        <f t="shared" si="187"/>
        <v>12.9039</v>
      </c>
      <c r="M4007" s="26">
        <f t="shared" si="188"/>
        <v>0.85499999999999998</v>
      </c>
    </row>
    <row r="4008" spans="1:13" hidden="1" x14ac:dyDescent="0.3">
      <c r="A4008" s="26">
        <v>15</v>
      </c>
      <c r="B4008" s="26">
        <v>11</v>
      </c>
      <c r="C4008" s="26" t="s">
        <v>104</v>
      </c>
      <c r="D4008" s="26" t="s">
        <v>101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26">
        <f t="shared" si="186"/>
        <v>14.5662</v>
      </c>
      <c r="L4008" s="26">
        <f t="shared" si="187"/>
        <v>6.5712999999999999</v>
      </c>
      <c r="M4008" s="26">
        <f t="shared" si="188"/>
        <v>1.9459</v>
      </c>
    </row>
    <row r="4009" spans="1:13" hidden="1" x14ac:dyDescent="0.3">
      <c r="A4009" s="26">
        <v>15</v>
      </c>
      <c r="B4009" s="26">
        <v>11</v>
      </c>
      <c r="C4009" s="26" t="s">
        <v>104</v>
      </c>
      <c r="D4009" s="26" t="s">
        <v>102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26">
        <f t="shared" si="186"/>
        <v>14.5662</v>
      </c>
      <c r="L4009" s="26">
        <f t="shared" si="187"/>
        <v>6.5712999999999999</v>
      </c>
      <c r="M4009" s="26">
        <f t="shared" si="188"/>
        <v>1.9459</v>
      </c>
    </row>
    <row r="4010" spans="1:13" hidden="1" x14ac:dyDescent="0.3">
      <c r="A4010" s="26">
        <v>15</v>
      </c>
      <c r="B4010" s="26">
        <v>11</v>
      </c>
      <c r="C4010" s="26" t="s">
        <v>105</v>
      </c>
      <c r="D4010" s="26" t="s">
        <v>101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26">
        <f t="shared" si="186"/>
        <v>129.07929999999999</v>
      </c>
      <c r="L4010" s="26">
        <f t="shared" si="187"/>
        <v>6.1879999999999997</v>
      </c>
      <c r="M4010" s="26">
        <f t="shared" si="188"/>
        <v>0.1176</v>
      </c>
    </row>
    <row r="4011" spans="1:13" hidden="1" x14ac:dyDescent="0.3">
      <c r="A4011" s="26">
        <v>15</v>
      </c>
      <c r="B4011" s="26">
        <v>11</v>
      </c>
      <c r="C4011" s="26" t="s">
        <v>105</v>
      </c>
      <c r="D4011" s="26" t="s">
        <v>102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26">
        <f t="shared" si="186"/>
        <v>133.3056</v>
      </c>
      <c r="L4011" s="26">
        <f t="shared" si="187"/>
        <v>6.1879999999999997</v>
      </c>
      <c r="M4011" s="26">
        <f t="shared" si="188"/>
        <v>0.1176</v>
      </c>
    </row>
    <row r="4012" spans="1:13" hidden="1" x14ac:dyDescent="0.3">
      <c r="A4012" s="26">
        <v>15</v>
      </c>
      <c r="B4012" s="26">
        <v>11</v>
      </c>
      <c r="C4012" s="26" t="s">
        <v>106</v>
      </c>
      <c r="D4012" s="26" t="s">
        <v>101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26">
        <f t="shared" si="186"/>
        <v>144.2192</v>
      </c>
      <c r="L4012" s="26">
        <f t="shared" si="187"/>
        <v>6.7343999999999999</v>
      </c>
      <c r="M4012" s="26">
        <f t="shared" si="188"/>
        <v>0.1903</v>
      </c>
    </row>
    <row r="4013" spans="1:13" hidden="1" x14ac:dyDescent="0.3">
      <c r="A4013" s="26">
        <v>15</v>
      </c>
      <c r="B4013" s="26">
        <v>11</v>
      </c>
      <c r="C4013" s="26" t="s">
        <v>106</v>
      </c>
      <c r="D4013" s="26" t="s">
        <v>102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26">
        <f t="shared" si="186"/>
        <v>150.136</v>
      </c>
      <c r="L4013" s="26">
        <f t="shared" si="187"/>
        <v>6.7343999999999999</v>
      </c>
      <c r="M4013" s="26">
        <f t="shared" si="188"/>
        <v>0.1903</v>
      </c>
    </row>
    <row r="4014" spans="1:13" hidden="1" x14ac:dyDescent="0.3">
      <c r="A4014" s="26">
        <v>15</v>
      </c>
      <c r="B4014" s="26">
        <v>11</v>
      </c>
      <c r="C4014" s="26" t="s">
        <v>107</v>
      </c>
      <c r="D4014" s="26" t="s">
        <v>101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26">
        <f t="shared" si="186"/>
        <v>165.32130000000001</v>
      </c>
      <c r="L4014" s="26">
        <f t="shared" si="187"/>
        <v>7.9767000000000001</v>
      </c>
      <c r="M4014" s="26">
        <f t="shared" si="188"/>
        <v>0.13370000000000001</v>
      </c>
    </row>
    <row r="4015" spans="1:13" hidden="1" x14ac:dyDescent="0.3">
      <c r="A4015" s="26">
        <v>15</v>
      </c>
      <c r="B4015" s="26">
        <v>11</v>
      </c>
      <c r="C4015" s="26" t="s">
        <v>107</v>
      </c>
      <c r="D4015" s="26" t="s">
        <v>102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26">
        <f t="shared" si="186"/>
        <v>170.3929</v>
      </c>
      <c r="L4015" s="26">
        <f t="shared" si="187"/>
        <v>7.9767000000000001</v>
      </c>
      <c r="M4015" s="26">
        <f t="shared" si="188"/>
        <v>0.13370000000000001</v>
      </c>
    </row>
    <row r="4016" spans="1:13" hidden="1" x14ac:dyDescent="0.3">
      <c r="A4016" s="26">
        <v>15</v>
      </c>
      <c r="B4016" s="26">
        <v>11</v>
      </c>
      <c r="C4016" s="26" t="s">
        <v>108</v>
      </c>
      <c r="D4016" s="26" t="s">
        <v>101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26">
        <f t="shared" si="186"/>
        <v>30.9117</v>
      </c>
      <c r="L4016" s="26">
        <f t="shared" si="187"/>
        <v>13.7361</v>
      </c>
      <c r="M4016" s="26">
        <f t="shared" si="188"/>
        <v>1.0747</v>
      </c>
    </row>
    <row r="4017" spans="1:13" hidden="1" x14ac:dyDescent="0.3">
      <c r="A4017" s="26">
        <v>15</v>
      </c>
      <c r="B4017" s="26">
        <v>11</v>
      </c>
      <c r="C4017" s="26" t="s">
        <v>108</v>
      </c>
      <c r="D4017" s="26" t="s">
        <v>102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26">
        <f t="shared" si="186"/>
        <v>34.715400000000002</v>
      </c>
      <c r="L4017" s="26">
        <f t="shared" si="187"/>
        <v>13.7361</v>
      </c>
      <c r="M4017" s="26">
        <f t="shared" si="188"/>
        <v>1.0747</v>
      </c>
    </row>
    <row r="4018" spans="1:13" hidden="1" x14ac:dyDescent="0.3">
      <c r="A4018" s="26">
        <v>15</v>
      </c>
      <c r="B4018" s="26">
        <v>11</v>
      </c>
      <c r="C4018" s="26" t="s">
        <v>109</v>
      </c>
      <c r="D4018" s="26" t="s">
        <v>101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26">
        <f t="shared" si="186"/>
        <v>154.51300000000001</v>
      </c>
      <c r="L4018" s="26">
        <f t="shared" si="187"/>
        <v>22.3947</v>
      </c>
      <c r="M4018" s="26">
        <f t="shared" si="188"/>
        <v>1.3192999999999999</v>
      </c>
    </row>
    <row r="4019" spans="1:13" hidden="1" x14ac:dyDescent="0.3">
      <c r="A4019" s="26">
        <v>15</v>
      </c>
      <c r="B4019" s="26">
        <v>11</v>
      </c>
      <c r="C4019" s="26" t="s">
        <v>109</v>
      </c>
      <c r="D4019" s="26" t="s">
        <v>102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26">
        <f t="shared" si="186"/>
        <v>158.3167</v>
      </c>
      <c r="L4019" s="26">
        <f t="shared" si="187"/>
        <v>22.3947</v>
      </c>
      <c r="M4019" s="26">
        <f t="shared" si="188"/>
        <v>1.3192999999999999</v>
      </c>
    </row>
    <row r="4020" spans="1:13" hidden="1" x14ac:dyDescent="0.3">
      <c r="A4020" s="26">
        <v>15</v>
      </c>
      <c r="B4020" s="26">
        <v>11</v>
      </c>
      <c r="C4020" s="26" t="s">
        <v>110</v>
      </c>
      <c r="D4020" s="26" t="s">
        <v>101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26">
        <f t="shared" si="186"/>
        <v>30.9117</v>
      </c>
      <c r="L4020" s="26">
        <f t="shared" si="187"/>
        <v>13.7361</v>
      </c>
      <c r="M4020" s="26">
        <f t="shared" si="188"/>
        <v>1.0747</v>
      </c>
    </row>
    <row r="4021" spans="1:13" hidden="1" x14ac:dyDescent="0.3">
      <c r="A4021" s="26">
        <v>15</v>
      </c>
      <c r="B4021" s="26">
        <v>11</v>
      </c>
      <c r="C4021" s="26" t="s">
        <v>110</v>
      </c>
      <c r="D4021" s="26" t="s">
        <v>102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26">
        <f t="shared" si="186"/>
        <v>34.715400000000002</v>
      </c>
      <c r="L4021" s="26">
        <f t="shared" si="187"/>
        <v>13.7361</v>
      </c>
      <c r="M4021" s="26">
        <f t="shared" si="188"/>
        <v>1.0747</v>
      </c>
    </row>
    <row r="4022" spans="1:13" hidden="1" x14ac:dyDescent="0.3">
      <c r="A4022" s="26">
        <v>15</v>
      </c>
      <c r="B4022" s="26">
        <v>11</v>
      </c>
      <c r="C4022" s="26" t="s">
        <v>111</v>
      </c>
      <c r="D4022" s="26" t="s">
        <v>101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26">
        <f t="shared" si="186"/>
        <v>154.51300000000001</v>
      </c>
      <c r="L4022" s="26">
        <f t="shared" si="187"/>
        <v>22.3947</v>
      </c>
      <c r="M4022" s="26">
        <f t="shared" si="188"/>
        <v>1.3192999999999999</v>
      </c>
    </row>
    <row r="4023" spans="1:13" hidden="1" x14ac:dyDescent="0.3">
      <c r="A4023" s="26">
        <v>15</v>
      </c>
      <c r="B4023" s="26">
        <v>11</v>
      </c>
      <c r="C4023" s="26" t="s">
        <v>111</v>
      </c>
      <c r="D4023" s="26" t="s">
        <v>102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26">
        <f t="shared" si="186"/>
        <v>158.3167</v>
      </c>
      <c r="L4023" s="26">
        <f t="shared" si="187"/>
        <v>22.3947</v>
      </c>
      <c r="M4023" s="26">
        <f t="shared" si="188"/>
        <v>1.3192999999999999</v>
      </c>
    </row>
    <row r="4024" spans="1:13" hidden="1" x14ac:dyDescent="0.3">
      <c r="A4024" s="26">
        <v>15</v>
      </c>
      <c r="B4024" s="26">
        <v>11</v>
      </c>
      <c r="C4024" s="26" t="s">
        <v>112</v>
      </c>
      <c r="D4024" s="26" t="s">
        <v>101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26">
        <f t="shared" si="186"/>
        <v>72.319699999999997</v>
      </c>
      <c r="L4024" s="26">
        <f t="shared" si="187"/>
        <v>4.8704999999999998</v>
      </c>
      <c r="M4024" s="26">
        <f t="shared" si="188"/>
        <v>2.6019000000000001</v>
      </c>
    </row>
    <row r="4025" spans="1:13" hidden="1" x14ac:dyDescent="0.3">
      <c r="A4025" s="26">
        <v>15</v>
      </c>
      <c r="B4025" s="26">
        <v>11</v>
      </c>
      <c r="C4025" s="26" t="s">
        <v>112</v>
      </c>
      <c r="D4025" s="26" t="s">
        <v>102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26">
        <f t="shared" si="186"/>
        <v>76.123400000000004</v>
      </c>
      <c r="L4025" s="26">
        <f t="shared" si="187"/>
        <v>4.8704999999999998</v>
      </c>
      <c r="M4025" s="26">
        <f t="shared" si="188"/>
        <v>2.6019000000000001</v>
      </c>
    </row>
    <row r="4026" spans="1:13" hidden="1" x14ac:dyDescent="0.3">
      <c r="A4026" s="26">
        <v>15</v>
      </c>
      <c r="B4026" s="26">
        <v>11</v>
      </c>
      <c r="C4026" s="26" t="s">
        <v>113</v>
      </c>
      <c r="D4026" s="26" t="s">
        <v>101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26">
        <f t="shared" si="186"/>
        <v>113.105</v>
      </c>
      <c r="L4026" s="26">
        <f t="shared" si="187"/>
        <v>13.529</v>
      </c>
      <c r="M4026" s="26">
        <f t="shared" si="188"/>
        <v>2.8464999999999998</v>
      </c>
    </row>
    <row r="4027" spans="1:13" hidden="1" x14ac:dyDescent="0.3">
      <c r="A4027" s="26">
        <v>15</v>
      </c>
      <c r="B4027" s="26">
        <v>11</v>
      </c>
      <c r="C4027" s="26" t="s">
        <v>113</v>
      </c>
      <c r="D4027" s="26" t="s">
        <v>102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26">
        <f t="shared" si="186"/>
        <v>116.90860000000001</v>
      </c>
      <c r="L4027" s="26">
        <f t="shared" si="187"/>
        <v>13.529</v>
      </c>
      <c r="M4027" s="26">
        <f t="shared" si="188"/>
        <v>2.8464999999999998</v>
      </c>
    </row>
    <row r="4028" spans="1:13" hidden="1" x14ac:dyDescent="0.3">
      <c r="A4028" s="26">
        <v>15</v>
      </c>
      <c r="B4028" s="26">
        <v>11</v>
      </c>
      <c r="C4028" s="26" t="s">
        <v>114</v>
      </c>
      <c r="D4028" s="26" t="s">
        <v>101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26">
        <f t="shared" si="186"/>
        <v>72.319699999999997</v>
      </c>
      <c r="L4028" s="26">
        <f t="shared" si="187"/>
        <v>4.8704999999999998</v>
      </c>
      <c r="M4028" s="26">
        <f t="shared" si="188"/>
        <v>2.6019000000000001</v>
      </c>
    </row>
    <row r="4029" spans="1:13" hidden="1" x14ac:dyDescent="0.3">
      <c r="A4029" s="26">
        <v>15</v>
      </c>
      <c r="B4029" s="26">
        <v>11</v>
      </c>
      <c r="C4029" s="26" t="s">
        <v>114</v>
      </c>
      <c r="D4029" s="26" t="s">
        <v>102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26">
        <f t="shared" ref="K4029:K4092" si="189">ABS(E4029)</f>
        <v>76.123400000000004</v>
      </c>
      <c r="L4029" s="26">
        <f t="shared" ref="L4029:L4092" si="190">ABS(F4029)</f>
        <v>4.8704999999999998</v>
      </c>
      <c r="M4029" s="26">
        <f t="shared" ref="M4029:M4092" si="191">ABS(G4029)</f>
        <v>2.6019000000000001</v>
      </c>
    </row>
    <row r="4030" spans="1:13" hidden="1" x14ac:dyDescent="0.3">
      <c r="A4030" s="26">
        <v>15</v>
      </c>
      <c r="B4030" s="26">
        <v>11</v>
      </c>
      <c r="C4030" s="26" t="s">
        <v>115</v>
      </c>
      <c r="D4030" s="26" t="s">
        <v>101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26">
        <f t="shared" si="189"/>
        <v>113.105</v>
      </c>
      <c r="L4030" s="26">
        <f t="shared" si="190"/>
        <v>13.529</v>
      </c>
      <c r="M4030" s="26">
        <f t="shared" si="191"/>
        <v>2.8464999999999998</v>
      </c>
    </row>
    <row r="4031" spans="1:13" hidden="1" x14ac:dyDescent="0.3">
      <c r="A4031" s="26">
        <v>15</v>
      </c>
      <c r="B4031" s="26">
        <v>11</v>
      </c>
      <c r="C4031" s="26" t="s">
        <v>115</v>
      </c>
      <c r="D4031" s="26" t="s">
        <v>102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26">
        <f t="shared" si="189"/>
        <v>116.90860000000001</v>
      </c>
      <c r="L4031" s="26">
        <f t="shared" si="190"/>
        <v>13.529</v>
      </c>
      <c r="M4031" s="26">
        <f t="shared" si="191"/>
        <v>2.8464999999999998</v>
      </c>
    </row>
    <row r="4032" spans="1:13" hidden="1" x14ac:dyDescent="0.3">
      <c r="A4032" s="26">
        <v>15</v>
      </c>
      <c r="B4032" s="26">
        <v>11</v>
      </c>
      <c r="C4032" s="26" t="s">
        <v>116</v>
      </c>
      <c r="D4032" s="26" t="s">
        <v>101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26">
        <f t="shared" si="189"/>
        <v>87.881299999999996</v>
      </c>
      <c r="L4032" s="26">
        <f t="shared" si="190"/>
        <v>10.9153</v>
      </c>
      <c r="M4032" s="26">
        <f t="shared" si="191"/>
        <v>1.0522</v>
      </c>
    </row>
    <row r="4033" spans="1:13" hidden="1" x14ac:dyDescent="0.3">
      <c r="A4033" s="26">
        <v>15</v>
      </c>
      <c r="B4033" s="26">
        <v>11</v>
      </c>
      <c r="C4033" s="26" t="s">
        <v>116</v>
      </c>
      <c r="D4033" s="26" t="s">
        <v>102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26">
        <f t="shared" si="189"/>
        <v>92.9529</v>
      </c>
      <c r="L4033" s="26">
        <f t="shared" si="190"/>
        <v>10.9153</v>
      </c>
      <c r="M4033" s="26">
        <f t="shared" si="191"/>
        <v>1.0522</v>
      </c>
    </row>
    <row r="4034" spans="1:13" hidden="1" x14ac:dyDescent="0.3">
      <c r="A4034" s="26">
        <v>15</v>
      </c>
      <c r="B4034" s="26">
        <v>11</v>
      </c>
      <c r="C4034" s="26" t="s">
        <v>117</v>
      </c>
      <c r="D4034" s="26" t="s">
        <v>101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26">
        <f t="shared" si="189"/>
        <v>211.48269999999999</v>
      </c>
      <c r="L4034" s="26">
        <f t="shared" si="190"/>
        <v>25.215499999999999</v>
      </c>
      <c r="M4034" s="26">
        <f t="shared" si="191"/>
        <v>1.3416999999999999</v>
      </c>
    </row>
    <row r="4035" spans="1:13" hidden="1" x14ac:dyDescent="0.3">
      <c r="A4035" s="26">
        <v>15</v>
      </c>
      <c r="B4035" s="26">
        <v>11</v>
      </c>
      <c r="C4035" s="26" t="s">
        <v>117</v>
      </c>
      <c r="D4035" s="26" t="s">
        <v>102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26">
        <f t="shared" si="189"/>
        <v>216.55430000000001</v>
      </c>
      <c r="L4035" s="26">
        <f t="shared" si="190"/>
        <v>25.215499999999999</v>
      </c>
      <c r="M4035" s="26">
        <f t="shared" si="191"/>
        <v>1.3416999999999999</v>
      </c>
    </row>
    <row r="4036" spans="1:13" hidden="1" x14ac:dyDescent="0.3">
      <c r="A4036" s="26">
        <v>15</v>
      </c>
      <c r="B4036" s="26">
        <v>11</v>
      </c>
      <c r="C4036" s="26" t="s">
        <v>118</v>
      </c>
      <c r="D4036" s="26" t="s">
        <v>101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26">
        <f t="shared" si="189"/>
        <v>87.881299999999996</v>
      </c>
      <c r="L4036" s="26">
        <f t="shared" si="190"/>
        <v>10.9153</v>
      </c>
      <c r="M4036" s="26">
        <f t="shared" si="191"/>
        <v>1.0522</v>
      </c>
    </row>
    <row r="4037" spans="1:13" hidden="1" x14ac:dyDescent="0.3">
      <c r="A4037" s="26">
        <v>15</v>
      </c>
      <c r="B4037" s="26">
        <v>11</v>
      </c>
      <c r="C4037" s="26" t="s">
        <v>118</v>
      </c>
      <c r="D4037" s="26" t="s">
        <v>102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26">
        <f t="shared" si="189"/>
        <v>92.9529</v>
      </c>
      <c r="L4037" s="26">
        <f t="shared" si="190"/>
        <v>10.9153</v>
      </c>
      <c r="M4037" s="26">
        <f t="shared" si="191"/>
        <v>1.0522</v>
      </c>
    </row>
    <row r="4038" spans="1:13" hidden="1" x14ac:dyDescent="0.3">
      <c r="A4038" s="26">
        <v>15</v>
      </c>
      <c r="B4038" s="26">
        <v>11</v>
      </c>
      <c r="C4038" s="26" t="s">
        <v>119</v>
      </c>
      <c r="D4038" s="26" t="s">
        <v>101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26">
        <f t="shared" si="189"/>
        <v>211.48269999999999</v>
      </c>
      <c r="L4038" s="26">
        <f t="shared" si="190"/>
        <v>25.215499999999999</v>
      </c>
      <c r="M4038" s="26">
        <f t="shared" si="191"/>
        <v>1.3416999999999999</v>
      </c>
    </row>
    <row r="4039" spans="1:13" hidden="1" x14ac:dyDescent="0.3">
      <c r="A4039" s="26">
        <v>15</v>
      </c>
      <c r="B4039" s="26">
        <v>11</v>
      </c>
      <c r="C4039" s="26" t="s">
        <v>119</v>
      </c>
      <c r="D4039" s="26" t="s">
        <v>102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26">
        <f t="shared" si="189"/>
        <v>216.55430000000001</v>
      </c>
      <c r="L4039" s="26">
        <f t="shared" si="190"/>
        <v>25.215499999999999</v>
      </c>
      <c r="M4039" s="26">
        <f t="shared" si="191"/>
        <v>1.3416999999999999</v>
      </c>
    </row>
    <row r="4040" spans="1:13" hidden="1" x14ac:dyDescent="0.3">
      <c r="A4040" s="26">
        <v>15</v>
      </c>
      <c r="B4040" s="26">
        <v>11</v>
      </c>
      <c r="C4040" s="26" t="s">
        <v>120</v>
      </c>
      <c r="D4040" s="26" t="s">
        <v>101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26">
        <f t="shared" si="189"/>
        <v>129.2894</v>
      </c>
      <c r="L4040" s="26">
        <f t="shared" si="190"/>
        <v>2.0497000000000001</v>
      </c>
      <c r="M4040" s="26">
        <f t="shared" si="191"/>
        <v>2.5794999999999999</v>
      </c>
    </row>
    <row r="4041" spans="1:13" hidden="1" x14ac:dyDescent="0.3">
      <c r="A4041" s="26">
        <v>15</v>
      </c>
      <c r="B4041" s="26">
        <v>11</v>
      </c>
      <c r="C4041" s="26" t="s">
        <v>120</v>
      </c>
      <c r="D4041" s="26" t="s">
        <v>102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26">
        <f t="shared" si="189"/>
        <v>134.36099999999999</v>
      </c>
      <c r="L4041" s="26">
        <f t="shared" si="190"/>
        <v>2.0497000000000001</v>
      </c>
      <c r="M4041" s="26">
        <f t="shared" si="191"/>
        <v>2.5794999999999999</v>
      </c>
    </row>
    <row r="4042" spans="1:13" hidden="1" x14ac:dyDescent="0.3">
      <c r="A4042" s="26">
        <v>15</v>
      </c>
      <c r="B4042" s="26">
        <v>11</v>
      </c>
      <c r="C4042" s="26" t="s">
        <v>121</v>
      </c>
      <c r="D4042" s="26" t="s">
        <v>101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26">
        <f t="shared" si="189"/>
        <v>170.0746</v>
      </c>
      <c r="L4042" s="26">
        <f t="shared" si="190"/>
        <v>16.349900000000002</v>
      </c>
      <c r="M4042" s="26">
        <f t="shared" si="191"/>
        <v>2.8690000000000002</v>
      </c>
    </row>
    <row r="4043" spans="1:13" hidden="1" x14ac:dyDescent="0.3">
      <c r="A4043" s="26">
        <v>15</v>
      </c>
      <c r="B4043" s="26">
        <v>11</v>
      </c>
      <c r="C4043" s="26" t="s">
        <v>121</v>
      </c>
      <c r="D4043" s="26" t="s">
        <v>102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26">
        <f t="shared" si="189"/>
        <v>175.14619999999999</v>
      </c>
      <c r="L4043" s="26">
        <f t="shared" si="190"/>
        <v>16.349900000000002</v>
      </c>
      <c r="M4043" s="26">
        <f t="shared" si="191"/>
        <v>2.8690000000000002</v>
      </c>
    </row>
    <row r="4044" spans="1:13" hidden="1" x14ac:dyDescent="0.3">
      <c r="A4044" s="26">
        <v>15</v>
      </c>
      <c r="B4044" s="26">
        <v>11</v>
      </c>
      <c r="C4044" s="26" t="s">
        <v>122</v>
      </c>
      <c r="D4044" s="26" t="s">
        <v>101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26">
        <f t="shared" si="189"/>
        <v>129.2894</v>
      </c>
      <c r="L4044" s="26">
        <f t="shared" si="190"/>
        <v>2.0497000000000001</v>
      </c>
      <c r="M4044" s="26">
        <f t="shared" si="191"/>
        <v>2.5794999999999999</v>
      </c>
    </row>
    <row r="4045" spans="1:13" hidden="1" x14ac:dyDescent="0.3">
      <c r="A4045" s="26">
        <v>15</v>
      </c>
      <c r="B4045" s="26">
        <v>11</v>
      </c>
      <c r="C4045" s="26" t="s">
        <v>122</v>
      </c>
      <c r="D4045" s="26" t="s">
        <v>102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26">
        <f t="shared" si="189"/>
        <v>134.36099999999999</v>
      </c>
      <c r="L4045" s="26">
        <f t="shared" si="190"/>
        <v>2.0497000000000001</v>
      </c>
      <c r="M4045" s="26">
        <f t="shared" si="191"/>
        <v>2.5794999999999999</v>
      </c>
    </row>
    <row r="4046" spans="1:13" hidden="1" x14ac:dyDescent="0.3">
      <c r="A4046" s="26">
        <v>15</v>
      </c>
      <c r="B4046" s="26">
        <v>11</v>
      </c>
      <c r="C4046" s="26" t="s">
        <v>123</v>
      </c>
      <c r="D4046" s="26" t="s">
        <v>101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26">
        <f t="shared" si="189"/>
        <v>170.0746</v>
      </c>
      <c r="L4046" s="26">
        <f t="shared" si="190"/>
        <v>16.349900000000002</v>
      </c>
      <c r="M4046" s="26">
        <f t="shared" si="191"/>
        <v>2.8690000000000002</v>
      </c>
    </row>
    <row r="4047" spans="1:13" hidden="1" x14ac:dyDescent="0.3">
      <c r="A4047" s="26">
        <v>15</v>
      </c>
      <c r="B4047" s="26">
        <v>11</v>
      </c>
      <c r="C4047" s="26" t="s">
        <v>123</v>
      </c>
      <c r="D4047" s="26" t="s">
        <v>102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26">
        <f t="shared" si="189"/>
        <v>175.14619999999999</v>
      </c>
      <c r="L4047" s="26">
        <f t="shared" si="190"/>
        <v>16.349900000000002</v>
      </c>
      <c r="M4047" s="26">
        <f t="shared" si="191"/>
        <v>2.8690000000000002</v>
      </c>
    </row>
    <row r="4048" spans="1:13" hidden="1" x14ac:dyDescent="0.3">
      <c r="A4048" s="26">
        <v>15</v>
      </c>
      <c r="B4048" s="26">
        <v>11</v>
      </c>
      <c r="C4048" s="26" t="s">
        <v>124</v>
      </c>
      <c r="D4048" s="26" t="s">
        <v>101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26">
        <f t="shared" si="189"/>
        <v>30.9117</v>
      </c>
      <c r="L4048" s="26">
        <f t="shared" si="190"/>
        <v>13.7361</v>
      </c>
      <c r="M4048" s="26">
        <f t="shared" si="191"/>
        <v>2.6019000000000001</v>
      </c>
    </row>
    <row r="4049" spans="1:13" hidden="1" x14ac:dyDescent="0.3">
      <c r="A4049" s="26">
        <v>15</v>
      </c>
      <c r="B4049" s="26">
        <v>11</v>
      </c>
      <c r="C4049" s="26" t="s">
        <v>124</v>
      </c>
      <c r="D4049" s="26" t="s">
        <v>102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26">
        <f t="shared" si="189"/>
        <v>34.715400000000002</v>
      </c>
      <c r="L4049" s="26">
        <f t="shared" si="190"/>
        <v>13.7361</v>
      </c>
      <c r="M4049" s="26">
        <f t="shared" si="191"/>
        <v>2.6019000000000001</v>
      </c>
    </row>
    <row r="4050" spans="1:13" hidden="1" x14ac:dyDescent="0.3">
      <c r="A4050" s="26">
        <v>15</v>
      </c>
      <c r="B4050" s="26">
        <v>11</v>
      </c>
      <c r="C4050" s="26" t="s">
        <v>125</v>
      </c>
      <c r="D4050" s="26" t="s">
        <v>101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26">
        <f t="shared" si="189"/>
        <v>211.48269999999999</v>
      </c>
      <c r="L4050" s="26">
        <f t="shared" si="190"/>
        <v>25.215499999999999</v>
      </c>
      <c r="M4050" s="26">
        <f t="shared" si="191"/>
        <v>2.8690000000000002</v>
      </c>
    </row>
    <row r="4051" spans="1:13" hidden="1" x14ac:dyDescent="0.3">
      <c r="A4051" s="26">
        <v>15</v>
      </c>
      <c r="B4051" s="26">
        <v>11</v>
      </c>
      <c r="C4051" s="26" t="s">
        <v>125</v>
      </c>
      <c r="D4051" s="26" t="s">
        <v>102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26">
        <f t="shared" si="189"/>
        <v>216.55430000000001</v>
      </c>
      <c r="L4051" s="26">
        <f t="shared" si="190"/>
        <v>25.215499999999999</v>
      </c>
      <c r="M4051" s="26">
        <f t="shared" si="191"/>
        <v>2.8690000000000002</v>
      </c>
    </row>
    <row r="4052" spans="1:13" hidden="1" x14ac:dyDescent="0.3">
      <c r="A4052" s="26">
        <v>15</v>
      </c>
      <c r="B4052" s="26">
        <v>13</v>
      </c>
      <c r="C4052" s="26" t="s">
        <v>85</v>
      </c>
      <c r="D4052" s="26" t="s">
        <v>101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26">
        <f t="shared" si="189"/>
        <v>111.3107</v>
      </c>
      <c r="L4052" s="26">
        <f t="shared" si="190"/>
        <v>0.76980000000000004</v>
      </c>
      <c r="M4052" s="26">
        <f t="shared" si="191"/>
        <v>3.1800000000000002E-2</v>
      </c>
    </row>
    <row r="4053" spans="1:13" hidden="1" x14ac:dyDescent="0.3">
      <c r="A4053" s="26">
        <v>15</v>
      </c>
      <c r="B4053" s="26">
        <v>13</v>
      </c>
      <c r="C4053" s="26" t="s">
        <v>85</v>
      </c>
      <c r="D4053" s="26" t="s">
        <v>102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26">
        <f t="shared" si="189"/>
        <v>116.2719</v>
      </c>
      <c r="L4053" s="26">
        <f t="shared" si="190"/>
        <v>0.76980000000000004</v>
      </c>
      <c r="M4053" s="26">
        <f t="shared" si="191"/>
        <v>3.1800000000000002E-2</v>
      </c>
    </row>
    <row r="4054" spans="1:13" hidden="1" x14ac:dyDescent="0.3">
      <c r="A4054" s="26">
        <v>15</v>
      </c>
      <c r="B4054" s="26">
        <v>13</v>
      </c>
      <c r="C4054" s="26" t="s">
        <v>86</v>
      </c>
      <c r="D4054" s="26" t="s">
        <v>101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26">
        <f t="shared" si="189"/>
        <v>29.285599999999999</v>
      </c>
      <c r="L4054" s="26">
        <f t="shared" si="190"/>
        <v>0.32940000000000003</v>
      </c>
      <c r="M4054" s="26">
        <f t="shared" si="191"/>
        <v>6.13E-2</v>
      </c>
    </row>
    <row r="4055" spans="1:13" hidden="1" x14ac:dyDescent="0.3">
      <c r="A4055" s="26">
        <v>15</v>
      </c>
      <c r="B4055" s="26">
        <v>13</v>
      </c>
      <c r="C4055" s="26" t="s">
        <v>86</v>
      </c>
      <c r="D4055" s="26" t="s">
        <v>102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26">
        <f t="shared" si="189"/>
        <v>29.285599999999999</v>
      </c>
      <c r="L4055" s="26">
        <f t="shared" si="190"/>
        <v>0.32940000000000003</v>
      </c>
      <c r="M4055" s="26">
        <f t="shared" si="191"/>
        <v>6.13E-2</v>
      </c>
    </row>
    <row r="4056" spans="1:13" hidden="1" x14ac:dyDescent="0.3">
      <c r="A4056" s="26">
        <v>15</v>
      </c>
      <c r="B4056" s="26">
        <v>13</v>
      </c>
      <c r="C4056" s="26" t="s">
        <v>103</v>
      </c>
      <c r="D4056" s="26" t="s">
        <v>101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26">
        <f t="shared" si="189"/>
        <v>46.170699999999997</v>
      </c>
      <c r="L4056" s="26">
        <f t="shared" si="190"/>
        <v>13.8864</v>
      </c>
      <c r="M4056" s="26">
        <f t="shared" si="191"/>
        <v>1.2355</v>
      </c>
    </row>
    <row r="4057" spans="1:13" hidden="1" x14ac:dyDescent="0.3">
      <c r="A4057" s="26">
        <v>15</v>
      </c>
      <c r="B4057" s="26">
        <v>13</v>
      </c>
      <c r="C4057" s="26" t="s">
        <v>103</v>
      </c>
      <c r="D4057" s="26" t="s">
        <v>102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26">
        <f t="shared" si="189"/>
        <v>46.170699999999997</v>
      </c>
      <c r="L4057" s="26">
        <f t="shared" si="190"/>
        <v>13.8864</v>
      </c>
      <c r="M4057" s="26">
        <f t="shared" si="191"/>
        <v>1.2355</v>
      </c>
    </row>
    <row r="4058" spans="1:13" hidden="1" x14ac:dyDescent="0.3">
      <c r="A4058" s="26">
        <v>15</v>
      </c>
      <c r="B4058" s="26">
        <v>13</v>
      </c>
      <c r="C4058" s="26" t="s">
        <v>104</v>
      </c>
      <c r="D4058" s="26" t="s">
        <v>101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26">
        <f t="shared" si="189"/>
        <v>4.9173999999999998</v>
      </c>
      <c r="L4058" s="26">
        <f t="shared" si="190"/>
        <v>13.226100000000001</v>
      </c>
      <c r="M4058" s="26">
        <f t="shared" si="191"/>
        <v>0.18759999999999999</v>
      </c>
    </row>
    <row r="4059" spans="1:13" hidden="1" x14ac:dyDescent="0.3">
      <c r="A4059" s="26">
        <v>15</v>
      </c>
      <c r="B4059" s="26">
        <v>13</v>
      </c>
      <c r="C4059" s="26" t="s">
        <v>104</v>
      </c>
      <c r="D4059" s="26" t="s">
        <v>102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26">
        <f t="shared" si="189"/>
        <v>4.9173999999999998</v>
      </c>
      <c r="L4059" s="26">
        <f t="shared" si="190"/>
        <v>13.226100000000001</v>
      </c>
      <c r="M4059" s="26">
        <f t="shared" si="191"/>
        <v>0.18759999999999999</v>
      </c>
    </row>
    <row r="4060" spans="1:13" hidden="1" x14ac:dyDescent="0.3">
      <c r="A4060" s="26">
        <v>15</v>
      </c>
      <c r="B4060" s="26">
        <v>13</v>
      </c>
      <c r="C4060" s="26" t="s">
        <v>105</v>
      </c>
      <c r="D4060" s="26" t="s">
        <v>101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26">
        <f t="shared" si="189"/>
        <v>140.59620000000001</v>
      </c>
      <c r="L4060" s="26">
        <f t="shared" si="190"/>
        <v>0.44040000000000001</v>
      </c>
      <c r="M4060" s="26">
        <f t="shared" si="191"/>
        <v>2.9600000000000001E-2</v>
      </c>
    </row>
    <row r="4061" spans="1:13" hidden="1" x14ac:dyDescent="0.3">
      <c r="A4061" s="26">
        <v>15</v>
      </c>
      <c r="B4061" s="26">
        <v>13</v>
      </c>
      <c r="C4061" s="26" t="s">
        <v>105</v>
      </c>
      <c r="D4061" s="26" t="s">
        <v>102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26">
        <f t="shared" si="189"/>
        <v>145.5575</v>
      </c>
      <c r="L4061" s="26">
        <f t="shared" si="190"/>
        <v>0.44040000000000001</v>
      </c>
      <c r="M4061" s="26">
        <f t="shared" si="191"/>
        <v>2.9600000000000001E-2</v>
      </c>
    </row>
    <row r="4062" spans="1:13" hidden="1" x14ac:dyDescent="0.3">
      <c r="A4062" s="26">
        <v>15</v>
      </c>
      <c r="B4062" s="26">
        <v>13</v>
      </c>
      <c r="C4062" s="26" t="s">
        <v>106</v>
      </c>
      <c r="D4062" s="26" t="s">
        <v>101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26">
        <f t="shared" si="189"/>
        <v>155.8349</v>
      </c>
      <c r="L4062" s="26">
        <f t="shared" si="190"/>
        <v>1.0777000000000001</v>
      </c>
      <c r="M4062" s="26">
        <f t="shared" si="191"/>
        <v>4.4499999999999998E-2</v>
      </c>
    </row>
    <row r="4063" spans="1:13" hidden="1" x14ac:dyDescent="0.3">
      <c r="A4063" s="26">
        <v>15</v>
      </c>
      <c r="B4063" s="26">
        <v>13</v>
      </c>
      <c r="C4063" s="26" t="s">
        <v>106</v>
      </c>
      <c r="D4063" s="26" t="s">
        <v>102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26">
        <f t="shared" si="189"/>
        <v>162.7807</v>
      </c>
      <c r="L4063" s="26">
        <f t="shared" si="190"/>
        <v>1.0777000000000001</v>
      </c>
      <c r="M4063" s="26">
        <f t="shared" si="191"/>
        <v>4.4499999999999998E-2</v>
      </c>
    </row>
    <row r="4064" spans="1:13" hidden="1" x14ac:dyDescent="0.3">
      <c r="A4064" s="26">
        <v>15</v>
      </c>
      <c r="B4064" s="26">
        <v>13</v>
      </c>
      <c r="C4064" s="26" t="s">
        <v>107</v>
      </c>
      <c r="D4064" s="26" t="s">
        <v>101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26">
        <f t="shared" si="189"/>
        <v>180.4297</v>
      </c>
      <c r="L4064" s="26">
        <f t="shared" si="190"/>
        <v>0.39660000000000001</v>
      </c>
      <c r="M4064" s="26">
        <f t="shared" si="191"/>
        <v>0.06</v>
      </c>
    </row>
    <row r="4065" spans="1:13" hidden="1" x14ac:dyDescent="0.3">
      <c r="A4065" s="26">
        <v>15</v>
      </c>
      <c r="B4065" s="26">
        <v>13</v>
      </c>
      <c r="C4065" s="26" t="s">
        <v>107</v>
      </c>
      <c r="D4065" s="26" t="s">
        <v>102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26">
        <f t="shared" si="189"/>
        <v>186.38319999999999</v>
      </c>
      <c r="L4065" s="26">
        <f t="shared" si="190"/>
        <v>0.39660000000000001</v>
      </c>
      <c r="M4065" s="26">
        <f t="shared" si="191"/>
        <v>0.06</v>
      </c>
    </row>
    <row r="4066" spans="1:13" hidden="1" x14ac:dyDescent="0.3">
      <c r="A4066" s="26">
        <v>15</v>
      </c>
      <c r="B4066" s="26">
        <v>13</v>
      </c>
      <c r="C4066" s="26" t="s">
        <v>108</v>
      </c>
      <c r="D4066" s="26" t="s">
        <v>101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26">
        <f t="shared" si="189"/>
        <v>35.540599999999998</v>
      </c>
      <c r="L4066" s="26">
        <f t="shared" si="190"/>
        <v>18.748200000000001</v>
      </c>
      <c r="M4066" s="26">
        <f t="shared" si="191"/>
        <v>1.7010000000000001</v>
      </c>
    </row>
    <row r="4067" spans="1:13" hidden="1" x14ac:dyDescent="0.3">
      <c r="A4067" s="26">
        <v>15</v>
      </c>
      <c r="B4067" s="26">
        <v>13</v>
      </c>
      <c r="C4067" s="26" t="s">
        <v>108</v>
      </c>
      <c r="D4067" s="26" t="s">
        <v>102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26">
        <f t="shared" si="189"/>
        <v>40.005800000000001</v>
      </c>
      <c r="L4067" s="26">
        <f t="shared" si="190"/>
        <v>18.748200000000001</v>
      </c>
      <c r="M4067" s="26">
        <f t="shared" si="191"/>
        <v>1.7010000000000001</v>
      </c>
    </row>
    <row r="4068" spans="1:13" hidden="1" x14ac:dyDescent="0.3">
      <c r="A4068" s="26">
        <v>15</v>
      </c>
      <c r="B4068" s="26">
        <v>13</v>
      </c>
      <c r="C4068" s="26" t="s">
        <v>109</v>
      </c>
      <c r="D4068" s="26" t="s">
        <v>101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26">
        <f t="shared" si="189"/>
        <v>164.8185</v>
      </c>
      <c r="L4068" s="26">
        <f t="shared" si="190"/>
        <v>20.133800000000001</v>
      </c>
      <c r="M4068" s="26">
        <f t="shared" si="191"/>
        <v>1.7582</v>
      </c>
    </row>
    <row r="4069" spans="1:13" hidden="1" x14ac:dyDescent="0.3">
      <c r="A4069" s="26">
        <v>15</v>
      </c>
      <c r="B4069" s="26">
        <v>13</v>
      </c>
      <c r="C4069" s="26" t="s">
        <v>109</v>
      </c>
      <c r="D4069" s="26" t="s">
        <v>102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26">
        <f t="shared" si="189"/>
        <v>169.28370000000001</v>
      </c>
      <c r="L4069" s="26">
        <f t="shared" si="190"/>
        <v>20.133800000000001</v>
      </c>
      <c r="M4069" s="26">
        <f t="shared" si="191"/>
        <v>1.7582</v>
      </c>
    </row>
    <row r="4070" spans="1:13" hidden="1" x14ac:dyDescent="0.3">
      <c r="A4070" s="26">
        <v>15</v>
      </c>
      <c r="B4070" s="26">
        <v>13</v>
      </c>
      <c r="C4070" s="26" t="s">
        <v>110</v>
      </c>
      <c r="D4070" s="26" t="s">
        <v>101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26">
        <f t="shared" si="189"/>
        <v>35.540599999999998</v>
      </c>
      <c r="L4070" s="26">
        <f t="shared" si="190"/>
        <v>18.748200000000001</v>
      </c>
      <c r="M4070" s="26">
        <f t="shared" si="191"/>
        <v>1.7010000000000001</v>
      </c>
    </row>
    <row r="4071" spans="1:13" hidden="1" x14ac:dyDescent="0.3">
      <c r="A4071" s="26">
        <v>15</v>
      </c>
      <c r="B4071" s="26">
        <v>13</v>
      </c>
      <c r="C4071" s="26" t="s">
        <v>110</v>
      </c>
      <c r="D4071" s="26" t="s">
        <v>102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26">
        <f t="shared" si="189"/>
        <v>40.005800000000001</v>
      </c>
      <c r="L4071" s="26">
        <f t="shared" si="190"/>
        <v>18.748200000000001</v>
      </c>
      <c r="M4071" s="26">
        <f t="shared" si="191"/>
        <v>1.7010000000000001</v>
      </c>
    </row>
    <row r="4072" spans="1:13" hidden="1" x14ac:dyDescent="0.3">
      <c r="A4072" s="26">
        <v>15</v>
      </c>
      <c r="B4072" s="26">
        <v>13</v>
      </c>
      <c r="C4072" s="26" t="s">
        <v>111</v>
      </c>
      <c r="D4072" s="26" t="s">
        <v>101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26">
        <f t="shared" si="189"/>
        <v>164.8185</v>
      </c>
      <c r="L4072" s="26">
        <f t="shared" si="190"/>
        <v>20.133800000000001</v>
      </c>
      <c r="M4072" s="26">
        <f t="shared" si="191"/>
        <v>1.7582</v>
      </c>
    </row>
    <row r="4073" spans="1:13" hidden="1" x14ac:dyDescent="0.3">
      <c r="A4073" s="26">
        <v>15</v>
      </c>
      <c r="B4073" s="26">
        <v>13</v>
      </c>
      <c r="C4073" s="26" t="s">
        <v>111</v>
      </c>
      <c r="D4073" s="26" t="s">
        <v>102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26">
        <f t="shared" si="189"/>
        <v>169.28370000000001</v>
      </c>
      <c r="L4073" s="26">
        <f t="shared" si="190"/>
        <v>20.133800000000001</v>
      </c>
      <c r="M4073" s="26">
        <f t="shared" si="191"/>
        <v>1.7582</v>
      </c>
    </row>
    <row r="4074" spans="1:13" hidden="1" x14ac:dyDescent="0.3">
      <c r="A4074" s="26">
        <v>15</v>
      </c>
      <c r="B4074" s="26">
        <v>13</v>
      </c>
      <c r="C4074" s="26" t="s">
        <v>112</v>
      </c>
      <c r="D4074" s="26" t="s">
        <v>101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26">
        <f t="shared" si="189"/>
        <v>93.295199999999994</v>
      </c>
      <c r="L4074" s="26">
        <f t="shared" si="190"/>
        <v>17.823699999999999</v>
      </c>
      <c r="M4074" s="26">
        <f t="shared" si="191"/>
        <v>0.2341</v>
      </c>
    </row>
    <row r="4075" spans="1:13" hidden="1" x14ac:dyDescent="0.3">
      <c r="A4075" s="26">
        <v>15</v>
      </c>
      <c r="B4075" s="26">
        <v>13</v>
      </c>
      <c r="C4075" s="26" t="s">
        <v>112</v>
      </c>
      <c r="D4075" s="26" t="s">
        <v>102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26">
        <f t="shared" si="189"/>
        <v>97.760400000000004</v>
      </c>
      <c r="L4075" s="26">
        <f t="shared" si="190"/>
        <v>17.823699999999999</v>
      </c>
      <c r="M4075" s="26">
        <f t="shared" si="191"/>
        <v>0.2341</v>
      </c>
    </row>
    <row r="4076" spans="1:13" hidden="1" x14ac:dyDescent="0.3">
      <c r="A4076" s="26">
        <v>15</v>
      </c>
      <c r="B4076" s="26">
        <v>13</v>
      </c>
      <c r="C4076" s="26" t="s">
        <v>113</v>
      </c>
      <c r="D4076" s="26" t="s">
        <v>101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26">
        <f t="shared" si="189"/>
        <v>107.0639</v>
      </c>
      <c r="L4076" s="26">
        <f t="shared" si="190"/>
        <v>19.209299999999999</v>
      </c>
      <c r="M4076" s="26">
        <f t="shared" si="191"/>
        <v>0.2913</v>
      </c>
    </row>
    <row r="4077" spans="1:13" hidden="1" x14ac:dyDescent="0.3">
      <c r="A4077" s="26">
        <v>15</v>
      </c>
      <c r="B4077" s="26">
        <v>13</v>
      </c>
      <c r="C4077" s="26" t="s">
        <v>113</v>
      </c>
      <c r="D4077" s="26" t="s">
        <v>102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26">
        <f t="shared" si="189"/>
        <v>111.5291</v>
      </c>
      <c r="L4077" s="26">
        <f t="shared" si="190"/>
        <v>19.209299999999999</v>
      </c>
      <c r="M4077" s="26">
        <f t="shared" si="191"/>
        <v>0.2913</v>
      </c>
    </row>
    <row r="4078" spans="1:13" hidden="1" x14ac:dyDescent="0.3">
      <c r="A4078" s="26">
        <v>15</v>
      </c>
      <c r="B4078" s="26">
        <v>13</v>
      </c>
      <c r="C4078" s="26" t="s">
        <v>114</v>
      </c>
      <c r="D4078" s="26" t="s">
        <v>101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26">
        <f t="shared" si="189"/>
        <v>93.295199999999994</v>
      </c>
      <c r="L4078" s="26">
        <f t="shared" si="190"/>
        <v>17.823699999999999</v>
      </c>
      <c r="M4078" s="26">
        <f t="shared" si="191"/>
        <v>0.2341</v>
      </c>
    </row>
    <row r="4079" spans="1:13" hidden="1" x14ac:dyDescent="0.3">
      <c r="A4079" s="26">
        <v>15</v>
      </c>
      <c r="B4079" s="26">
        <v>13</v>
      </c>
      <c r="C4079" s="26" t="s">
        <v>114</v>
      </c>
      <c r="D4079" s="26" t="s">
        <v>102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26">
        <f t="shared" si="189"/>
        <v>97.760400000000004</v>
      </c>
      <c r="L4079" s="26">
        <f t="shared" si="190"/>
        <v>17.823699999999999</v>
      </c>
      <c r="M4079" s="26">
        <f t="shared" si="191"/>
        <v>0.2341</v>
      </c>
    </row>
    <row r="4080" spans="1:13" hidden="1" x14ac:dyDescent="0.3">
      <c r="A4080" s="26">
        <v>15</v>
      </c>
      <c r="B4080" s="26">
        <v>13</v>
      </c>
      <c r="C4080" s="26" t="s">
        <v>115</v>
      </c>
      <c r="D4080" s="26" t="s">
        <v>101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26">
        <f t="shared" si="189"/>
        <v>107.0639</v>
      </c>
      <c r="L4080" s="26">
        <f t="shared" si="190"/>
        <v>19.209299999999999</v>
      </c>
      <c r="M4080" s="26">
        <f t="shared" si="191"/>
        <v>0.2913</v>
      </c>
    </row>
    <row r="4081" spans="1:13" hidden="1" x14ac:dyDescent="0.3">
      <c r="A4081" s="26">
        <v>15</v>
      </c>
      <c r="B4081" s="26">
        <v>13</v>
      </c>
      <c r="C4081" s="26" t="s">
        <v>115</v>
      </c>
      <c r="D4081" s="26" t="s">
        <v>102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26">
        <f t="shared" si="189"/>
        <v>111.5291</v>
      </c>
      <c r="L4081" s="26">
        <f t="shared" si="190"/>
        <v>19.209299999999999</v>
      </c>
      <c r="M4081" s="26">
        <f t="shared" si="191"/>
        <v>0.2913</v>
      </c>
    </row>
    <row r="4082" spans="1:13" hidden="1" x14ac:dyDescent="0.3">
      <c r="A4082" s="26">
        <v>15</v>
      </c>
      <c r="B4082" s="26">
        <v>13</v>
      </c>
      <c r="C4082" s="26" t="s">
        <v>116</v>
      </c>
      <c r="D4082" s="26" t="s">
        <v>101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26">
        <f t="shared" si="189"/>
        <v>98.219399999999993</v>
      </c>
      <c r="L4082" s="26">
        <f t="shared" si="190"/>
        <v>18.846699999999998</v>
      </c>
      <c r="M4082" s="26">
        <f t="shared" si="191"/>
        <v>1.7528999999999999</v>
      </c>
    </row>
    <row r="4083" spans="1:13" hidden="1" x14ac:dyDescent="0.3">
      <c r="A4083" s="26">
        <v>15</v>
      </c>
      <c r="B4083" s="26">
        <v>13</v>
      </c>
      <c r="C4083" s="26" t="s">
        <v>116</v>
      </c>
      <c r="D4083" s="26" t="s">
        <v>102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26">
        <f t="shared" si="189"/>
        <v>104.1729</v>
      </c>
      <c r="L4083" s="26">
        <f t="shared" si="190"/>
        <v>18.846699999999998</v>
      </c>
      <c r="M4083" s="26">
        <f t="shared" si="191"/>
        <v>1.7528999999999999</v>
      </c>
    </row>
    <row r="4084" spans="1:13" hidden="1" x14ac:dyDescent="0.3">
      <c r="A4084" s="26">
        <v>15</v>
      </c>
      <c r="B4084" s="26">
        <v>13</v>
      </c>
      <c r="C4084" s="26" t="s">
        <v>117</v>
      </c>
      <c r="D4084" s="26" t="s">
        <v>101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26">
        <f t="shared" si="189"/>
        <v>227.4973</v>
      </c>
      <c r="L4084" s="26">
        <f t="shared" si="190"/>
        <v>20.035299999999999</v>
      </c>
      <c r="M4084" s="26">
        <f t="shared" si="191"/>
        <v>1.7063999999999999</v>
      </c>
    </row>
    <row r="4085" spans="1:13" hidden="1" x14ac:dyDescent="0.3">
      <c r="A4085" s="26">
        <v>15</v>
      </c>
      <c r="B4085" s="26">
        <v>13</v>
      </c>
      <c r="C4085" s="26" t="s">
        <v>117</v>
      </c>
      <c r="D4085" s="26" t="s">
        <v>102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26">
        <f t="shared" si="189"/>
        <v>233.45079999999999</v>
      </c>
      <c r="L4085" s="26">
        <f t="shared" si="190"/>
        <v>20.035299999999999</v>
      </c>
      <c r="M4085" s="26">
        <f t="shared" si="191"/>
        <v>1.7063999999999999</v>
      </c>
    </row>
    <row r="4086" spans="1:13" hidden="1" x14ac:dyDescent="0.3">
      <c r="A4086" s="26">
        <v>15</v>
      </c>
      <c r="B4086" s="26">
        <v>13</v>
      </c>
      <c r="C4086" s="26" t="s">
        <v>118</v>
      </c>
      <c r="D4086" s="26" t="s">
        <v>101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26">
        <f t="shared" si="189"/>
        <v>98.219399999999993</v>
      </c>
      <c r="L4086" s="26">
        <f t="shared" si="190"/>
        <v>18.846699999999998</v>
      </c>
      <c r="M4086" s="26">
        <f t="shared" si="191"/>
        <v>1.7528999999999999</v>
      </c>
    </row>
    <row r="4087" spans="1:13" hidden="1" x14ac:dyDescent="0.3">
      <c r="A4087" s="26">
        <v>15</v>
      </c>
      <c r="B4087" s="26">
        <v>13</v>
      </c>
      <c r="C4087" s="26" t="s">
        <v>118</v>
      </c>
      <c r="D4087" s="26" t="s">
        <v>102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26">
        <f t="shared" si="189"/>
        <v>104.1729</v>
      </c>
      <c r="L4087" s="26">
        <f t="shared" si="190"/>
        <v>18.846699999999998</v>
      </c>
      <c r="M4087" s="26">
        <f t="shared" si="191"/>
        <v>1.7528999999999999</v>
      </c>
    </row>
    <row r="4088" spans="1:13" hidden="1" x14ac:dyDescent="0.3">
      <c r="A4088" s="26">
        <v>15</v>
      </c>
      <c r="B4088" s="26">
        <v>13</v>
      </c>
      <c r="C4088" s="26" t="s">
        <v>119</v>
      </c>
      <c r="D4088" s="26" t="s">
        <v>101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26">
        <f t="shared" si="189"/>
        <v>227.4973</v>
      </c>
      <c r="L4088" s="26">
        <f t="shared" si="190"/>
        <v>20.035299999999999</v>
      </c>
      <c r="M4088" s="26">
        <f t="shared" si="191"/>
        <v>1.7063999999999999</v>
      </c>
    </row>
    <row r="4089" spans="1:13" hidden="1" x14ac:dyDescent="0.3">
      <c r="A4089" s="26">
        <v>15</v>
      </c>
      <c r="B4089" s="26">
        <v>13</v>
      </c>
      <c r="C4089" s="26" t="s">
        <v>119</v>
      </c>
      <c r="D4089" s="26" t="s">
        <v>102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26">
        <f t="shared" si="189"/>
        <v>233.45079999999999</v>
      </c>
      <c r="L4089" s="26">
        <f t="shared" si="190"/>
        <v>20.035299999999999</v>
      </c>
      <c r="M4089" s="26">
        <f t="shared" si="191"/>
        <v>1.7063999999999999</v>
      </c>
    </row>
    <row r="4090" spans="1:13" hidden="1" x14ac:dyDescent="0.3">
      <c r="A4090" s="26">
        <v>15</v>
      </c>
      <c r="B4090" s="26">
        <v>13</v>
      </c>
      <c r="C4090" s="26" t="s">
        <v>120</v>
      </c>
      <c r="D4090" s="26" t="s">
        <v>101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26">
        <f t="shared" si="189"/>
        <v>155.97399999999999</v>
      </c>
      <c r="L4090" s="26">
        <f t="shared" si="190"/>
        <v>17.9222</v>
      </c>
      <c r="M4090" s="26">
        <f t="shared" si="191"/>
        <v>0.28589999999999999</v>
      </c>
    </row>
    <row r="4091" spans="1:13" hidden="1" x14ac:dyDescent="0.3">
      <c r="A4091" s="26">
        <v>15</v>
      </c>
      <c r="B4091" s="26">
        <v>13</v>
      </c>
      <c r="C4091" s="26" t="s">
        <v>120</v>
      </c>
      <c r="D4091" s="26" t="s">
        <v>102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26">
        <f t="shared" si="189"/>
        <v>161.92750000000001</v>
      </c>
      <c r="L4091" s="26">
        <f t="shared" si="190"/>
        <v>17.9222</v>
      </c>
      <c r="M4091" s="26">
        <f t="shared" si="191"/>
        <v>0.28589999999999999</v>
      </c>
    </row>
    <row r="4092" spans="1:13" hidden="1" x14ac:dyDescent="0.3">
      <c r="A4092" s="26">
        <v>15</v>
      </c>
      <c r="B4092" s="26">
        <v>13</v>
      </c>
      <c r="C4092" s="26" t="s">
        <v>121</v>
      </c>
      <c r="D4092" s="26" t="s">
        <v>101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26">
        <f t="shared" si="189"/>
        <v>169.74270000000001</v>
      </c>
      <c r="L4092" s="26">
        <f t="shared" si="190"/>
        <v>19.110800000000001</v>
      </c>
      <c r="M4092" s="26">
        <f t="shared" si="191"/>
        <v>0.23949999999999999</v>
      </c>
    </row>
    <row r="4093" spans="1:13" hidden="1" x14ac:dyDescent="0.3">
      <c r="A4093" s="26">
        <v>15</v>
      </c>
      <c r="B4093" s="26">
        <v>13</v>
      </c>
      <c r="C4093" s="26" t="s">
        <v>121</v>
      </c>
      <c r="D4093" s="26" t="s">
        <v>102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26">
        <f t="shared" ref="K4093:K4156" si="192">ABS(E4093)</f>
        <v>175.6962</v>
      </c>
      <c r="L4093" s="26">
        <f t="shared" ref="L4093:L4156" si="193">ABS(F4093)</f>
        <v>19.110800000000001</v>
      </c>
      <c r="M4093" s="26">
        <f t="shared" ref="M4093:M4156" si="194">ABS(G4093)</f>
        <v>0.23949999999999999</v>
      </c>
    </row>
    <row r="4094" spans="1:13" hidden="1" x14ac:dyDescent="0.3">
      <c r="A4094" s="26">
        <v>15</v>
      </c>
      <c r="B4094" s="26">
        <v>13</v>
      </c>
      <c r="C4094" s="26" t="s">
        <v>122</v>
      </c>
      <c r="D4094" s="26" t="s">
        <v>101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26">
        <f t="shared" si="192"/>
        <v>155.97399999999999</v>
      </c>
      <c r="L4094" s="26">
        <f t="shared" si="193"/>
        <v>17.9222</v>
      </c>
      <c r="M4094" s="26">
        <f t="shared" si="194"/>
        <v>0.28589999999999999</v>
      </c>
    </row>
    <row r="4095" spans="1:13" hidden="1" x14ac:dyDescent="0.3">
      <c r="A4095" s="26">
        <v>15</v>
      </c>
      <c r="B4095" s="26">
        <v>13</v>
      </c>
      <c r="C4095" s="26" t="s">
        <v>122</v>
      </c>
      <c r="D4095" s="26" t="s">
        <v>102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26">
        <f t="shared" si="192"/>
        <v>161.92750000000001</v>
      </c>
      <c r="L4095" s="26">
        <f t="shared" si="193"/>
        <v>17.9222</v>
      </c>
      <c r="M4095" s="26">
        <f t="shared" si="194"/>
        <v>0.28589999999999999</v>
      </c>
    </row>
    <row r="4096" spans="1:13" hidden="1" x14ac:dyDescent="0.3">
      <c r="A4096" s="26">
        <v>15</v>
      </c>
      <c r="B4096" s="26">
        <v>13</v>
      </c>
      <c r="C4096" s="26" t="s">
        <v>123</v>
      </c>
      <c r="D4096" s="26" t="s">
        <v>101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26">
        <f t="shared" si="192"/>
        <v>169.74270000000001</v>
      </c>
      <c r="L4096" s="26">
        <f t="shared" si="193"/>
        <v>19.110800000000001</v>
      </c>
      <c r="M4096" s="26">
        <f t="shared" si="194"/>
        <v>0.23949999999999999</v>
      </c>
    </row>
    <row r="4097" spans="1:13" hidden="1" x14ac:dyDescent="0.3">
      <c r="A4097" s="26">
        <v>15</v>
      </c>
      <c r="B4097" s="26">
        <v>13</v>
      </c>
      <c r="C4097" s="26" t="s">
        <v>123</v>
      </c>
      <c r="D4097" s="26" t="s">
        <v>102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26">
        <f t="shared" si="192"/>
        <v>175.6962</v>
      </c>
      <c r="L4097" s="26">
        <f t="shared" si="193"/>
        <v>19.110800000000001</v>
      </c>
      <c r="M4097" s="26">
        <f t="shared" si="194"/>
        <v>0.23949999999999999</v>
      </c>
    </row>
    <row r="4098" spans="1:13" hidden="1" x14ac:dyDescent="0.3">
      <c r="A4098" s="26">
        <v>15</v>
      </c>
      <c r="B4098" s="26">
        <v>13</v>
      </c>
      <c r="C4098" s="26" t="s">
        <v>124</v>
      </c>
      <c r="D4098" s="26" t="s">
        <v>101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26">
        <f t="shared" si="192"/>
        <v>35.540599999999998</v>
      </c>
      <c r="L4098" s="26">
        <f t="shared" si="193"/>
        <v>18.846699999999998</v>
      </c>
      <c r="M4098" s="26">
        <f t="shared" si="194"/>
        <v>1.7528999999999999</v>
      </c>
    </row>
    <row r="4099" spans="1:13" hidden="1" x14ac:dyDescent="0.3">
      <c r="A4099" s="26">
        <v>15</v>
      </c>
      <c r="B4099" s="26">
        <v>13</v>
      </c>
      <c r="C4099" s="26" t="s">
        <v>124</v>
      </c>
      <c r="D4099" s="26" t="s">
        <v>102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26">
        <f t="shared" si="192"/>
        <v>40.005800000000001</v>
      </c>
      <c r="L4099" s="26">
        <f t="shared" si="193"/>
        <v>18.846699999999998</v>
      </c>
      <c r="M4099" s="26">
        <f t="shared" si="194"/>
        <v>1.7528999999999999</v>
      </c>
    </row>
    <row r="4100" spans="1:13" hidden="1" x14ac:dyDescent="0.3">
      <c r="A4100" s="26">
        <v>15</v>
      </c>
      <c r="B4100" s="26">
        <v>13</v>
      </c>
      <c r="C4100" s="26" t="s">
        <v>125</v>
      </c>
      <c r="D4100" s="26" t="s">
        <v>101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26">
        <f t="shared" si="192"/>
        <v>227.4973</v>
      </c>
      <c r="L4100" s="26">
        <f t="shared" si="193"/>
        <v>20.133800000000001</v>
      </c>
      <c r="M4100" s="26">
        <f t="shared" si="194"/>
        <v>1.7582</v>
      </c>
    </row>
    <row r="4101" spans="1:13" hidden="1" x14ac:dyDescent="0.3">
      <c r="A4101" s="26">
        <v>15</v>
      </c>
      <c r="B4101" s="26">
        <v>13</v>
      </c>
      <c r="C4101" s="26" t="s">
        <v>125</v>
      </c>
      <c r="D4101" s="26" t="s">
        <v>102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26">
        <f t="shared" si="192"/>
        <v>233.45079999999999</v>
      </c>
      <c r="L4101" s="26">
        <f t="shared" si="193"/>
        <v>20.133800000000001</v>
      </c>
      <c r="M4101" s="26">
        <f t="shared" si="194"/>
        <v>1.7582</v>
      </c>
    </row>
    <row r="4102" spans="1:13" hidden="1" x14ac:dyDescent="0.3">
      <c r="A4102" s="26">
        <v>15</v>
      </c>
      <c r="B4102" s="26">
        <v>14</v>
      </c>
      <c r="C4102" s="26" t="s">
        <v>85</v>
      </c>
      <c r="D4102" s="26" t="s">
        <v>101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26">
        <f t="shared" si="192"/>
        <v>20.513400000000001</v>
      </c>
      <c r="L4102" s="26">
        <f t="shared" si="193"/>
        <v>1.5991</v>
      </c>
      <c r="M4102" s="26">
        <f t="shared" si="194"/>
        <v>6.7799999999999999E-2</v>
      </c>
    </row>
    <row r="4103" spans="1:13" hidden="1" x14ac:dyDescent="0.3">
      <c r="A4103" s="26">
        <v>15</v>
      </c>
      <c r="B4103" s="26">
        <v>14</v>
      </c>
      <c r="C4103" s="26" t="s">
        <v>85</v>
      </c>
      <c r="D4103" s="26" t="s">
        <v>102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26">
        <f t="shared" si="192"/>
        <v>21.432099999999998</v>
      </c>
      <c r="L4103" s="26">
        <f t="shared" si="193"/>
        <v>1.5991</v>
      </c>
      <c r="M4103" s="26">
        <f t="shared" si="194"/>
        <v>6.7799999999999999E-2</v>
      </c>
    </row>
    <row r="4104" spans="1:13" hidden="1" x14ac:dyDescent="0.3">
      <c r="A4104" s="26">
        <v>15</v>
      </c>
      <c r="B4104" s="26">
        <v>14</v>
      </c>
      <c r="C4104" s="26" t="s">
        <v>86</v>
      </c>
      <c r="D4104" s="26" t="s">
        <v>101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26">
        <f t="shared" si="192"/>
        <v>5.2678000000000003</v>
      </c>
      <c r="L4104" s="26">
        <f t="shared" si="193"/>
        <v>1.06E-2</v>
      </c>
      <c r="M4104" s="26">
        <f t="shared" si="194"/>
        <v>2.2700000000000001E-2</v>
      </c>
    </row>
    <row r="4105" spans="1:13" hidden="1" x14ac:dyDescent="0.3">
      <c r="A4105" s="26">
        <v>15</v>
      </c>
      <c r="B4105" s="26">
        <v>14</v>
      </c>
      <c r="C4105" s="26" t="s">
        <v>86</v>
      </c>
      <c r="D4105" s="26" t="s">
        <v>102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26">
        <f t="shared" si="192"/>
        <v>5.2678000000000003</v>
      </c>
      <c r="L4105" s="26">
        <f t="shared" si="193"/>
        <v>1.06E-2</v>
      </c>
      <c r="M4105" s="26">
        <f t="shared" si="194"/>
        <v>2.2700000000000001E-2</v>
      </c>
    </row>
    <row r="4106" spans="1:13" hidden="1" x14ac:dyDescent="0.3">
      <c r="A4106" s="26">
        <v>15</v>
      </c>
      <c r="B4106" s="26">
        <v>14</v>
      </c>
      <c r="C4106" s="26" t="s">
        <v>103</v>
      </c>
      <c r="D4106" s="26" t="s">
        <v>101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26">
        <f t="shared" si="192"/>
        <v>15.612</v>
      </c>
      <c r="L4106" s="26">
        <f t="shared" si="193"/>
        <v>4.5587</v>
      </c>
      <c r="M4106" s="26">
        <f t="shared" si="194"/>
        <v>0.371</v>
      </c>
    </row>
    <row r="4107" spans="1:13" hidden="1" x14ac:dyDescent="0.3">
      <c r="A4107" s="26">
        <v>15</v>
      </c>
      <c r="B4107" s="26">
        <v>14</v>
      </c>
      <c r="C4107" s="26" t="s">
        <v>103</v>
      </c>
      <c r="D4107" s="26" t="s">
        <v>102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26">
        <f t="shared" si="192"/>
        <v>15.612</v>
      </c>
      <c r="L4107" s="26">
        <f t="shared" si="193"/>
        <v>4.5587</v>
      </c>
      <c r="M4107" s="26">
        <f t="shared" si="194"/>
        <v>0.371</v>
      </c>
    </row>
    <row r="4108" spans="1:13" hidden="1" x14ac:dyDescent="0.3">
      <c r="A4108" s="26">
        <v>15</v>
      </c>
      <c r="B4108" s="26">
        <v>14</v>
      </c>
      <c r="C4108" s="26" t="s">
        <v>104</v>
      </c>
      <c r="D4108" s="26" t="s">
        <v>101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26">
        <f t="shared" si="192"/>
        <v>4.6509</v>
      </c>
      <c r="L4108" s="26">
        <f t="shared" si="193"/>
        <v>13.3476</v>
      </c>
      <c r="M4108" s="26">
        <f t="shared" si="194"/>
        <v>0.11459999999999999</v>
      </c>
    </row>
    <row r="4109" spans="1:13" hidden="1" x14ac:dyDescent="0.3">
      <c r="A4109" s="26">
        <v>15</v>
      </c>
      <c r="B4109" s="26">
        <v>14</v>
      </c>
      <c r="C4109" s="26" t="s">
        <v>104</v>
      </c>
      <c r="D4109" s="26" t="s">
        <v>102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26">
        <f t="shared" si="192"/>
        <v>4.6509</v>
      </c>
      <c r="L4109" s="26">
        <f t="shared" si="193"/>
        <v>13.3476</v>
      </c>
      <c r="M4109" s="26">
        <f t="shared" si="194"/>
        <v>0.11459999999999999</v>
      </c>
    </row>
    <row r="4110" spans="1:13" hidden="1" x14ac:dyDescent="0.3">
      <c r="A4110" s="26">
        <v>15</v>
      </c>
      <c r="B4110" s="26">
        <v>14</v>
      </c>
      <c r="C4110" s="26" t="s">
        <v>105</v>
      </c>
      <c r="D4110" s="26" t="s">
        <v>101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26">
        <f t="shared" si="192"/>
        <v>25.781199999999998</v>
      </c>
      <c r="L4110" s="26">
        <f t="shared" si="193"/>
        <v>1.6096999999999999</v>
      </c>
      <c r="M4110" s="26">
        <f t="shared" si="194"/>
        <v>9.0499999999999997E-2</v>
      </c>
    </row>
    <row r="4111" spans="1:13" hidden="1" x14ac:dyDescent="0.3">
      <c r="A4111" s="26">
        <v>15</v>
      </c>
      <c r="B4111" s="26">
        <v>14</v>
      </c>
      <c r="C4111" s="26" t="s">
        <v>105</v>
      </c>
      <c r="D4111" s="26" t="s">
        <v>102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26">
        <f t="shared" si="192"/>
        <v>26.6999</v>
      </c>
      <c r="L4111" s="26">
        <f t="shared" si="193"/>
        <v>1.6096999999999999</v>
      </c>
      <c r="M4111" s="26">
        <f t="shared" si="194"/>
        <v>9.0499999999999997E-2</v>
      </c>
    </row>
    <row r="4112" spans="1:13" hidden="1" x14ac:dyDescent="0.3">
      <c r="A4112" s="26">
        <v>15</v>
      </c>
      <c r="B4112" s="26">
        <v>14</v>
      </c>
      <c r="C4112" s="26" t="s">
        <v>106</v>
      </c>
      <c r="D4112" s="26" t="s">
        <v>101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26">
        <f t="shared" si="192"/>
        <v>28.718800000000002</v>
      </c>
      <c r="L4112" s="26">
        <f t="shared" si="193"/>
        <v>2.2387999999999999</v>
      </c>
      <c r="M4112" s="26">
        <f t="shared" si="194"/>
        <v>9.5000000000000001E-2</v>
      </c>
    </row>
    <row r="4113" spans="1:13" hidden="1" x14ac:dyDescent="0.3">
      <c r="A4113" s="26">
        <v>15</v>
      </c>
      <c r="B4113" s="26">
        <v>14</v>
      </c>
      <c r="C4113" s="26" t="s">
        <v>106</v>
      </c>
      <c r="D4113" s="26" t="s">
        <v>102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26">
        <f t="shared" si="192"/>
        <v>30.004999999999999</v>
      </c>
      <c r="L4113" s="26">
        <f t="shared" si="193"/>
        <v>2.2387999999999999</v>
      </c>
      <c r="M4113" s="26">
        <f t="shared" si="194"/>
        <v>9.5000000000000001E-2</v>
      </c>
    </row>
    <row r="4114" spans="1:13" hidden="1" x14ac:dyDescent="0.3">
      <c r="A4114" s="26">
        <v>15</v>
      </c>
      <c r="B4114" s="26">
        <v>14</v>
      </c>
      <c r="C4114" s="26" t="s">
        <v>107</v>
      </c>
      <c r="D4114" s="26" t="s">
        <v>101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26">
        <f t="shared" si="192"/>
        <v>33.044499999999999</v>
      </c>
      <c r="L4114" s="26">
        <f t="shared" si="193"/>
        <v>1.9359</v>
      </c>
      <c r="M4114" s="26">
        <f t="shared" si="194"/>
        <v>0.1177</v>
      </c>
    </row>
    <row r="4115" spans="1:13" hidden="1" x14ac:dyDescent="0.3">
      <c r="A4115" s="26">
        <v>15</v>
      </c>
      <c r="B4115" s="26">
        <v>14</v>
      </c>
      <c r="C4115" s="26" t="s">
        <v>107</v>
      </c>
      <c r="D4115" s="26" t="s">
        <v>102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26">
        <f t="shared" si="192"/>
        <v>34.146999999999998</v>
      </c>
      <c r="L4115" s="26">
        <f t="shared" si="193"/>
        <v>1.9359</v>
      </c>
      <c r="M4115" s="26">
        <f t="shared" si="194"/>
        <v>0.1177</v>
      </c>
    </row>
    <row r="4116" spans="1:13" hidden="1" x14ac:dyDescent="0.3">
      <c r="A4116" s="26">
        <v>15</v>
      </c>
      <c r="B4116" s="26">
        <v>14</v>
      </c>
      <c r="C4116" s="26" t="s">
        <v>108</v>
      </c>
      <c r="D4116" s="26" t="s">
        <v>101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26">
        <f t="shared" si="192"/>
        <v>3.3946999999999998</v>
      </c>
      <c r="L4116" s="26">
        <f t="shared" si="193"/>
        <v>4.9429999999999996</v>
      </c>
      <c r="M4116" s="26">
        <f t="shared" si="194"/>
        <v>0.58040000000000003</v>
      </c>
    </row>
    <row r="4117" spans="1:13" hidden="1" x14ac:dyDescent="0.3">
      <c r="A4117" s="26">
        <v>15</v>
      </c>
      <c r="B4117" s="26">
        <v>14</v>
      </c>
      <c r="C4117" s="26" t="s">
        <v>108</v>
      </c>
      <c r="D4117" s="26" t="s">
        <v>102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26">
        <f t="shared" si="192"/>
        <v>2.5678999999999998</v>
      </c>
      <c r="L4117" s="26">
        <f t="shared" si="193"/>
        <v>4.9429999999999996</v>
      </c>
      <c r="M4117" s="26">
        <f t="shared" si="194"/>
        <v>0.58040000000000003</v>
      </c>
    </row>
    <row r="4118" spans="1:13" hidden="1" x14ac:dyDescent="0.3">
      <c r="A4118" s="26">
        <v>15</v>
      </c>
      <c r="B4118" s="26">
        <v>14</v>
      </c>
      <c r="C4118" s="26" t="s">
        <v>109</v>
      </c>
      <c r="D4118" s="26" t="s">
        <v>101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26">
        <f t="shared" si="192"/>
        <v>40.318800000000003</v>
      </c>
      <c r="L4118" s="26">
        <f t="shared" si="193"/>
        <v>7.8213999999999997</v>
      </c>
      <c r="M4118" s="26">
        <f t="shared" si="194"/>
        <v>0.45829999999999999</v>
      </c>
    </row>
    <row r="4119" spans="1:13" hidden="1" x14ac:dyDescent="0.3">
      <c r="A4119" s="26">
        <v>15</v>
      </c>
      <c r="B4119" s="26">
        <v>14</v>
      </c>
      <c r="C4119" s="26" t="s">
        <v>109</v>
      </c>
      <c r="D4119" s="26" t="s">
        <v>102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26">
        <f t="shared" si="192"/>
        <v>41.145699999999998</v>
      </c>
      <c r="L4119" s="26">
        <f t="shared" si="193"/>
        <v>7.8213999999999997</v>
      </c>
      <c r="M4119" s="26">
        <f t="shared" si="194"/>
        <v>0.45829999999999999</v>
      </c>
    </row>
    <row r="4120" spans="1:13" hidden="1" x14ac:dyDescent="0.3">
      <c r="A4120" s="26">
        <v>15</v>
      </c>
      <c r="B4120" s="26">
        <v>14</v>
      </c>
      <c r="C4120" s="26" t="s">
        <v>110</v>
      </c>
      <c r="D4120" s="26" t="s">
        <v>101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26">
        <f t="shared" si="192"/>
        <v>3.3946999999999998</v>
      </c>
      <c r="L4120" s="26">
        <f t="shared" si="193"/>
        <v>4.9429999999999996</v>
      </c>
      <c r="M4120" s="26">
        <f t="shared" si="194"/>
        <v>0.58040000000000003</v>
      </c>
    </row>
    <row r="4121" spans="1:13" hidden="1" x14ac:dyDescent="0.3">
      <c r="A4121" s="26">
        <v>15</v>
      </c>
      <c r="B4121" s="26">
        <v>14</v>
      </c>
      <c r="C4121" s="26" t="s">
        <v>110</v>
      </c>
      <c r="D4121" s="26" t="s">
        <v>102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26">
        <f t="shared" si="192"/>
        <v>2.5678999999999998</v>
      </c>
      <c r="L4121" s="26">
        <f t="shared" si="193"/>
        <v>4.9429999999999996</v>
      </c>
      <c r="M4121" s="26">
        <f t="shared" si="194"/>
        <v>0.58040000000000003</v>
      </c>
    </row>
    <row r="4122" spans="1:13" hidden="1" x14ac:dyDescent="0.3">
      <c r="A4122" s="26">
        <v>15</v>
      </c>
      <c r="B4122" s="26">
        <v>14</v>
      </c>
      <c r="C4122" s="26" t="s">
        <v>111</v>
      </c>
      <c r="D4122" s="26" t="s">
        <v>101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26">
        <f t="shared" si="192"/>
        <v>40.318800000000003</v>
      </c>
      <c r="L4122" s="26">
        <f t="shared" si="193"/>
        <v>7.8213999999999997</v>
      </c>
      <c r="M4122" s="26">
        <f t="shared" si="194"/>
        <v>0.45829999999999999</v>
      </c>
    </row>
    <row r="4123" spans="1:13" hidden="1" x14ac:dyDescent="0.3">
      <c r="A4123" s="26">
        <v>15</v>
      </c>
      <c r="B4123" s="26">
        <v>14</v>
      </c>
      <c r="C4123" s="26" t="s">
        <v>111</v>
      </c>
      <c r="D4123" s="26" t="s">
        <v>102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26">
        <f t="shared" si="192"/>
        <v>41.145699999999998</v>
      </c>
      <c r="L4123" s="26">
        <f t="shared" si="193"/>
        <v>7.8213999999999997</v>
      </c>
      <c r="M4123" s="26">
        <f t="shared" si="194"/>
        <v>0.45829999999999999</v>
      </c>
    </row>
    <row r="4124" spans="1:13" hidden="1" x14ac:dyDescent="0.3">
      <c r="A4124" s="26">
        <v>15</v>
      </c>
      <c r="B4124" s="26">
        <v>14</v>
      </c>
      <c r="C4124" s="26" t="s">
        <v>112</v>
      </c>
      <c r="D4124" s="26" t="s">
        <v>101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26">
        <f t="shared" si="192"/>
        <v>11.950699999999999</v>
      </c>
      <c r="L4124" s="26">
        <f t="shared" si="193"/>
        <v>17.247499999999999</v>
      </c>
      <c r="M4124" s="26">
        <f t="shared" si="194"/>
        <v>0.22140000000000001</v>
      </c>
    </row>
    <row r="4125" spans="1:13" hidden="1" x14ac:dyDescent="0.3">
      <c r="A4125" s="26">
        <v>15</v>
      </c>
      <c r="B4125" s="26">
        <v>14</v>
      </c>
      <c r="C4125" s="26" t="s">
        <v>112</v>
      </c>
      <c r="D4125" s="26" t="s">
        <v>102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26">
        <f t="shared" si="192"/>
        <v>12.7776</v>
      </c>
      <c r="L4125" s="26">
        <f t="shared" si="193"/>
        <v>17.247499999999999</v>
      </c>
      <c r="M4125" s="26">
        <f t="shared" si="194"/>
        <v>0.22140000000000001</v>
      </c>
    </row>
    <row r="4126" spans="1:13" hidden="1" x14ac:dyDescent="0.3">
      <c r="A4126" s="26">
        <v>15</v>
      </c>
      <c r="B4126" s="26">
        <v>14</v>
      </c>
      <c r="C4126" s="26" t="s">
        <v>113</v>
      </c>
      <c r="D4126" s="26" t="s">
        <v>101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26">
        <f t="shared" si="192"/>
        <v>24.973400000000002</v>
      </c>
      <c r="L4126" s="26">
        <f t="shared" si="193"/>
        <v>20.125900000000001</v>
      </c>
      <c r="M4126" s="26">
        <f t="shared" si="194"/>
        <v>9.9299999999999999E-2</v>
      </c>
    </row>
    <row r="4127" spans="1:13" hidden="1" x14ac:dyDescent="0.3">
      <c r="A4127" s="26">
        <v>15</v>
      </c>
      <c r="B4127" s="26">
        <v>14</v>
      </c>
      <c r="C4127" s="26" t="s">
        <v>113</v>
      </c>
      <c r="D4127" s="26" t="s">
        <v>102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26">
        <f t="shared" si="192"/>
        <v>25.8003</v>
      </c>
      <c r="L4127" s="26">
        <f t="shared" si="193"/>
        <v>20.125900000000001</v>
      </c>
      <c r="M4127" s="26">
        <f t="shared" si="194"/>
        <v>9.9299999999999999E-2</v>
      </c>
    </row>
    <row r="4128" spans="1:13" hidden="1" x14ac:dyDescent="0.3">
      <c r="A4128" s="26">
        <v>15</v>
      </c>
      <c r="B4128" s="26">
        <v>14</v>
      </c>
      <c r="C4128" s="26" t="s">
        <v>114</v>
      </c>
      <c r="D4128" s="26" t="s">
        <v>101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26">
        <f t="shared" si="192"/>
        <v>11.950699999999999</v>
      </c>
      <c r="L4128" s="26">
        <f t="shared" si="193"/>
        <v>17.247499999999999</v>
      </c>
      <c r="M4128" s="26">
        <f t="shared" si="194"/>
        <v>0.22140000000000001</v>
      </c>
    </row>
    <row r="4129" spans="1:13" hidden="1" x14ac:dyDescent="0.3">
      <c r="A4129" s="26">
        <v>15</v>
      </c>
      <c r="B4129" s="26">
        <v>14</v>
      </c>
      <c r="C4129" s="26" t="s">
        <v>114</v>
      </c>
      <c r="D4129" s="26" t="s">
        <v>102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26">
        <f t="shared" si="192"/>
        <v>12.7776</v>
      </c>
      <c r="L4129" s="26">
        <f t="shared" si="193"/>
        <v>17.247499999999999</v>
      </c>
      <c r="M4129" s="26">
        <f t="shared" si="194"/>
        <v>0.22140000000000001</v>
      </c>
    </row>
    <row r="4130" spans="1:13" hidden="1" x14ac:dyDescent="0.3">
      <c r="A4130" s="26">
        <v>15</v>
      </c>
      <c r="B4130" s="26">
        <v>14</v>
      </c>
      <c r="C4130" s="26" t="s">
        <v>115</v>
      </c>
      <c r="D4130" s="26" t="s">
        <v>101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26">
        <f t="shared" si="192"/>
        <v>24.973400000000002</v>
      </c>
      <c r="L4130" s="26">
        <f t="shared" si="193"/>
        <v>20.125900000000001</v>
      </c>
      <c r="M4130" s="26">
        <f t="shared" si="194"/>
        <v>9.9299999999999999E-2</v>
      </c>
    </row>
    <row r="4131" spans="1:13" hidden="1" x14ac:dyDescent="0.3">
      <c r="A4131" s="26">
        <v>15</v>
      </c>
      <c r="B4131" s="26">
        <v>14</v>
      </c>
      <c r="C4131" s="26" t="s">
        <v>115</v>
      </c>
      <c r="D4131" s="26" t="s">
        <v>102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26">
        <f t="shared" si="192"/>
        <v>25.8003</v>
      </c>
      <c r="L4131" s="26">
        <f t="shared" si="193"/>
        <v>20.125900000000001</v>
      </c>
      <c r="M4131" s="26">
        <f t="shared" si="194"/>
        <v>9.9299999999999999E-2</v>
      </c>
    </row>
    <row r="4132" spans="1:13" hidden="1" x14ac:dyDescent="0.3">
      <c r="A4132" s="26">
        <v>15</v>
      </c>
      <c r="B4132" s="26">
        <v>14</v>
      </c>
      <c r="C4132" s="26" t="s">
        <v>116</v>
      </c>
      <c r="D4132" s="26" t="s">
        <v>101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26">
        <f t="shared" si="192"/>
        <v>8.0269999999999992</v>
      </c>
      <c r="L4132" s="26">
        <f t="shared" si="193"/>
        <v>4.4527000000000001</v>
      </c>
      <c r="M4132" s="26">
        <f t="shared" si="194"/>
        <v>0.62350000000000005</v>
      </c>
    </row>
    <row r="4133" spans="1:13" hidden="1" x14ac:dyDescent="0.3">
      <c r="A4133" s="26">
        <v>15</v>
      </c>
      <c r="B4133" s="26">
        <v>14</v>
      </c>
      <c r="C4133" s="26" t="s">
        <v>116</v>
      </c>
      <c r="D4133" s="26" t="s">
        <v>102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26">
        <f t="shared" si="192"/>
        <v>9.1295000000000002</v>
      </c>
      <c r="L4133" s="26">
        <f t="shared" si="193"/>
        <v>4.4527000000000001</v>
      </c>
      <c r="M4133" s="26">
        <f t="shared" si="194"/>
        <v>0.62350000000000005</v>
      </c>
    </row>
    <row r="4134" spans="1:13" hidden="1" x14ac:dyDescent="0.3">
      <c r="A4134" s="26">
        <v>15</v>
      </c>
      <c r="B4134" s="26">
        <v>14</v>
      </c>
      <c r="C4134" s="26" t="s">
        <v>117</v>
      </c>
      <c r="D4134" s="26" t="s">
        <v>101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26">
        <f t="shared" si="192"/>
        <v>51.740600000000001</v>
      </c>
      <c r="L4134" s="26">
        <f t="shared" si="193"/>
        <v>8.3117999999999999</v>
      </c>
      <c r="M4134" s="26">
        <f t="shared" si="194"/>
        <v>0.4153</v>
      </c>
    </row>
    <row r="4135" spans="1:13" hidden="1" x14ac:dyDescent="0.3">
      <c r="A4135" s="26">
        <v>15</v>
      </c>
      <c r="B4135" s="26">
        <v>14</v>
      </c>
      <c r="C4135" s="26" t="s">
        <v>117</v>
      </c>
      <c r="D4135" s="26" t="s">
        <v>102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26">
        <f t="shared" si="192"/>
        <v>52.8431</v>
      </c>
      <c r="L4135" s="26">
        <f t="shared" si="193"/>
        <v>8.3117999999999999</v>
      </c>
      <c r="M4135" s="26">
        <f t="shared" si="194"/>
        <v>0.4153</v>
      </c>
    </row>
    <row r="4136" spans="1:13" hidden="1" x14ac:dyDescent="0.3">
      <c r="A4136" s="26">
        <v>15</v>
      </c>
      <c r="B4136" s="26">
        <v>14</v>
      </c>
      <c r="C4136" s="26" t="s">
        <v>118</v>
      </c>
      <c r="D4136" s="26" t="s">
        <v>101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26">
        <f t="shared" si="192"/>
        <v>8.0269999999999992</v>
      </c>
      <c r="L4136" s="26">
        <f t="shared" si="193"/>
        <v>4.4527000000000001</v>
      </c>
      <c r="M4136" s="26">
        <f t="shared" si="194"/>
        <v>0.62350000000000005</v>
      </c>
    </row>
    <row r="4137" spans="1:13" hidden="1" x14ac:dyDescent="0.3">
      <c r="A4137" s="26">
        <v>15</v>
      </c>
      <c r="B4137" s="26">
        <v>14</v>
      </c>
      <c r="C4137" s="26" t="s">
        <v>118</v>
      </c>
      <c r="D4137" s="26" t="s">
        <v>102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26">
        <f t="shared" si="192"/>
        <v>9.1295000000000002</v>
      </c>
      <c r="L4137" s="26">
        <f t="shared" si="193"/>
        <v>4.4527000000000001</v>
      </c>
      <c r="M4137" s="26">
        <f t="shared" si="194"/>
        <v>0.62350000000000005</v>
      </c>
    </row>
    <row r="4138" spans="1:13" hidden="1" x14ac:dyDescent="0.3">
      <c r="A4138" s="26">
        <v>15</v>
      </c>
      <c r="B4138" s="26">
        <v>14</v>
      </c>
      <c r="C4138" s="26" t="s">
        <v>119</v>
      </c>
      <c r="D4138" s="26" t="s">
        <v>101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26">
        <f t="shared" si="192"/>
        <v>51.740600000000001</v>
      </c>
      <c r="L4138" s="26">
        <f t="shared" si="193"/>
        <v>8.3117999999999999</v>
      </c>
      <c r="M4138" s="26">
        <f t="shared" si="194"/>
        <v>0.4153</v>
      </c>
    </row>
    <row r="4139" spans="1:13" hidden="1" x14ac:dyDescent="0.3">
      <c r="A4139" s="26">
        <v>15</v>
      </c>
      <c r="B4139" s="26">
        <v>14</v>
      </c>
      <c r="C4139" s="26" t="s">
        <v>119</v>
      </c>
      <c r="D4139" s="26" t="s">
        <v>102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26">
        <f t="shared" si="192"/>
        <v>52.8431</v>
      </c>
      <c r="L4139" s="26">
        <f t="shared" si="193"/>
        <v>8.3117999999999999</v>
      </c>
      <c r="M4139" s="26">
        <f t="shared" si="194"/>
        <v>0.4153</v>
      </c>
    </row>
    <row r="4140" spans="1:13" hidden="1" x14ac:dyDescent="0.3">
      <c r="A4140" s="26">
        <v>15</v>
      </c>
      <c r="B4140" s="26">
        <v>14</v>
      </c>
      <c r="C4140" s="26" t="s">
        <v>120</v>
      </c>
      <c r="D4140" s="26" t="s">
        <v>101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26">
        <f t="shared" si="192"/>
        <v>23.372499999999999</v>
      </c>
      <c r="L4140" s="26">
        <f t="shared" si="193"/>
        <v>16.757100000000001</v>
      </c>
      <c r="M4140" s="26">
        <f t="shared" si="194"/>
        <v>0.26450000000000001</v>
      </c>
    </row>
    <row r="4141" spans="1:13" hidden="1" x14ac:dyDescent="0.3">
      <c r="A4141" s="26">
        <v>15</v>
      </c>
      <c r="B4141" s="26">
        <v>14</v>
      </c>
      <c r="C4141" s="26" t="s">
        <v>120</v>
      </c>
      <c r="D4141" s="26" t="s">
        <v>102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26">
        <f t="shared" si="192"/>
        <v>24.475000000000001</v>
      </c>
      <c r="L4141" s="26">
        <f t="shared" si="193"/>
        <v>16.757100000000001</v>
      </c>
      <c r="M4141" s="26">
        <f t="shared" si="194"/>
        <v>0.26450000000000001</v>
      </c>
    </row>
    <row r="4142" spans="1:13" hidden="1" x14ac:dyDescent="0.3">
      <c r="A4142" s="26">
        <v>15</v>
      </c>
      <c r="B4142" s="26">
        <v>14</v>
      </c>
      <c r="C4142" s="26" t="s">
        <v>121</v>
      </c>
      <c r="D4142" s="26" t="s">
        <v>101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26">
        <f t="shared" si="192"/>
        <v>36.395200000000003</v>
      </c>
      <c r="L4142" s="26">
        <f t="shared" si="193"/>
        <v>20.616299999999999</v>
      </c>
      <c r="M4142" s="26">
        <f t="shared" si="194"/>
        <v>5.6300000000000003E-2</v>
      </c>
    </row>
    <row r="4143" spans="1:13" hidden="1" x14ac:dyDescent="0.3">
      <c r="A4143" s="26">
        <v>15</v>
      </c>
      <c r="B4143" s="26">
        <v>14</v>
      </c>
      <c r="C4143" s="26" t="s">
        <v>121</v>
      </c>
      <c r="D4143" s="26" t="s">
        <v>102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26">
        <f t="shared" si="192"/>
        <v>37.497700000000002</v>
      </c>
      <c r="L4143" s="26">
        <f t="shared" si="193"/>
        <v>20.616299999999999</v>
      </c>
      <c r="M4143" s="26">
        <f t="shared" si="194"/>
        <v>5.6300000000000003E-2</v>
      </c>
    </row>
    <row r="4144" spans="1:13" hidden="1" x14ac:dyDescent="0.3">
      <c r="A4144" s="26">
        <v>15</v>
      </c>
      <c r="B4144" s="26">
        <v>14</v>
      </c>
      <c r="C4144" s="26" t="s">
        <v>122</v>
      </c>
      <c r="D4144" s="26" t="s">
        <v>101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26">
        <f t="shared" si="192"/>
        <v>23.372499999999999</v>
      </c>
      <c r="L4144" s="26">
        <f t="shared" si="193"/>
        <v>16.757100000000001</v>
      </c>
      <c r="M4144" s="26">
        <f t="shared" si="194"/>
        <v>0.26450000000000001</v>
      </c>
    </row>
    <row r="4145" spans="1:13" hidden="1" x14ac:dyDescent="0.3">
      <c r="A4145" s="26">
        <v>15</v>
      </c>
      <c r="B4145" s="26">
        <v>14</v>
      </c>
      <c r="C4145" s="26" t="s">
        <v>122</v>
      </c>
      <c r="D4145" s="26" t="s">
        <v>102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26">
        <f t="shared" si="192"/>
        <v>24.475000000000001</v>
      </c>
      <c r="L4145" s="26">
        <f t="shared" si="193"/>
        <v>16.757100000000001</v>
      </c>
      <c r="M4145" s="26">
        <f t="shared" si="194"/>
        <v>0.26450000000000001</v>
      </c>
    </row>
    <row r="4146" spans="1:13" hidden="1" x14ac:dyDescent="0.3">
      <c r="A4146" s="26">
        <v>15</v>
      </c>
      <c r="B4146" s="26">
        <v>14</v>
      </c>
      <c r="C4146" s="26" t="s">
        <v>123</v>
      </c>
      <c r="D4146" s="26" t="s">
        <v>101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26">
        <f t="shared" si="192"/>
        <v>36.395200000000003</v>
      </c>
      <c r="L4146" s="26">
        <f t="shared" si="193"/>
        <v>20.616299999999999</v>
      </c>
      <c r="M4146" s="26">
        <f t="shared" si="194"/>
        <v>5.6300000000000003E-2</v>
      </c>
    </row>
    <row r="4147" spans="1:13" hidden="1" x14ac:dyDescent="0.3">
      <c r="A4147" s="26">
        <v>15</v>
      </c>
      <c r="B4147" s="26">
        <v>14</v>
      </c>
      <c r="C4147" s="26" t="s">
        <v>123</v>
      </c>
      <c r="D4147" s="26" t="s">
        <v>102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26">
        <f t="shared" si="192"/>
        <v>37.497700000000002</v>
      </c>
      <c r="L4147" s="26">
        <f t="shared" si="193"/>
        <v>20.616299999999999</v>
      </c>
      <c r="M4147" s="26">
        <f t="shared" si="194"/>
        <v>5.6300000000000003E-2</v>
      </c>
    </row>
    <row r="4148" spans="1:13" hidden="1" x14ac:dyDescent="0.3">
      <c r="A4148" s="26">
        <v>15</v>
      </c>
      <c r="B4148" s="26">
        <v>14</v>
      </c>
      <c r="C4148" s="26" t="s">
        <v>124</v>
      </c>
      <c r="D4148" s="26" t="s">
        <v>101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26">
        <f t="shared" si="192"/>
        <v>3.3946999999999998</v>
      </c>
      <c r="L4148" s="26">
        <f t="shared" si="193"/>
        <v>17.247499999999999</v>
      </c>
      <c r="M4148" s="26">
        <f t="shared" si="194"/>
        <v>0.62350000000000005</v>
      </c>
    </row>
    <row r="4149" spans="1:13" hidden="1" x14ac:dyDescent="0.3">
      <c r="A4149" s="26">
        <v>15</v>
      </c>
      <c r="B4149" s="26">
        <v>14</v>
      </c>
      <c r="C4149" s="26" t="s">
        <v>124</v>
      </c>
      <c r="D4149" s="26" t="s">
        <v>102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26">
        <f t="shared" si="192"/>
        <v>2.5678999999999998</v>
      </c>
      <c r="L4149" s="26">
        <f t="shared" si="193"/>
        <v>17.247499999999999</v>
      </c>
      <c r="M4149" s="26">
        <f t="shared" si="194"/>
        <v>0.62350000000000005</v>
      </c>
    </row>
    <row r="4150" spans="1:13" hidden="1" x14ac:dyDescent="0.3">
      <c r="A4150" s="26">
        <v>15</v>
      </c>
      <c r="B4150" s="26">
        <v>14</v>
      </c>
      <c r="C4150" s="26" t="s">
        <v>125</v>
      </c>
      <c r="D4150" s="26" t="s">
        <v>101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26">
        <f t="shared" si="192"/>
        <v>51.740600000000001</v>
      </c>
      <c r="L4150" s="26">
        <f t="shared" si="193"/>
        <v>20.616299999999999</v>
      </c>
      <c r="M4150" s="26">
        <f t="shared" si="194"/>
        <v>0.45829999999999999</v>
      </c>
    </row>
    <row r="4151" spans="1:13" hidden="1" x14ac:dyDescent="0.3">
      <c r="A4151" s="26">
        <v>15</v>
      </c>
      <c r="B4151" s="26">
        <v>14</v>
      </c>
      <c r="C4151" s="26" t="s">
        <v>125</v>
      </c>
      <c r="D4151" s="26" t="s">
        <v>102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26">
        <f t="shared" si="192"/>
        <v>52.8431</v>
      </c>
      <c r="L4151" s="26">
        <f t="shared" si="193"/>
        <v>20.616299999999999</v>
      </c>
      <c r="M4151" s="26">
        <f t="shared" si="194"/>
        <v>0.45829999999999999</v>
      </c>
    </row>
    <row r="4152" spans="1:13" hidden="1" x14ac:dyDescent="0.3">
      <c r="A4152" s="26">
        <v>15</v>
      </c>
      <c r="B4152" s="26">
        <v>19</v>
      </c>
      <c r="C4152" s="26" t="s">
        <v>85</v>
      </c>
      <c r="D4152" s="26" t="s">
        <v>101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26">
        <f t="shared" si="192"/>
        <v>129.54179999999999</v>
      </c>
      <c r="L4152" s="26">
        <f t="shared" si="193"/>
        <v>2.1391</v>
      </c>
      <c r="M4152" s="26">
        <f t="shared" si="194"/>
        <v>0.77600000000000002</v>
      </c>
    </row>
    <row r="4153" spans="1:13" hidden="1" x14ac:dyDescent="0.3">
      <c r="A4153" s="26">
        <v>15</v>
      </c>
      <c r="B4153" s="26">
        <v>19</v>
      </c>
      <c r="C4153" s="26" t="s">
        <v>85</v>
      </c>
      <c r="D4153" s="26" t="s">
        <v>102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26">
        <f t="shared" si="192"/>
        <v>135.05430000000001</v>
      </c>
      <c r="L4153" s="26">
        <f t="shared" si="193"/>
        <v>2.1391</v>
      </c>
      <c r="M4153" s="26">
        <f t="shared" si="194"/>
        <v>0.77600000000000002</v>
      </c>
    </row>
    <row r="4154" spans="1:13" hidden="1" x14ac:dyDescent="0.3">
      <c r="A4154" s="26">
        <v>15</v>
      </c>
      <c r="B4154" s="26">
        <v>19</v>
      </c>
      <c r="C4154" s="26" t="s">
        <v>86</v>
      </c>
      <c r="D4154" s="26" t="s">
        <v>101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26">
        <f t="shared" si="192"/>
        <v>31.1435</v>
      </c>
      <c r="L4154" s="26">
        <f t="shared" si="193"/>
        <v>0.85350000000000004</v>
      </c>
      <c r="M4154" s="26">
        <f t="shared" si="194"/>
        <v>0.2021</v>
      </c>
    </row>
    <row r="4155" spans="1:13" hidden="1" x14ac:dyDescent="0.3">
      <c r="A4155" s="26">
        <v>15</v>
      </c>
      <c r="B4155" s="26">
        <v>19</v>
      </c>
      <c r="C4155" s="26" t="s">
        <v>86</v>
      </c>
      <c r="D4155" s="26" t="s">
        <v>102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26">
        <f t="shared" si="192"/>
        <v>31.1435</v>
      </c>
      <c r="L4155" s="26">
        <f t="shared" si="193"/>
        <v>0.85350000000000004</v>
      </c>
      <c r="M4155" s="26">
        <f t="shared" si="194"/>
        <v>0.2021</v>
      </c>
    </row>
    <row r="4156" spans="1:13" hidden="1" x14ac:dyDescent="0.3">
      <c r="A4156" s="26">
        <v>15</v>
      </c>
      <c r="B4156" s="26">
        <v>19</v>
      </c>
      <c r="C4156" s="26" t="s">
        <v>103</v>
      </c>
      <c r="D4156" s="26" t="s">
        <v>101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26">
        <f t="shared" si="192"/>
        <v>8.5490999999999993</v>
      </c>
      <c r="L4156" s="26">
        <f t="shared" si="193"/>
        <v>7.9535</v>
      </c>
      <c r="M4156" s="26">
        <f t="shared" si="194"/>
        <v>4.3768000000000002</v>
      </c>
    </row>
    <row r="4157" spans="1:13" hidden="1" x14ac:dyDescent="0.3">
      <c r="A4157" s="26">
        <v>15</v>
      </c>
      <c r="B4157" s="26">
        <v>19</v>
      </c>
      <c r="C4157" s="26" t="s">
        <v>103</v>
      </c>
      <c r="D4157" s="26" t="s">
        <v>102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26">
        <f t="shared" ref="K4157:K4220" si="195">ABS(E4157)</f>
        <v>8.5490999999999993</v>
      </c>
      <c r="L4157" s="26">
        <f t="shared" ref="L4157:L4220" si="196">ABS(F4157)</f>
        <v>7.9535</v>
      </c>
      <c r="M4157" s="26">
        <f t="shared" ref="M4157:M4220" si="197">ABS(G4157)</f>
        <v>4.3768000000000002</v>
      </c>
    </row>
    <row r="4158" spans="1:13" hidden="1" x14ac:dyDescent="0.3">
      <c r="A4158" s="26">
        <v>15</v>
      </c>
      <c r="B4158" s="26">
        <v>19</v>
      </c>
      <c r="C4158" s="26" t="s">
        <v>104</v>
      </c>
      <c r="D4158" s="26" t="s">
        <v>101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26">
        <f t="shared" si="195"/>
        <v>58.923200000000001</v>
      </c>
      <c r="L4158" s="26">
        <f t="shared" si="196"/>
        <v>59.3384</v>
      </c>
      <c r="M4158" s="26">
        <f t="shared" si="197"/>
        <v>1.3159000000000001</v>
      </c>
    </row>
    <row r="4159" spans="1:13" hidden="1" x14ac:dyDescent="0.3">
      <c r="A4159" s="26">
        <v>15</v>
      </c>
      <c r="B4159" s="26">
        <v>19</v>
      </c>
      <c r="C4159" s="26" t="s">
        <v>104</v>
      </c>
      <c r="D4159" s="26" t="s">
        <v>102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26">
        <f t="shared" si="195"/>
        <v>58.923200000000001</v>
      </c>
      <c r="L4159" s="26">
        <f t="shared" si="196"/>
        <v>59.3384</v>
      </c>
      <c r="M4159" s="26">
        <f t="shared" si="197"/>
        <v>1.3159000000000001</v>
      </c>
    </row>
    <row r="4160" spans="1:13" hidden="1" x14ac:dyDescent="0.3">
      <c r="A4160" s="26">
        <v>15</v>
      </c>
      <c r="B4160" s="26">
        <v>19</v>
      </c>
      <c r="C4160" s="26" t="s">
        <v>105</v>
      </c>
      <c r="D4160" s="26" t="s">
        <v>101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26">
        <f t="shared" si="195"/>
        <v>160.68530000000001</v>
      </c>
      <c r="L4160" s="26">
        <f t="shared" si="196"/>
        <v>1.2856000000000001</v>
      </c>
      <c r="M4160" s="26">
        <f t="shared" si="197"/>
        <v>0.97819999999999996</v>
      </c>
    </row>
    <row r="4161" spans="1:13" hidden="1" x14ac:dyDescent="0.3">
      <c r="A4161" s="26">
        <v>15</v>
      </c>
      <c r="B4161" s="26">
        <v>19</v>
      </c>
      <c r="C4161" s="26" t="s">
        <v>105</v>
      </c>
      <c r="D4161" s="26" t="s">
        <v>102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26">
        <f t="shared" si="195"/>
        <v>166.1978</v>
      </c>
      <c r="L4161" s="26">
        <f t="shared" si="196"/>
        <v>1.2856000000000001</v>
      </c>
      <c r="M4161" s="26">
        <f t="shared" si="197"/>
        <v>0.97819999999999996</v>
      </c>
    </row>
    <row r="4162" spans="1:13" hidden="1" x14ac:dyDescent="0.3">
      <c r="A4162" s="26">
        <v>15</v>
      </c>
      <c r="B4162" s="26">
        <v>19</v>
      </c>
      <c r="C4162" s="26" t="s">
        <v>106</v>
      </c>
      <c r="D4162" s="26" t="s">
        <v>101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26">
        <f t="shared" si="195"/>
        <v>181.35849999999999</v>
      </c>
      <c r="L4162" s="26">
        <f t="shared" si="196"/>
        <v>2.9948000000000001</v>
      </c>
      <c r="M4162" s="26">
        <f t="shared" si="197"/>
        <v>1.0865</v>
      </c>
    </row>
    <row r="4163" spans="1:13" hidden="1" x14ac:dyDescent="0.3">
      <c r="A4163" s="26">
        <v>15</v>
      </c>
      <c r="B4163" s="26">
        <v>19</v>
      </c>
      <c r="C4163" s="26" t="s">
        <v>106</v>
      </c>
      <c r="D4163" s="26" t="s">
        <v>102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26">
        <f t="shared" si="195"/>
        <v>189.07599999999999</v>
      </c>
      <c r="L4163" s="26">
        <f t="shared" si="196"/>
        <v>2.9948000000000001</v>
      </c>
      <c r="M4163" s="26">
        <f t="shared" si="197"/>
        <v>1.0865</v>
      </c>
    </row>
    <row r="4164" spans="1:13" hidden="1" x14ac:dyDescent="0.3">
      <c r="A4164" s="26">
        <v>15</v>
      </c>
      <c r="B4164" s="26">
        <v>19</v>
      </c>
      <c r="C4164" s="26" t="s">
        <v>107</v>
      </c>
      <c r="D4164" s="26" t="s">
        <v>101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26">
        <f t="shared" si="195"/>
        <v>205.27979999999999</v>
      </c>
      <c r="L4164" s="26">
        <f t="shared" si="196"/>
        <v>1.2013</v>
      </c>
      <c r="M4164" s="26">
        <f t="shared" si="197"/>
        <v>1.2545999999999999</v>
      </c>
    </row>
    <row r="4165" spans="1:13" hidden="1" x14ac:dyDescent="0.3">
      <c r="A4165" s="26">
        <v>15</v>
      </c>
      <c r="B4165" s="26">
        <v>19</v>
      </c>
      <c r="C4165" s="26" t="s">
        <v>107</v>
      </c>
      <c r="D4165" s="26" t="s">
        <v>102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26">
        <f t="shared" si="195"/>
        <v>211.8948</v>
      </c>
      <c r="L4165" s="26">
        <f t="shared" si="196"/>
        <v>1.2013</v>
      </c>
      <c r="M4165" s="26">
        <f t="shared" si="197"/>
        <v>1.2545999999999999</v>
      </c>
    </row>
    <row r="4166" spans="1:13" hidden="1" x14ac:dyDescent="0.3">
      <c r="A4166" s="26">
        <v>15</v>
      </c>
      <c r="B4166" s="26">
        <v>19</v>
      </c>
      <c r="C4166" s="26" t="s">
        <v>108</v>
      </c>
      <c r="D4166" s="26" t="s">
        <v>101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26">
        <f t="shared" si="195"/>
        <v>104.6189</v>
      </c>
      <c r="L4166" s="26">
        <f t="shared" si="196"/>
        <v>9.2096</v>
      </c>
      <c r="M4166" s="26">
        <f t="shared" si="197"/>
        <v>6.8258999999999999</v>
      </c>
    </row>
    <row r="4167" spans="1:13" hidden="1" x14ac:dyDescent="0.3">
      <c r="A4167" s="26">
        <v>15</v>
      </c>
      <c r="B4167" s="26">
        <v>19</v>
      </c>
      <c r="C4167" s="26" t="s">
        <v>108</v>
      </c>
      <c r="D4167" s="26" t="s">
        <v>102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26">
        <f t="shared" si="195"/>
        <v>109.5802</v>
      </c>
      <c r="L4167" s="26">
        <f t="shared" si="196"/>
        <v>9.2096</v>
      </c>
      <c r="M4167" s="26">
        <f t="shared" si="197"/>
        <v>6.8258999999999999</v>
      </c>
    </row>
    <row r="4168" spans="1:13" hidden="1" x14ac:dyDescent="0.3">
      <c r="A4168" s="26">
        <v>15</v>
      </c>
      <c r="B4168" s="26">
        <v>19</v>
      </c>
      <c r="C4168" s="26" t="s">
        <v>109</v>
      </c>
      <c r="D4168" s="26" t="s">
        <v>101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26">
        <f t="shared" si="195"/>
        <v>128.55629999999999</v>
      </c>
      <c r="L4168" s="26">
        <f t="shared" si="196"/>
        <v>13.06</v>
      </c>
      <c r="M4168" s="26">
        <f t="shared" si="197"/>
        <v>5.4290000000000003</v>
      </c>
    </row>
    <row r="4169" spans="1:13" hidden="1" x14ac:dyDescent="0.3">
      <c r="A4169" s="26">
        <v>15</v>
      </c>
      <c r="B4169" s="26">
        <v>19</v>
      </c>
      <c r="C4169" s="26" t="s">
        <v>109</v>
      </c>
      <c r="D4169" s="26" t="s">
        <v>102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26">
        <f t="shared" si="195"/>
        <v>133.51759999999999</v>
      </c>
      <c r="L4169" s="26">
        <f t="shared" si="196"/>
        <v>13.06</v>
      </c>
      <c r="M4169" s="26">
        <f t="shared" si="197"/>
        <v>5.4290000000000003</v>
      </c>
    </row>
    <row r="4170" spans="1:13" hidden="1" x14ac:dyDescent="0.3">
      <c r="A4170" s="26">
        <v>15</v>
      </c>
      <c r="B4170" s="26">
        <v>19</v>
      </c>
      <c r="C4170" s="26" t="s">
        <v>110</v>
      </c>
      <c r="D4170" s="26" t="s">
        <v>101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26">
        <f t="shared" si="195"/>
        <v>104.6189</v>
      </c>
      <c r="L4170" s="26">
        <f t="shared" si="196"/>
        <v>9.2096</v>
      </c>
      <c r="M4170" s="26">
        <f t="shared" si="197"/>
        <v>6.8258999999999999</v>
      </c>
    </row>
    <row r="4171" spans="1:13" hidden="1" x14ac:dyDescent="0.3">
      <c r="A4171" s="26">
        <v>15</v>
      </c>
      <c r="B4171" s="26">
        <v>19</v>
      </c>
      <c r="C4171" s="26" t="s">
        <v>110</v>
      </c>
      <c r="D4171" s="26" t="s">
        <v>102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26">
        <f t="shared" si="195"/>
        <v>109.5802</v>
      </c>
      <c r="L4171" s="26">
        <f t="shared" si="196"/>
        <v>9.2096</v>
      </c>
      <c r="M4171" s="26">
        <f t="shared" si="197"/>
        <v>6.8258999999999999</v>
      </c>
    </row>
    <row r="4172" spans="1:13" hidden="1" x14ac:dyDescent="0.3">
      <c r="A4172" s="26">
        <v>15</v>
      </c>
      <c r="B4172" s="26">
        <v>19</v>
      </c>
      <c r="C4172" s="26" t="s">
        <v>111</v>
      </c>
      <c r="D4172" s="26" t="s">
        <v>101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26">
        <f t="shared" si="195"/>
        <v>128.55629999999999</v>
      </c>
      <c r="L4172" s="26">
        <f t="shared" si="196"/>
        <v>13.06</v>
      </c>
      <c r="M4172" s="26">
        <f t="shared" si="197"/>
        <v>5.4290000000000003</v>
      </c>
    </row>
    <row r="4173" spans="1:13" hidden="1" x14ac:dyDescent="0.3">
      <c r="A4173" s="26">
        <v>15</v>
      </c>
      <c r="B4173" s="26">
        <v>19</v>
      </c>
      <c r="C4173" s="26" t="s">
        <v>111</v>
      </c>
      <c r="D4173" s="26" t="s">
        <v>102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26">
        <f t="shared" si="195"/>
        <v>133.51759999999999</v>
      </c>
      <c r="L4173" s="26">
        <f t="shared" si="196"/>
        <v>13.06</v>
      </c>
      <c r="M4173" s="26">
        <f t="shared" si="197"/>
        <v>5.4290000000000003</v>
      </c>
    </row>
    <row r="4174" spans="1:13" hidden="1" x14ac:dyDescent="0.3">
      <c r="A4174" s="26">
        <v>15</v>
      </c>
      <c r="B4174" s="26">
        <v>19</v>
      </c>
      <c r="C4174" s="26" t="s">
        <v>112</v>
      </c>
      <c r="D4174" s="26" t="s">
        <v>101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26">
        <f t="shared" si="195"/>
        <v>34.095100000000002</v>
      </c>
      <c r="L4174" s="26">
        <f t="shared" si="196"/>
        <v>81.148600000000002</v>
      </c>
      <c r="M4174" s="26">
        <f t="shared" si="197"/>
        <v>2.5407000000000002</v>
      </c>
    </row>
    <row r="4175" spans="1:13" hidden="1" x14ac:dyDescent="0.3">
      <c r="A4175" s="26">
        <v>15</v>
      </c>
      <c r="B4175" s="26">
        <v>19</v>
      </c>
      <c r="C4175" s="26" t="s">
        <v>112</v>
      </c>
      <c r="D4175" s="26" t="s">
        <v>102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26">
        <f t="shared" si="195"/>
        <v>39.0563</v>
      </c>
      <c r="L4175" s="26">
        <f t="shared" si="196"/>
        <v>81.148600000000002</v>
      </c>
      <c r="M4175" s="26">
        <f t="shared" si="197"/>
        <v>2.5407000000000002</v>
      </c>
    </row>
    <row r="4176" spans="1:13" hidden="1" x14ac:dyDescent="0.3">
      <c r="A4176" s="26">
        <v>15</v>
      </c>
      <c r="B4176" s="26">
        <v>19</v>
      </c>
      <c r="C4176" s="26" t="s">
        <v>113</v>
      </c>
      <c r="D4176" s="26" t="s">
        <v>101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26">
        <f t="shared" si="195"/>
        <v>199.08019999999999</v>
      </c>
      <c r="L4176" s="26">
        <f t="shared" si="196"/>
        <v>84.998999999999995</v>
      </c>
      <c r="M4176" s="26">
        <f t="shared" si="197"/>
        <v>1.1437999999999999</v>
      </c>
    </row>
    <row r="4177" spans="1:13" hidden="1" x14ac:dyDescent="0.3">
      <c r="A4177" s="26">
        <v>15</v>
      </c>
      <c r="B4177" s="26">
        <v>19</v>
      </c>
      <c r="C4177" s="26" t="s">
        <v>113</v>
      </c>
      <c r="D4177" s="26" t="s">
        <v>102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26">
        <f t="shared" si="195"/>
        <v>204.04140000000001</v>
      </c>
      <c r="L4177" s="26">
        <f t="shared" si="196"/>
        <v>84.998999999999995</v>
      </c>
      <c r="M4177" s="26">
        <f t="shared" si="197"/>
        <v>1.1437999999999999</v>
      </c>
    </row>
    <row r="4178" spans="1:13" hidden="1" x14ac:dyDescent="0.3">
      <c r="A4178" s="26">
        <v>15</v>
      </c>
      <c r="B4178" s="26">
        <v>19</v>
      </c>
      <c r="C4178" s="26" t="s">
        <v>114</v>
      </c>
      <c r="D4178" s="26" t="s">
        <v>101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26">
        <f t="shared" si="195"/>
        <v>34.095100000000002</v>
      </c>
      <c r="L4178" s="26">
        <f t="shared" si="196"/>
        <v>81.148600000000002</v>
      </c>
      <c r="M4178" s="26">
        <f t="shared" si="197"/>
        <v>2.5407000000000002</v>
      </c>
    </row>
    <row r="4179" spans="1:13" hidden="1" x14ac:dyDescent="0.3">
      <c r="A4179" s="26">
        <v>15</v>
      </c>
      <c r="B4179" s="26">
        <v>19</v>
      </c>
      <c r="C4179" s="26" t="s">
        <v>114</v>
      </c>
      <c r="D4179" s="26" t="s">
        <v>102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26">
        <f t="shared" si="195"/>
        <v>39.0563</v>
      </c>
      <c r="L4179" s="26">
        <f t="shared" si="196"/>
        <v>81.148600000000002</v>
      </c>
      <c r="M4179" s="26">
        <f t="shared" si="197"/>
        <v>2.5407000000000002</v>
      </c>
    </row>
    <row r="4180" spans="1:13" hidden="1" x14ac:dyDescent="0.3">
      <c r="A4180" s="26">
        <v>15</v>
      </c>
      <c r="B4180" s="26">
        <v>19</v>
      </c>
      <c r="C4180" s="26" t="s">
        <v>115</v>
      </c>
      <c r="D4180" s="26" t="s">
        <v>101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26">
        <f t="shared" si="195"/>
        <v>199.08019999999999</v>
      </c>
      <c r="L4180" s="26">
        <f t="shared" si="196"/>
        <v>84.998999999999995</v>
      </c>
      <c r="M4180" s="26">
        <f t="shared" si="197"/>
        <v>1.1437999999999999</v>
      </c>
    </row>
    <row r="4181" spans="1:13" hidden="1" x14ac:dyDescent="0.3">
      <c r="A4181" s="26">
        <v>15</v>
      </c>
      <c r="B4181" s="26">
        <v>19</v>
      </c>
      <c r="C4181" s="26" t="s">
        <v>115</v>
      </c>
      <c r="D4181" s="26" t="s">
        <v>102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26">
        <f t="shared" si="195"/>
        <v>204.04140000000001</v>
      </c>
      <c r="L4181" s="26">
        <f t="shared" si="196"/>
        <v>84.998999999999995</v>
      </c>
      <c r="M4181" s="26">
        <f t="shared" si="197"/>
        <v>1.1437999999999999</v>
      </c>
    </row>
    <row r="4182" spans="1:13" hidden="1" x14ac:dyDescent="0.3">
      <c r="A4182" s="26">
        <v>15</v>
      </c>
      <c r="B4182" s="26">
        <v>19</v>
      </c>
      <c r="C4182" s="26" t="s">
        <v>116</v>
      </c>
      <c r="D4182" s="26" t="s">
        <v>101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26">
        <f t="shared" si="195"/>
        <v>174.625</v>
      </c>
      <c r="L4182" s="26">
        <f t="shared" si="196"/>
        <v>9.4214000000000002</v>
      </c>
      <c r="M4182" s="26">
        <f t="shared" si="197"/>
        <v>7.2607999999999997</v>
      </c>
    </row>
    <row r="4183" spans="1:13" hidden="1" x14ac:dyDescent="0.3">
      <c r="A4183" s="26">
        <v>15</v>
      </c>
      <c r="B4183" s="26">
        <v>19</v>
      </c>
      <c r="C4183" s="26" t="s">
        <v>116</v>
      </c>
      <c r="D4183" s="26" t="s">
        <v>102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26">
        <f t="shared" si="195"/>
        <v>181.24</v>
      </c>
      <c r="L4183" s="26">
        <f t="shared" si="196"/>
        <v>9.4214000000000002</v>
      </c>
      <c r="M4183" s="26">
        <f t="shared" si="197"/>
        <v>7.2607999999999997</v>
      </c>
    </row>
    <row r="4184" spans="1:13" hidden="1" x14ac:dyDescent="0.3">
      <c r="A4184" s="26">
        <v>15</v>
      </c>
      <c r="B4184" s="26">
        <v>19</v>
      </c>
      <c r="C4184" s="26" t="s">
        <v>117</v>
      </c>
      <c r="D4184" s="26" t="s">
        <v>101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26">
        <f t="shared" si="195"/>
        <v>198.5624</v>
      </c>
      <c r="L4184" s="26">
        <f t="shared" si="196"/>
        <v>12.8483</v>
      </c>
      <c r="M4184" s="26">
        <f t="shared" si="197"/>
        <v>4.9941000000000004</v>
      </c>
    </row>
    <row r="4185" spans="1:13" hidden="1" x14ac:dyDescent="0.3">
      <c r="A4185" s="26">
        <v>15</v>
      </c>
      <c r="B4185" s="26">
        <v>19</v>
      </c>
      <c r="C4185" s="26" t="s">
        <v>117</v>
      </c>
      <c r="D4185" s="26" t="s">
        <v>102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26">
        <f t="shared" si="195"/>
        <v>205.17740000000001</v>
      </c>
      <c r="L4185" s="26">
        <f t="shared" si="196"/>
        <v>12.8483</v>
      </c>
      <c r="M4185" s="26">
        <f t="shared" si="197"/>
        <v>4.9941000000000004</v>
      </c>
    </row>
    <row r="4186" spans="1:13" hidden="1" x14ac:dyDescent="0.3">
      <c r="A4186" s="26">
        <v>15</v>
      </c>
      <c r="B4186" s="26">
        <v>19</v>
      </c>
      <c r="C4186" s="26" t="s">
        <v>118</v>
      </c>
      <c r="D4186" s="26" t="s">
        <v>101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26">
        <f t="shared" si="195"/>
        <v>174.625</v>
      </c>
      <c r="L4186" s="26">
        <f t="shared" si="196"/>
        <v>9.4214000000000002</v>
      </c>
      <c r="M4186" s="26">
        <f t="shared" si="197"/>
        <v>7.2607999999999997</v>
      </c>
    </row>
    <row r="4187" spans="1:13" hidden="1" x14ac:dyDescent="0.3">
      <c r="A4187" s="26">
        <v>15</v>
      </c>
      <c r="B4187" s="26">
        <v>19</v>
      </c>
      <c r="C4187" s="26" t="s">
        <v>118</v>
      </c>
      <c r="D4187" s="26" t="s">
        <v>102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26">
        <f t="shared" si="195"/>
        <v>181.24</v>
      </c>
      <c r="L4187" s="26">
        <f t="shared" si="196"/>
        <v>9.4214000000000002</v>
      </c>
      <c r="M4187" s="26">
        <f t="shared" si="197"/>
        <v>7.2607999999999997</v>
      </c>
    </row>
    <row r="4188" spans="1:13" hidden="1" x14ac:dyDescent="0.3">
      <c r="A4188" s="26">
        <v>15</v>
      </c>
      <c r="B4188" s="26">
        <v>19</v>
      </c>
      <c r="C4188" s="26" t="s">
        <v>119</v>
      </c>
      <c r="D4188" s="26" t="s">
        <v>101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26">
        <f t="shared" si="195"/>
        <v>198.5624</v>
      </c>
      <c r="L4188" s="26">
        <f t="shared" si="196"/>
        <v>12.8483</v>
      </c>
      <c r="M4188" s="26">
        <f t="shared" si="197"/>
        <v>4.9941000000000004</v>
      </c>
    </row>
    <row r="4189" spans="1:13" hidden="1" x14ac:dyDescent="0.3">
      <c r="A4189" s="26">
        <v>15</v>
      </c>
      <c r="B4189" s="26">
        <v>19</v>
      </c>
      <c r="C4189" s="26" t="s">
        <v>119</v>
      </c>
      <c r="D4189" s="26" t="s">
        <v>102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26">
        <f t="shared" si="195"/>
        <v>205.17740000000001</v>
      </c>
      <c r="L4189" s="26">
        <f t="shared" si="196"/>
        <v>12.8483</v>
      </c>
      <c r="M4189" s="26">
        <f t="shared" si="197"/>
        <v>4.9941000000000004</v>
      </c>
    </row>
    <row r="4190" spans="1:13" hidden="1" x14ac:dyDescent="0.3">
      <c r="A4190" s="26">
        <v>15</v>
      </c>
      <c r="B4190" s="26">
        <v>19</v>
      </c>
      <c r="C4190" s="26" t="s">
        <v>120</v>
      </c>
      <c r="D4190" s="26" t="s">
        <v>101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26">
        <f t="shared" si="195"/>
        <v>104.10120000000001</v>
      </c>
      <c r="L4190" s="26">
        <f t="shared" si="196"/>
        <v>81.360399999999998</v>
      </c>
      <c r="M4190" s="26">
        <f t="shared" si="197"/>
        <v>2.9756</v>
      </c>
    </row>
    <row r="4191" spans="1:13" hidden="1" x14ac:dyDescent="0.3">
      <c r="A4191" s="26">
        <v>15</v>
      </c>
      <c r="B4191" s="26">
        <v>19</v>
      </c>
      <c r="C4191" s="26" t="s">
        <v>120</v>
      </c>
      <c r="D4191" s="26" t="s">
        <v>102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26">
        <f t="shared" si="195"/>
        <v>110.7162</v>
      </c>
      <c r="L4191" s="26">
        <f t="shared" si="196"/>
        <v>81.360399999999998</v>
      </c>
      <c r="M4191" s="26">
        <f t="shared" si="197"/>
        <v>2.9756</v>
      </c>
    </row>
    <row r="4192" spans="1:13" hidden="1" x14ac:dyDescent="0.3">
      <c r="A4192" s="26">
        <v>15</v>
      </c>
      <c r="B4192" s="26">
        <v>19</v>
      </c>
      <c r="C4192" s="26" t="s">
        <v>121</v>
      </c>
      <c r="D4192" s="26" t="s">
        <v>101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26">
        <f t="shared" si="195"/>
        <v>269.08620000000002</v>
      </c>
      <c r="L4192" s="26">
        <f t="shared" si="196"/>
        <v>84.787199999999999</v>
      </c>
      <c r="M4192" s="26">
        <f t="shared" si="197"/>
        <v>0.70889999999999997</v>
      </c>
    </row>
    <row r="4193" spans="1:13" hidden="1" x14ac:dyDescent="0.3">
      <c r="A4193" s="26">
        <v>15</v>
      </c>
      <c r="B4193" s="26">
        <v>19</v>
      </c>
      <c r="C4193" s="26" t="s">
        <v>121</v>
      </c>
      <c r="D4193" s="26" t="s">
        <v>102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26">
        <f t="shared" si="195"/>
        <v>275.70119999999997</v>
      </c>
      <c r="L4193" s="26">
        <f t="shared" si="196"/>
        <v>84.787199999999999</v>
      </c>
      <c r="M4193" s="26">
        <f t="shared" si="197"/>
        <v>0.70889999999999997</v>
      </c>
    </row>
    <row r="4194" spans="1:13" hidden="1" x14ac:dyDescent="0.3">
      <c r="A4194" s="26">
        <v>15</v>
      </c>
      <c r="B4194" s="26">
        <v>19</v>
      </c>
      <c r="C4194" s="26" t="s">
        <v>122</v>
      </c>
      <c r="D4194" s="26" t="s">
        <v>101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26">
        <f t="shared" si="195"/>
        <v>104.10120000000001</v>
      </c>
      <c r="L4194" s="26">
        <f t="shared" si="196"/>
        <v>81.360399999999998</v>
      </c>
      <c r="M4194" s="26">
        <f t="shared" si="197"/>
        <v>2.9756</v>
      </c>
    </row>
    <row r="4195" spans="1:13" hidden="1" x14ac:dyDescent="0.3">
      <c r="A4195" s="26">
        <v>15</v>
      </c>
      <c r="B4195" s="26">
        <v>19</v>
      </c>
      <c r="C4195" s="26" t="s">
        <v>122</v>
      </c>
      <c r="D4195" s="26" t="s">
        <v>102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26">
        <f t="shared" si="195"/>
        <v>110.7162</v>
      </c>
      <c r="L4195" s="26">
        <f t="shared" si="196"/>
        <v>81.360399999999998</v>
      </c>
      <c r="M4195" s="26">
        <f t="shared" si="197"/>
        <v>2.9756</v>
      </c>
    </row>
    <row r="4196" spans="1:13" hidden="1" x14ac:dyDescent="0.3">
      <c r="A4196" s="26">
        <v>15</v>
      </c>
      <c r="B4196" s="26">
        <v>19</v>
      </c>
      <c r="C4196" s="26" t="s">
        <v>123</v>
      </c>
      <c r="D4196" s="26" t="s">
        <v>101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26">
        <f t="shared" si="195"/>
        <v>269.08620000000002</v>
      </c>
      <c r="L4196" s="26">
        <f t="shared" si="196"/>
        <v>84.787199999999999</v>
      </c>
      <c r="M4196" s="26">
        <f t="shared" si="197"/>
        <v>0.70889999999999997</v>
      </c>
    </row>
    <row r="4197" spans="1:13" hidden="1" x14ac:dyDescent="0.3">
      <c r="A4197" s="26">
        <v>15</v>
      </c>
      <c r="B4197" s="26">
        <v>19</v>
      </c>
      <c r="C4197" s="26" t="s">
        <v>123</v>
      </c>
      <c r="D4197" s="26" t="s">
        <v>102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26">
        <f t="shared" si="195"/>
        <v>275.70119999999997</v>
      </c>
      <c r="L4197" s="26">
        <f t="shared" si="196"/>
        <v>84.787199999999999</v>
      </c>
      <c r="M4197" s="26">
        <f t="shared" si="197"/>
        <v>0.70889999999999997</v>
      </c>
    </row>
    <row r="4198" spans="1:13" hidden="1" x14ac:dyDescent="0.3">
      <c r="A4198" s="26">
        <v>15</v>
      </c>
      <c r="B4198" s="26">
        <v>19</v>
      </c>
      <c r="C4198" s="26" t="s">
        <v>124</v>
      </c>
      <c r="D4198" s="26" t="s">
        <v>101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26">
        <f t="shared" si="195"/>
        <v>34.095100000000002</v>
      </c>
      <c r="L4198" s="26">
        <f t="shared" si="196"/>
        <v>81.360399999999998</v>
      </c>
      <c r="M4198" s="26">
        <f t="shared" si="197"/>
        <v>7.2607999999999997</v>
      </c>
    </row>
    <row r="4199" spans="1:13" hidden="1" x14ac:dyDescent="0.3">
      <c r="A4199" s="26">
        <v>15</v>
      </c>
      <c r="B4199" s="26">
        <v>19</v>
      </c>
      <c r="C4199" s="26" t="s">
        <v>124</v>
      </c>
      <c r="D4199" s="26" t="s">
        <v>102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26">
        <f t="shared" si="195"/>
        <v>39.0563</v>
      </c>
      <c r="L4199" s="26">
        <f t="shared" si="196"/>
        <v>81.360399999999998</v>
      </c>
      <c r="M4199" s="26">
        <f t="shared" si="197"/>
        <v>7.2607999999999997</v>
      </c>
    </row>
    <row r="4200" spans="1:13" hidden="1" x14ac:dyDescent="0.3">
      <c r="A4200" s="26">
        <v>15</v>
      </c>
      <c r="B4200" s="26">
        <v>19</v>
      </c>
      <c r="C4200" s="26" t="s">
        <v>125</v>
      </c>
      <c r="D4200" s="26" t="s">
        <v>101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26">
        <f t="shared" si="195"/>
        <v>269.08620000000002</v>
      </c>
      <c r="L4200" s="26">
        <f t="shared" si="196"/>
        <v>84.998999999999995</v>
      </c>
      <c r="M4200" s="26">
        <f t="shared" si="197"/>
        <v>5.4290000000000003</v>
      </c>
    </row>
    <row r="4201" spans="1:13" hidden="1" x14ac:dyDescent="0.3">
      <c r="A4201" s="26">
        <v>15</v>
      </c>
      <c r="B4201" s="26">
        <v>19</v>
      </c>
      <c r="C4201" s="26" t="s">
        <v>125</v>
      </c>
      <c r="D4201" s="26" t="s">
        <v>102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26">
        <f t="shared" si="195"/>
        <v>275.70119999999997</v>
      </c>
      <c r="L4201" s="26">
        <f t="shared" si="196"/>
        <v>84.998999999999995</v>
      </c>
      <c r="M4201" s="26">
        <f t="shared" si="197"/>
        <v>5.4290000000000003</v>
      </c>
    </row>
    <row r="4202" spans="1:13" hidden="1" x14ac:dyDescent="0.3">
      <c r="A4202" s="26">
        <v>15</v>
      </c>
      <c r="B4202" s="26">
        <v>21</v>
      </c>
      <c r="C4202" s="26" t="s">
        <v>85</v>
      </c>
      <c r="D4202" s="26" t="s">
        <v>101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26">
        <f t="shared" si="195"/>
        <v>136.32749999999999</v>
      </c>
      <c r="L4202" s="26">
        <f t="shared" si="196"/>
        <v>3.4527999999999999</v>
      </c>
      <c r="M4202" s="26">
        <f t="shared" si="197"/>
        <v>0.74099999999999999</v>
      </c>
    </row>
    <row r="4203" spans="1:13" hidden="1" x14ac:dyDescent="0.3">
      <c r="A4203" s="26">
        <v>15</v>
      </c>
      <c r="B4203" s="26">
        <v>21</v>
      </c>
      <c r="C4203" s="26" t="s">
        <v>85</v>
      </c>
      <c r="D4203" s="26" t="s">
        <v>102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26">
        <f t="shared" si="195"/>
        <v>141.84</v>
      </c>
      <c r="L4203" s="26">
        <f t="shared" si="196"/>
        <v>3.4527999999999999</v>
      </c>
      <c r="M4203" s="26">
        <f t="shared" si="197"/>
        <v>0.74099999999999999</v>
      </c>
    </row>
    <row r="4204" spans="1:13" hidden="1" x14ac:dyDescent="0.3">
      <c r="A4204" s="26">
        <v>15</v>
      </c>
      <c r="B4204" s="26">
        <v>21</v>
      </c>
      <c r="C4204" s="26" t="s">
        <v>86</v>
      </c>
      <c r="D4204" s="26" t="s">
        <v>101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26">
        <f t="shared" si="195"/>
        <v>33.551499999999997</v>
      </c>
      <c r="L4204" s="26">
        <f t="shared" si="196"/>
        <v>0.92579999999999996</v>
      </c>
      <c r="M4204" s="26">
        <f t="shared" si="197"/>
        <v>0.17100000000000001</v>
      </c>
    </row>
    <row r="4205" spans="1:13" hidden="1" x14ac:dyDescent="0.3">
      <c r="A4205" s="26">
        <v>15</v>
      </c>
      <c r="B4205" s="26">
        <v>21</v>
      </c>
      <c r="C4205" s="26" t="s">
        <v>86</v>
      </c>
      <c r="D4205" s="26" t="s">
        <v>102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26">
        <f t="shared" si="195"/>
        <v>33.551499999999997</v>
      </c>
      <c r="L4205" s="26">
        <f t="shared" si="196"/>
        <v>0.92579999999999996</v>
      </c>
      <c r="M4205" s="26">
        <f t="shared" si="197"/>
        <v>0.17100000000000001</v>
      </c>
    </row>
    <row r="4206" spans="1:13" hidden="1" x14ac:dyDescent="0.3">
      <c r="A4206" s="26">
        <v>15</v>
      </c>
      <c r="B4206" s="26">
        <v>21</v>
      </c>
      <c r="C4206" s="26" t="s">
        <v>103</v>
      </c>
      <c r="D4206" s="26" t="s">
        <v>101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26">
        <f t="shared" si="195"/>
        <v>15.750299999999999</v>
      </c>
      <c r="L4206" s="26">
        <f t="shared" si="196"/>
        <v>15.2562</v>
      </c>
      <c r="M4206" s="26">
        <f t="shared" si="197"/>
        <v>3.0655999999999999</v>
      </c>
    </row>
    <row r="4207" spans="1:13" hidden="1" x14ac:dyDescent="0.3">
      <c r="A4207" s="26">
        <v>15</v>
      </c>
      <c r="B4207" s="26">
        <v>21</v>
      </c>
      <c r="C4207" s="26" t="s">
        <v>103</v>
      </c>
      <c r="D4207" s="26" t="s">
        <v>102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26">
        <f t="shared" si="195"/>
        <v>15.750299999999999</v>
      </c>
      <c r="L4207" s="26">
        <f t="shared" si="196"/>
        <v>15.2562</v>
      </c>
      <c r="M4207" s="26">
        <f t="shared" si="197"/>
        <v>3.0655999999999999</v>
      </c>
    </row>
    <row r="4208" spans="1:13" hidden="1" x14ac:dyDescent="0.3">
      <c r="A4208" s="26">
        <v>15</v>
      </c>
      <c r="B4208" s="26">
        <v>21</v>
      </c>
      <c r="C4208" s="26" t="s">
        <v>104</v>
      </c>
      <c r="D4208" s="26" t="s">
        <v>101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26">
        <f t="shared" si="195"/>
        <v>56.408700000000003</v>
      </c>
      <c r="L4208" s="26">
        <f t="shared" si="196"/>
        <v>54.004199999999997</v>
      </c>
      <c r="M4208" s="26">
        <f t="shared" si="197"/>
        <v>1.776</v>
      </c>
    </row>
    <row r="4209" spans="1:13" hidden="1" x14ac:dyDescent="0.3">
      <c r="A4209" s="26">
        <v>15</v>
      </c>
      <c r="B4209" s="26">
        <v>21</v>
      </c>
      <c r="C4209" s="26" t="s">
        <v>104</v>
      </c>
      <c r="D4209" s="26" t="s">
        <v>102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26">
        <f t="shared" si="195"/>
        <v>56.408700000000003</v>
      </c>
      <c r="L4209" s="26">
        <f t="shared" si="196"/>
        <v>54.004199999999997</v>
      </c>
      <c r="M4209" s="26">
        <f t="shared" si="197"/>
        <v>1.776</v>
      </c>
    </row>
    <row r="4210" spans="1:13" hidden="1" x14ac:dyDescent="0.3">
      <c r="A4210" s="26">
        <v>15</v>
      </c>
      <c r="B4210" s="26">
        <v>21</v>
      </c>
      <c r="C4210" s="26" t="s">
        <v>105</v>
      </c>
      <c r="D4210" s="26" t="s">
        <v>101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26">
        <f t="shared" si="195"/>
        <v>169.87889999999999</v>
      </c>
      <c r="L4210" s="26">
        <f t="shared" si="196"/>
        <v>2.5270000000000001</v>
      </c>
      <c r="M4210" s="26">
        <f t="shared" si="197"/>
        <v>0.91200000000000003</v>
      </c>
    </row>
    <row r="4211" spans="1:13" hidden="1" x14ac:dyDescent="0.3">
      <c r="A4211" s="26">
        <v>15</v>
      </c>
      <c r="B4211" s="26">
        <v>21</v>
      </c>
      <c r="C4211" s="26" t="s">
        <v>105</v>
      </c>
      <c r="D4211" s="26" t="s">
        <v>102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26">
        <f t="shared" si="195"/>
        <v>175.3914</v>
      </c>
      <c r="L4211" s="26">
        <f t="shared" si="196"/>
        <v>2.5270000000000001</v>
      </c>
      <c r="M4211" s="26">
        <f t="shared" si="197"/>
        <v>0.91200000000000003</v>
      </c>
    </row>
    <row r="4212" spans="1:13" hidden="1" x14ac:dyDescent="0.3">
      <c r="A4212" s="26">
        <v>15</v>
      </c>
      <c r="B4212" s="26">
        <v>21</v>
      </c>
      <c r="C4212" s="26" t="s">
        <v>106</v>
      </c>
      <c r="D4212" s="26" t="s">
        <v>101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26">
        <f t="shared" si="195"/>
        <v>190.85839999999999</v>
      </c>
      <c r="L4212" s="26">
        <f t="shared" si="196"/>
        <v>4.8338999999999999</v>
      </c>
      <c r="M4212" s="26">
        <f t="shared" si="197"/>
        <v>1.0375000000000001</v>
      </c>
    </row>
    <row r="4213" spans="1:13" hidden="1" x14ac:dyDescent="0.3">
      <c r="A4213" s="26">
        <v>15</v>
      </c>
      <c r="B4213" s="26">
        <v>21</v>
      </c>
      <c r="C4213" s="26" t="s">
        <v>106</v>
      </c>
      <c r="D4213" s="26" t="s">
        <v>102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26">
        <f t="shared" si="195"/>
        <v>198.57589999999999</v>
      </c>
      <c r="L4213" s="26">
        <f t="shared" si="196"/>
        <v>4.8338999999999999</v>
      </c>
      <c r="M4213" s="26">
        <f t="shared" si="197"/>
        <v>1.0375000000000001</v>
      </c>
    </row>
    <row r="4214" spans="1:13" hidden="1" x14ac:dyDescent="0.3">
      <c r="A4214" s="26">
        <v>15</v>
      </c>
      <c r="B4214" s="26">
        <v>21</v>
      </c>
      <c r="C4214" s="26" t="s">
        <v>107</v>
      </c>
      <c r="D4214" s="26" t="s">
        <v>101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26">
        <f t="shared" si="195"/>
        <v>217.27529999999999</v>
      </c>
      <c r="L4214" s="26">
        <f t="shared" si="196"/>
        <v>2.6621000000000001</v>
      </c>
      <c r="M4214" s="26">
        <f t="shared" si="197"/>
        <v>1.1628000000000001</v>
      </c>
    </row>
    <row r="4215" spans="1:13" hidden="1" x14ac:dyDescent="0.3">
      <c r="A4215" s="26">
        <v>15</v>
      </c>
      <c r="B4215" s="26">
        <v>21</v>
      </c>
      <c r="C4215" s="26" t="s">
        <v>107</v>
      </c>
      <c r="D4215" s="26" t="s">
        <v>102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26">
        <f t="shared" si="195"/>
        <v>223.8903</v>
      </c>
      <c r="L4215" s="26">
        <f t="shared" si="196"/>
        <v>2.6621000000000001</v>
      </c>
      <c r="M4215" s="26">
        <f t="shared" si="197"/>
        <v>1.1628000000000001</v>
      </c>
    </row>
    <row r="4216" spans="1:13" hidden="1" x14ac:dyDescent="0.3">
      <c r="A4216" s="26">
        <v>15</v>
      </c>
      <c r="B4216" s="26">
        <v>21</v>
      </c>
      <c r="C4216" s="26" t="s">
        <v>108</v>
      </c>
      <c r="D4216" s="26" t="s">
        <v>101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26">
        <f t="shared" si="195"/>
        <v>100.6443</v>
      </c>
      <c r="L4216" s="26">
        <f t="shared" si="196"/>
        <v>24.466200000000001</v>
      </c>
      <c r="M4216" s="26">
        <f t="shared" si="197"/>
        <v>4.9588000000000001</v>
      </c>
    </row>
    <row r="4217" spans="1:13" hidden="1" x14ac:dyDescent="0.3">
      <c r="A4217" s="26">
        <v>15</v>
      </c>
      <c r="B4217" s="26">
        <v>21</v>
      </c>
      <c r="C4217" s="26" t="s">
        <v>108</v>
      </c>
      <c r="D4217" s="26" t="s">
        <v>102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26">
        <f t="shared" si="195"/>
        <v>105.60550000000001</v>
      </c>
      <c r="L4217" s="26">
        <f t="shared" si="196"/>
        <v>24.466200000000001</v>
      </c>
      <c r="M4217" s="26">
        <f t="shared" si="197"/>
        <v>4.9588000000000001</v>
      </c>
    </row>
    <row r="4218" spans="1:13" hidden="1" x14ac:dyDescent="0.3">
      <c r="A4218" s="26">
        <v>15</v>
      </c>
      <c r="B4218" s="26">
        <v>21</v>
      </c>
      <c r="C4218" s="26" t="s">
        <v>109</v>
      </c>
      <c r="D4218" s="26" t="s">
        <v>101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26">
        <f t="shared" si="195"/>
        <v>144.74510000000001</v>
      </c>
      <c r="L4218" s="26">
        <f t="shared" si="196"/>
        <v>18.251200000000001</v>
      </c>
      <c r="M4218" s="26">
        <f t="shared" si="197"/>
        <v>3.625</v>
      </c>
    </row>
    <row r="4219" spans="1:13" hidden="1" x14ac:dyDescent="0.3">
      <c r="A4219" s="26">
        <v>15</v>
      </c>
      <c r="B4219" s="26">
        <v>21</v>
      </c>
      <c r="C4219" s="26" t="s">
        <v>109</v>
      </c>
      <c r="D4219" s="26" t="s">
        <v>102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26">
        <f t="shared" si="195"/>
        <v>149.7064</v>
      </c>
      <c r="L4219" s="26">
        <f t="shared" si="196"/>
        <v>18.251200000000001</v>
      </c>
      <c r="M4219" s="26">
        <f t="shared" si="197"/>
        <v>3.625</v>
      </c>
    </row>
    <row r="4220" spans="1:13" hidden="1" x14ac:dyDescent="0.3">
      <c r="A4220" s="26">
        <v>15</v>
      </c>
      <c r="B4220" s="26">
        <v>21</v>
      </c>
      <c r="C4220" s="26" t="s">
        <v>110</v>
      </c>
      <c r="D4220" s="26" t="s">
        <v>101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26">
        <f t="shared" si="195"/>
        <v>100.6443</v>
      </c>
      <c r="L4220" s="26">
        <f t="shared" si="196"/>
        <v>24.466200000000001</v>
      </c>
      <c r="M4220" s="26">
        <f t="shared" si="197"/>
        <v>4.9588000000000001</v>
      </c>
    </row>
    <row r="4221" spans="1:13" hidden="1" x14ac:dyDescent="0.3">
      <c r="A4221" s="26">
        <v>15</v>
      </c>
      <c r="B4221" s="26">
        <v>21</v>
      </c>
      <c r="C4221" s="26" t="s">
        <v>110</v>
      </c>
      <c r="D4221" s="26" t="s">
        <v>102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26">
        <f t="shared" ref="K4221:K4284" si="198">ABS(E4221)</f>
        <v>105.60550000000001</v>
      </c>
      <c r="L4221" s="26">
        <f t="shared" ref="L4221:L4284" si="199">ABS(F4221)</f>
        <v>24.466200000000001</v>
      </c>
      <c r="M4221" s="26">
        <f t="shared" ref="M4221:M4284" si="200">ABS(G4221)</f>
        <v>4.9588000000000001</v>
      </c>
    </row>
    <row r="4222" spans="1:13" hidden="1" x14ac:dyDescent="0.3">
      <c r="A4222" s="26">
        <v>15</v>
      </c>
      <c r="B4222" s="26">
        <v>21</v>
      </c>
      <c r="C4222" s="26" t="s">
        <v>111</v>
      </c>
      <c r="D4222" s="26" t="s">
        <v>101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26">
        <f t="shared" si="198"/>
        <v>144.74510000000001</v>
      </c>
      <c r="L4222" s="26">
        <f t="shared" si="199"/>
        <v>18.251200000000001</v>
      </c>
      <c r="M4222" s="26">
        <f t="shared" si="200"/>
        <v>3.625</v>
      </c>
    </row>
    <row r="4223" spans="1:13" hidden="1" x14ac:dyDescent="0.3">
      <c r="A4223" s="26">
        <v>15</v>
      </c>
      <c r="B4223" s="26">
        <v>21</v>
      </c>
      <c r="C4223" s="26" t="s">
        <v>111</v>
      </c>
      <c r="D4223" s="26" t="s">
        <v>102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26">
        <f t="shared" si="198"/>
        <v>149.7064</v>
      </c>
      <c r="L4223" s="26">
        <f t="shared" si="199"/>
        <v>18.251200000000001</v>
      </c>
      <c r="M4223" s="26">
        <f t="shared" si="200"/>
        <v>3.625</v>
      </c>
    </row>
    <row r="4224" spans="1:13" hidden="1" x14ac:dyDescent="0.3">
      <c r="A4224" s="26">
        <v>15</v>
      </c>
      <c r="B4224" s="26">
        <v>21</v>
      </c>
      <c r="C4224" s="26" t="s">
        <v>112</v>
      </c>
      <c r="D4224" s="26" t="s">
        <v>101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26">
        <f t="shared" si="198"/>
        <v>43.722499999999997</v>
      </c>
      <c r="L4224" s="26">
        <f t="shared" si="199"/>
        <v>78.713399999999993</v>
      </c>
      <c r="M4224" s="26">
        <f t="shared" si="200"/>
        <v>3.1533000000000002</v>
      </c>
    </row>
    <row r="4225" spans="1:13" hidden="1" x14ac:dyDescent="0.3">
      <c r="A4225" s="26">
        <v>15</v>
      </c>
      <c r="B4225" s="26">
        <v>21</v>
      </c>
      <c r="C4225" s="26" t="s">
        <v>112</v>
      </c>
      <c r="D4225" s="26" t="s">
        <v>102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26">
        <f t="shared" si="198"/>
        <v>48.683700000000002</v>
      </c>
      <c r="L4225" s="26">
        <f t="shared" si="199"/>
        <v>78.713399999999993</v>
      </c>
      <c r="M4225" s="26">
        <f t="shared" si="200"/>
        <v>3.1533000000000002</v>
      </c>
    </row>
    <row r="4226" spans="1:13" hidden="1" x14ac:dyDescent="0.3">
      <c r="A4226" s="26">
        <v>15</v>
      </c>
      <c r="B4226" s="26">
        <v>21</v>
      </c>
      <c r="C4226" s="26" t="s">
        <v>113</v>
      </c>
      <c r="D4226" s="26" t="s">
        <v>101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26">
        <f t="shared" si="198"/>
        <v>201.6669</v>
      </c>
      <c r="L4226" s="26">
        <f t="shared" si="199"/>
        <v>72.498400000000004</v>
      </c>
      <c r="M4226" s="26">
        <f t="shared" si="200"/>
        <v>1.8194999999999999</v>
      </c>
    </row>
    <row r="4227" spans="1:13" hidden="1" x14ac:dyDescent="0.3">
      <c r="A4227" s="26">
        <v>15</v>
      </c>
      <c r="B4227" s="26">
        <v>21</v>
      </c>
      <c r="C4227" s="26" t="s">
        <v>113</v>
      </c>
      <c r="D4227" s="26" t="s">
        <v>102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26">
        <f t="shared" si="198"/>
        <v>206.62819999999999</v>
      </c>
      <c r="L4227" s="26">
        <f t="shared" si="199"/>
        <v>72.498400000000004</v>
      </c>
      <c r="M4227" s="26">
        <f t="shared" si="200"/>
        <v>1.8194999999999999</v>
      </c>
    </row>
    <row r="4228" spans="1:13" hidden="1" x14ac:dyDescent="0.3">
      <c r="A4228" s="26">
        <v>15</v>
      </c>
      <c r="B4228" s="26">
        <v>21</v>
      </c>
      <c r="C4228" s="26" t="s">
        <v>114</v>
      </c>
      <c r="D4228" s="26" t="s">
        <v>101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26">
        <f t="shared" si="198"/>
        <v>43.722499999999997</v>
      </c>
      <c r="L4228" s="26">
        <f t="shared" si="199"/>
        <v>78.713399999999993</v>
      </c>
      <c r="M4228" s="26">
        <f t="shared" si="200"/>
        <v>3.1533000000000002</v>
      </c>
    </row>
    <row r="4229" spans="1:13" hidden="1" x14ac:dyDescent="0.3">
      <c r="A4229" s="26">
        <v>15</v>
      </c>
      <c r="B4229" s="26">
        <v>21</v>
      </c>
      <c r="C4229" s="26" t="s">
        <v>114</v>
      </c>
      <c r="D4229" s="26" t="s">
        <v>102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26">
        <f t="shared" si="198"/>
        <v>48.683700000000002</v>
      </c>
      <c r="L4229" s="26">
        <f t="shared" si="199"/>
        <v>78.713399999999993</v>
      </c>
      <c r="M4229" s="26">
        <f t="shared" si="200"/>
        <v>3.1533000000000002</v>
      </c>
    </row>
    <row r="4230" spans="1:13" hidden="1" x14ac:dyDescent="0.3">
      <c r="A4230" s="26">
        <v>15</v>
      </c>
      <c r="B4230" s="26">
        <v>21</v>
      </c>
      <c r="C4230" s="26" t="s">
        <v>115</v>
      </c>
      <c r="D4230" s="26" t="s">
        <v>101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26">
        <f t="shared" si="198"/>
        <v>201.6669</v>
      </c>
      <c r="L4230" s="26">
        <f t="shared" si="199"/>
        <v>72.498400000000004</v>
      </c>
      <c r="M4230" s="26">
        <f t="shared" si="200"/>
        <v>1.8194999999999999</v>
      </c>
    </row>
    <row r="4231" spans="1:13" hidden="1" x14ac:dyDescent="0.3">
      <c r="A4231" s="26">
        <v>15</v>
      </c>
      <c r="B4231" s="26">
        <v>21</v>
      </c>
      <c r="C4231" s="26" t="s">
        <v>115</v>
      </c>
      <c r="D4231" s="26" t="s">
        <v>102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26">
        <f t="shared" si="198"/>
        <v>206.62819999999999</v>
      </c>
      <c r="L4231" s="26">
        <f t="shared" si="199"/>
        <v>72.498400000000004</v>
      </c>
      <c r="M4231" s="26">
        <f t="shared" si="200"/>
        <v>1.8194999999999999</v>
      </c>
    </row>
    <row r="4232" spans="1:13" hidden="1" x14ac:dyDescent="0.3">
      <c r="A4232" s="26">
        <v>15</v>
      </c>
      <c r="B4232" s="26">
        <v>21</v>
      </c>
      <c r="C4232" s="26" t="s">
        <v>116</v>
      </c>
      <c r="D4232" s="26" t="s">
        <v>101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26">
        <f t="shared" si="198"/>
        <v>175.09399999999999</v>
      </c>
      <c r="L4232" s="26">
        <f t="shared" si="199"/>
        <v>24.5763</v>
      </c>
      <c r="M4232" s="26">
        <f t="shared" si="200"/>
        <v>5.3521000000000001</v>
      </c>
    </row>
    <row r="4233" spans="1:13" hidden="1" x14ac:dyDescent="0.3">
      <c r="A4233" s="26">
        <v>15</v>
      </c>
      <c r="B4233" s="26">
        <v>21</v>
      </c>
      <c r="C4233" s="26" t="s">
        <v>116</v>
      </c>
      <c r="D4233" s="26" t="s">
        <v>102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26">
        <f t="shared" si="198"/>
        <v>181.709</v>
      </c>
      <c r="L4233" s="26">
        <f t="shared" si="199"/>
        <v>24.5763</v>
      </c>
      <c r="M4233" s="26">
        <f t="shared" si="200"/>
        <v>5.3521000000000001</v>
      </c>
    </row>
    <row r="4234" spans="1:13" hidden="1" x14ac:dyDescent="0.3">
      <c r="A4234" s="26">
        <v>15</v>
      </c>
      <c r="B4234" s="26">
        <v>21</v>
      </c>
      <c r="C4234" s="26" t="s">
        <v>117</v>
      </c>
      <c r="D4234" s="26" t="s">
        <v>101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26">
        <f t="shared" si="198"/>
        <v>219.19479999999999</v>
      </c>
      <c r="L4234" s="26">
        <f t="shared" si="199"/>
        <v>18.141100000000002</v>
      </c>
      <c r="M4234" s="26">
        <f t="shared" si="200"/>
        <v>3.2317</v>
      </c>
    </row>
    <row r="4235" spans="1:13" hidden="1" x14ac:dyDescent="0.3">
      <c r="A4235" s="26">
        <v>15</v>
      </c>
      <c r="B4235" s="26">
        <v>21</v>
      </c>
      <c r="C4235" s="26" t="s">
        <v>117</v>
      </c>
      <c r="D4235" s="26" t="s">
        <v>102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26">
        <f t="shared" si="198"/>
        <v>225.8098</v>
      </c>
      <c r="L4235" s="26">
        <f t="shared" si="199"/>
        <v>18.141100000000002</v>
      </c>
      <c r="M4235" s="26">
        <f t="shared" si="200"/>
        <v>3.2317</v>
      </c>
    </row>
    <row r="4236" spans="1:13" hidden="1" x14ac:dyDescent="0.3">
      <c r="A4236" s="26">
        <v>15</v>
      </c>
      <c r="B4236" s="26">
        <v>21</v>
      </c>
      <c r="C4236" s="26" t="s">
        <v>118</v>
      </c>
      <c r="D4236" s="26" t="s">
        <v>101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26">
        <f t="shared" si="198"/>
        <v>175.09399999999999</v>
      </c>
      <c r="L4236" s="26">
        <f t="shared" si="199"/>
        <v>24.5763</v>
      </c>
      <c r="M4236" s="26">
        <f t="shared" si="200"/>
        <v>5.3521000000000001</v>
      </c>
    </row>
    <row r="4237" spans="1:13" hidden="1" x14ac:dyDescent="0.3">
      <c r="A4237" s="26">
        <v>15</v>
      </c>
      <c r="B4237" s="26">
        <v>21</v>
      </c>
      <c r="C4237" s="26" t="s">
        <v>118</v>
      </c>
      <c r="D4237" s="26" t="s">
        <v>102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26">
        <f t="shared" si="198"/>
        <v>181.709</v>
      </c>
      <c r="L4237" s="26">
        <f t="shared" si="199"/>
        <v>24.5763</v>
      </c>
      <c r="M4237" s="26">
        <f t="shared" si="200"/>
        <v>5.3521000000000001</v>
      </c>
    </row>
    <row r="4238" spans="1:13" hidden="1" x14ac:dyDescent="0.3">
      <c r="A4238" s="26">
        <v>15</v>
      </c>
      <c r="B4238" s="26">
        <v>21</v>
      </c>
      <c r="C4238" s="26" t="s">
        <v>119</v>
      </c>
      <c r="D4238" s="26" t="s">
        <v>101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26">
        <f t="shared" si="198"/>
        <v>219.19479999999999</v>
      </c>
      <c r="L4238" s="26">
        <f t="shared" si="199"/>
        <v>18.141100000000002</v>
      </c>
      <c r="M4238" s="26">
        <f t="shared" si="200"/>
        <v>3.2317</v>
      </c>
    </row>
    <row r="4239" spans="1:13" hidden="1" x14ac:dyDescent="0.3">
      <c r="A4239" s="26">
        <v>15</v>
      </c>
      <c r="B4239" s="26">
        <v>21</v>
      </c>
      <c r="C4239" s="26" t="s">
        <v>119</v>
      </c>
      <c r="D4239" s="26" t="s">
        <v>102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26">
        <f t="shared" si="198"/>
        <v>225.8098</v>
      </c>
      <c r="L4239" s="26">
        <f t="shared" si="199"/>
        <v>18.141100000000002</v>
      </c>
      <c r="M4239" s="26">
        <f t="shared" si="200"/>
        <v>3.2317</v>
      </c>
    </row>
    <row r="4240" spans="1:13" hidden="1" x14ac:dyDescent="0.3">
      <c r="A4240" s="26">
        <v>15</v>
      </c>
      <c r="B4240" s="26">
        <v>21</v>
      </c>
      <c r="C4240" s="26" t="s">
        <v>120</v>
      </c>
      <c r="D4240" s="26" t="s">
        <v>101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26">
        <f t="shared" si="198"/>
        <v>118.1722</v>
      </c>
      <c r="L4240" s="26">
        <f t="shared" si="199"/>
        <v>78.823499999999996</v>
      </c>
      <c r="M4240" s="26">
        <f t="shared" si="200"/>
        <v>3.5466000000000002</v>
      </c>
    </row>
    <row r="4241" spans="1:13" hidden="1" x14ac:dyDescent="0.3">
      <c r="A4241" s="26">
        <v>15</v>
      </c>
      <c r="B4241" s="26">
        <v>21</v>
      </c>
      <c r="C4241" s="26" t="s">
        <v>120</v>
      </c>
      <c r="D4241" s="26" t="s">
        <v>102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26">
        <f t="shared" si="198"/>
        <v>124.7872</v>
      </c>
      <c r="L4241" s="26">
        <f t="shared" si="199"/>
        <v>78.823499999999996</v>
      </c>
      <c r="M4241" s="26">
        <f t="shared" si="200"/>
        <v>3.5466000000000002</v>
      </c>
    </row>
    <row r="4242" spans="1:13" hidden="1" x14ac:dyDescent="0.3">
      <c r="A4242" s="26">
        <v>15</v>
      </c>
      <c r="B4242" s="26">
        <v>21</v>
      </c>
      <c r="C4242" s="26" t="s">
        <v>121</v>
      </c>
      <c r="D4242" s="26" t="s">
        <v>101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26">
        <f t="shared" si="198"/>
        <v>276.11669999999998</v>
      </c>
      <c r="L4242" s="26">
        <f t="shared" si="199"/>
        <v>72.388300000000001</v>
      </c>
      <c r="M4242" s="26">
        <f t="shared" si="200"/>
        <v>1.4261999999999999</v>
      </c>
    </row>
    <row r="4243" spans="1:13" hidden="1" x14ac:dyDescent="0.3">
      <c r="A4243" s="26">
        <v>15</v>
      </c>
      <c r="B4243" s="26">
        <v>21</v>
      </c>
      <c r="C4243" s="26" t="s">
        <v>121</v>
      </c>
      <c r="D4243" s="26" t="s">
        <v>102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26">
        <f t="shared" si="198"/>
        <v>282.73169999999999</v>
      </c>
      <c r="L4243" s="26">
        <f t="shared" si="199"/>
        <v>72.388300000000001</v>
      </c>
      <c r="M4243" s="26">
        <f t="shared" si="200"/>
        <v>1.4261999999999999</v>
      </c>
    </row>
    <row r="4244" spans="1:13" hidden="1" x14ac:dyDescent="0.3">
      <c r="A4244" s="26">
        <v>15</v>
      </c>
      <c r="B4244" s="26">
        <v>21</v>
      </c>
      <c r="C4244" s="26" t="s">
        <v>122</v>
      </c>
      <c r="D4244" s="26" t="s">
        <v>101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26">
        <f t="shared" si="198"/>
        <v>118.1722</v>
      </c>
      <c r="L4244" s="26">
        <f t="shared" si="199"/>
        <v>78.823499999999996</v>
      </c>
      <c r="M4244" s="26">
        <f t="shared" si="200"/>
        <v>3.5466000000000002</v>
      </c>
    </row>
    <row r="4245" spans="1:13" hidden="1" x14ac:dyDescent="0.3">
      <c r="A4245" s="26">
        <v>15</v>
      </c>
      <c r="B4245" s="26">
        <v>21</v>
      </c>
      <c r="C4245" s="26" t="s">
        <v>122</v>
      </c>
      <c r="D4245" s="26" t="s">
        <v>102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26">
        <f t="shared" si="198"/>
        <v>124.7872</v>
      </c>
      <c r="L4245" s="26">
        <f t="shared" si="199"/>
        <v>78.823499999999996</v>
      </c>
      <c r="M4245" s="26">
        <f t="shared" si="200"/>
        <v>3.5466000000000002</v>
      </c>
    </row>
    <row r="4246" spans="1:13" hidden="1" x14ac:dyDescent="0.3">
      <c r="A4246" s="26">
        <v>15</v>
      </c>
      <c r="B4246" s="26">
        <v>21</v>
      </c>
      <c r="C4246" s="26" t="s">
        <v>123</v>
      </c>
      <c r="D4246" s="26" t="s">
        <v>101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26">
        <f t="shared" si="198"/>
        <v>276.11669999999998</v>
      </c>
      <c r="L4246" s="26">
        <f t="shared" si="199"/>
        <v>72.388300000000001</v>
      </c>
      <c r="M4246" s="26">
        <f t="shared" si="200"/>
        <v>1.4261999999999999</v>
      </c>
    </row>
    <row r="4247" spans="1:13" hidden="1" x14ac:dyDescent="0.3">
      <c r="A4247" s="26">
        <v>15</v>
      </c>
      <c r="B4247" s="26">
        <v>21</v>
      </c>
      <c r="C4247" s="26" t="s">
        <v>123</v>
      </c>
      <c r="D4247" s="26" t="s">
        <v>102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26">
        <f t="shared" si="198"/>
        <v>282.73169999999999</v>
      </c>
      <c r="L4247" s="26">
        <f t="shared" si="199"/>
        <v>72.388300000000001</v>
      </c>
      <c r="M4247" s="26">
        <f t="shared" si="200"/>
        <v>1.4261999999999999</v>
      </c>
    </row>
    <row r="4248" spans="1:13" hidden="1" x14ac:dyDescent="0.3">
      <c r="A4248" s="26">
        <v>15</v>
      </c>
      <c r="B4248" s="26">
        <v>21</v>
      </c>
      <c r="C4248" s="26" t="s">
        <v>124</v>
      </c>
      <c r="D4248" s="26" t="s">
        <v>101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26">
        <f t="shared" si="198"/>
        <v>43.722499999999997</v>
      </c>
      <c r="L4248" s="26">
        <f t="shared" si="199"/>
        <v>78.823499999999996</v>
      </c>
      <c r="M4248" s="26">
        <f t="shared" si="200"/>
        <v>5.3521000000000001</v>
      </c>
    </row>
    <row r="4249" spans="1:13" hidden="1" x14ac:dyDescent="0.3">
      <c r="A4249" s="26">
        <v>15</v>
      </c>
      <c r="B4249" s="26">
        <v>21</v>
      </c>
      <c r="C4249" s="26" t="s">
        <v>124</v>
      </c>
      <c r="D4249" s="26" t="s">
        <v>102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26">
        <f t="shared" si="198"/>
        <v>48.683700000000002</v>
      </c>
      <c r="L4249" s="26">
        <f t="shared" si="199"/>
        <v>78.823499999999996</v>
      </c>
      <c r="M4249" s="26">
        <f t="shared" si="200"/>
        <v>5.3521000000000001</v>
      </c>
    </row>
    <row r="4250" spans="1:13" hidden="1" x14ac:dyDescent="0.3">
      <c r="A4250" s="26">
        <v>15</v>
      </c>
      <c r="B4250" s="26">
        <v>21</v>
      </c>
      <c r="C4250" s="26" t="s">
        <v>125</v>
      </c>
      <c r="D4250" s="26" t="s">
        <v>101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26">
        <f t="shared" si="198"/>
        <v>276.11669999999998</v>
      </c>
      <c r="L4250" s="26">
        <f t="shared" si="199"/>
        <v>72.498400000000004</v>
      </c>
      <c r="M4250" s="26">
        <f t="shared" si="200"/>
        <v>3.625</v>
      </c>
    </row>
    <row r="4251" spans="1:13" hidden="1" x14ac:dyDescent="0.3">
      <c r="A4251" s="26">
        <v>15</v>
      </c>
      <c r="B4251" s="26">
        <v>21</v>
      </c>
      <c r="C4251" s="26" t="s">
        <v>125</v>
      </c>
      <c r="D4251" s="26" t="s">
        <v>102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26">
        <f t="shared" si="198"/>
        <v>282.73169999999999</v>
      </c>
      <c r="L4251" s="26">
        <f t="shared" si="199"/>
        <v>72.498400000000004</v>
      </c>
      <c r="M4251" s="26">
        <f t="shared" si="200"/>
        <v>3.625</v>
      </c>
    </row>
    <row r="4252" spans="1:13" hidden="1" x14ac:dyDescent="0.3">
      <c r="A4252" s="26">
        <v>15</v>
      </c>
      <c r="B4252" s="26">
        <v>22</v>
      </c>
      <c r="C4252" s="26" t="s">
        <v>85</v>
      </c>
      <c r="D4252" s="26" t="s">
        <v>101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26">
        <f t="shared" si="198"/>
        <v>20.914400000000001</v>
      </c>
      <c r="L4252" s="26">
        <f t="shared" si="199"/>
        <v>9.4600000000000004E-2</v>
      </c>
      <c r="M4252" s="26">
        <f t="shared" si="200"/>
        <v>5.91E-2</v>
      </c>
    </row>
    <row r="4253" spans="1:13" hidden="1" x14ac:dyDescent="0.3">
      <c r="A4253" s="26">
        <v>15</v>
      </c>
      <c r="B4253" s="26">
        <v>22</v>
      </c>
      <c r="C4253" s="26" t="s">
        <v>85</v>
      </c>
      <c r="D4253" s="26" t="s">
        <v>102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26">
        <f t="shared" si="198"/>
        <v>21.833100000000002</v>
      </c>
      <c r="L4253" s="26">
        <f t="shared" si="199"/>
        <v>9.4600000000000004E-2</v>
      </c>
      <c r="M4253" s="26">
        <f t="shared" si="200"/>
        <v>5.91E-2</v>
      </c>
    </row>
    <row r="4254" spans="1:13" hidden="1" x14ac:dyDescent="0.3">
      <c r="A4254" s="26">
        <v>15</v>
      </c>
      <c r="B4254" s="26">
        <v>22</v>
      </c>
      <c r="C4254" s="26" t="s">
        <v>86</v>
      </c>
      <c r="D4254" s="26" t="s">
        <v>101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26">
        <f t="shared" si="198"/>
        <v>5.4142999999999999</v>
      </c>
      <c r="L4254" s="26">
        <f t="shared" si="199"/>
        <v>0.4874</v>
      </c>
      <c r="M4254" s="26">
        <f t="shared" si="200"/>
        <v>1.47E-2</v>
      </c>
    </row>
    <row r="4255" spans="1:13" hidden="1" x14ac:dyDescent="0.3">
      <c r="A4255" s="26">
        <v>15</v>
      </c>
      <c r="B4255" s="26">
        <v>22</v>
      </c>
      <c r="C4255" s="26" t="s">
        <v>86</v>
      </c>
      <c r="D4255" s="26" t="s">
        <v>102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26">
        <f t="shared" si="198"/>
        <v>5.4142999999999999</v>
      </c>
      <c r="L4255" s="26">
        <f t="shared" si="199"/>
        <v>0.4874</v>
      </c>
      <c r="M4255" s="26">
        <f t="shared" si="200"/>
        <v>1.47E-2</v>
      </c>
    </row>
    <row r="4256" spans="1:13" hidden="1" x14ac:dyDescent="0.3">
      <c r="A4256" s="26">
        <v>15</v>
      </c>
      <c r="B4256" s="26">
        <v>22</v>
      </c>
      <c r="C4256" s="26" t="s">
        <v>103</v>
      </c>
      <c r="D4256" s="26" t="s">
        <v>101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26">
        <f t="shared" si="198"/>
        <v>10.1297</v>
      </c>
      <c r="L4256" s="26">
        <f t="shared" si="199"/>
        <v>5.7934000000000001</v>
      </c>
      <c r="M4256" s="26">
        <f t="shared" si="200"/>
        <v>0.29930000000000001</v>
      </c>
    </row>
    <row r="4257" spans="1:13" hidden="1" x14ac:dyDescent="0.3">
      <c r="A4257" s="26">
        <v>15</v>
      </c>
      <c r="B4257" s="26">
        <v>22</v>
      </c>
      <c r="C4257" s="26" t="s">
        <v>103</v>
      </c>
      <c r="D4257" s="26" t="s">
        <v>102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26">
        <f t="shared" si="198"/>
        <v>10.1297</v>
      </c>
      <c r="L4257" s="26">
        <f t="shared" si="199"/>
        <v>5.7934000000000001</v>
      </c>
      <c r="M4257" s="26">
        <f t="shared" si="200"/>
        <v>0.29930000000000001</v>
      </c>
    </row>
    <row r="4258" spans="1:13" hidden="1" x14ac:dyDescent="0.3">
      <c r="A4258" s="26">
        <v>15</v>
      </c>
      <c r="B4258" s="26">
        <v>22</v>
      </c>
      <c r="C4258" s="26" t="s">
        <v>104</v>
      </c>
      <c r="D4258" s="26" t="s">
        <v>101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26">
        <f t="shared" si="198"/>
        <v>4.3221999999999996</v>
      </c>
      <c r="L4258" s="26">
        <f t="shared" si="199"/>
        <v>9.8786000000000005</v>
      </c>
      <c r="M4258" s="26">
        <f t="shared" si="200"/>
        <v>0.13619999999999999</v>
      </c>
    </row>
    <row r="4259" spans="1:13" hidden="1" x14ac:dyDescent="0.3">
      <c r="A4259" s="26">
        <v>15</v>
      </c>
      <c r="B4259" s="26">
        <v>22</v>
      </c>
      <c r="C4259" s="26" t="s">
        <v>104</v>
      </c>
      <c r="D4259" s="26" t="s">
        <v>102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26">
        <f t="shared" si="198"/>
        <v>4.3221999999999996</v>
      </c>
      <c r="L4259" s="26">
        <f t="shared" si="199"/>
        <v>9.8786000000000005</v>
      </c>
      <c r="M4259" s="26">
        <f t="shared" si="200"/>
        <v>0.13619999999999999</v>
      </c>
    </row>
    <row r="4260" spans="1:13" hidden="1" x14ac:dyDescent="0.3">
      <c r="A4260" s="26">
        <v>15</v>
      </c>
      <c r="B4260" s="26">
        <v>22</v>
      </c>
      <c r="C4260" s="26" t="s">
        <v>105</v>
      </c>
      <c r="D4260" s="26" t="s">
        <v>101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26">
        <f t="shared" si="198"/>
        <v>26.328700000000001</v>
      </c>
      <c r="L4260" s="26">
        <f t="shared" si="199"/>
        <v>0.39279999999999998</v>
      </c>
      <c r="M4260" s="26">
        <f t="shared" si="200"/>
        <v>7.3899999999999993E-2</v>
      </c>
    </row>
    <row r="4261" spans="1:13" hidden="1" x14ac:dyDescent="0.3">
      <c r="A4261" s="26">
        <v>15</v>
      </c>
      <c r="B4261" s="26">
        <v>22</v>
      </c>
      <c r="C4261" s="26" t="s">
        <v>105</v>
      </c>
      <c r="D4261" s="26" t="s">
        <v>102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26">
        <f t="shared" si="198"/>
        <v>27.247499999999999</v>
      </c>
      <c r="L4261" s="26">
        <f t="shared" si="199"/>
        <v>0.39279999999999998</v>
      </c>
      <c r="M4261" s="26">
        <f t="shared" si="200"/>
        <v>7.3899999999999993E-2</v>
      </c>
    </row>
    <row r="4262" spans="1:13" hidden="1" x14ac:dyDescent="0.3">
      <c r="A4262" s="26">
        <v>15</v>
      </c>
      <c r="B4262" s="26">
        <v>22</v>
      </c>
      <c r="C4262" s="26" t="s">
        <v>106</v>
      </c>
      <c r="D4262" s="26" t="s">
        <v>101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26">
        <f t="shared" si="198"/>
        <v>29.280100000000001</v>
      </c>
      <c r="L4262" s="26">
        <f t="shared" si="199"/>
        <v>0.13239999999999999</v>
      </c>
      <c r="M4262" s="26">
        <f t="shared" si="200"/>
        <v>8.2799999999999999E-2</v>
      </c>
    </row>
    <row r="4263" spans="1:13" hidden="1" x14ac:dyDescent="0.3">
      <c r="A4263" s="26">
        <v>15</v>
      </c>
      <c r="B4263" s="26">
        <v>22</v>
      </c>
      <c r="C4263" s="26" t="s">
        <v>106</v>
      </c>
      <c r="D4263" s="26" t="s">
        <v>102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26">
        <f t="shared" si="198"/>
        <v>30.566400000000002</v>
      </c>
      <c r="L4263" s="26">
        <f t="shared" si="199"/>
        <v>0.13239999999999999</v>
      </c>
      <c r="M4263" s="26">
        <f t="shared" si="200"/>
        <v>8.2799999999999999E-2</v>
      </c>
    </row>
    <row r="4264" spans="1:13" hidden="1" x14ac:dyDescent="0.3">
      <c r="A4264" s="26">
        <v>15</v>
      </c>
      <c r="B4264" s="26">
        <v>22</v>
      </c>
      <c r="C4264" s="26" t="s">
        <v>107</v>
      </c>
      <c r="D4264" s="26" t="s">
        <v>101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26">
        <f t="shared" si="198"/>
        <v>33.760199999999998</v>
      </c>
      <c r="L4264" s="26">
        <f t="shared" si="199"/>
        <v>0.6663</v>
      </c>
      <c r="M4264" s="26">
        <f t="shared" si="200"/>
        <v>9.4500000000000001E-2</v>
      </c>
    </row>
    <row r="4265" spans="1:13" hidden="1" x14ac:dyDescent="0.3">
      <c r="A4265" s="26">
        <v>15</v>
      </c>
      <c r="B4265" s="26">
        <v>22</v>
      </c>
      <c r="C4265" s="26" t="s">
        <v>107</v>
      </c>
      <c r="D4265" s="26" t="s">
        <v>102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26">
        <f t="shared" si="198"/>
        <v>34.862699999999997</v>
      </c>
      <c r="L4265" s="26">
        <f t="shared" si="199"/>
        <v>0.6663</v>
      </c>
      <c r="M4265" s="26">
        <f t="shared" si="200"/>
        <v>9.4500000000000001E-2</v>
      </c>
    </row>
    <row r="4266" spans="1:13" hidden="1" x14ac:dyDescent="0.3">
      <c r="A4266" s="26">
        <v>15</v>
      </c>
      <c r="B4266" s="26">
        <v>22</v>
      </c>
      <c r="C4266" s="26" t="s">
        <v>108</v>
      </c>
      <c r="D4266" s="26" t="s">
        <v>101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26">
        <f t="shared" si="198"/>
        <v>4.6413000000000002</v>
      </c>
      <c r="L4266" s="26">
        <f t="shared" si="199"/>
        <v>8.1959</v>
      </c>
      <c r="M4266" s="26">
        <f t="shared" si="200"/>
        <v>0.47220000000000001</v>
      </c>
    </row>
    <row r="4267" spans="1:13" hidden="1" x14ac:dyDescent="0.3">
      <c r="A4267" s="26">
        <v>15</v>
      </c>
      <c r="B4267" s="26">
        <v>22</v>
      </c>
      <c r="C4267" s="26" t="s">
        <v>108</v>
      </c>
      <c r="D4267" s="26" t="s">
        <v>102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26">
        <f t="shared" si="198"/>
        <v>5.4682000000000004</v>
      </c>
      <c r="L4267" s="26">
        <f t="shared" si="199"/>
        <v>8.1959</v>
      </c>
      <c r="M4267" s="26">
        <f t="shared" si="200"/>
        <v>0.47220000000000001</v>
      </c>
    </row>
    <row r="4268" spans="1:13" hidden="1" x14ac:dyDescent="0.3">
      <c r="A4268" s="26">
        <v>15</v>
      </c>
      <c r="B4268" s="26">
        <v>22</v>
      </c>
      <c r="C4268" s="26" t="s">
        <v>109</v>
      </c>
      <c r="D4268" s="26" t="s">
        <v>101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26">
        <f t="shared" si="198"/>
        <v>33.004600000000003</v>
      </c>
      <c r="L4268" s="26">
        <f t="shared" si="199"/>
        <v>8.0257000000000005</v>
      </c>
      <c r="M4268" s="26">
        <f t="shared" si="200"/>
        <v>0.36580000000000001</v>
      </c>
    </row>
    <row r="4269" spans="1:13" hidden="1" x14ac:dyDescent="0.3">
      <c r="A4269" s="26">
        <v>15</v>
      </c>
      <c r="B4269" s="26">
        <v>22</v>
      </c>
      <c r="C4269" s="26" t="s">
        <v>109</v>
      </c>
      <c r="D4269" s="26" t="s">
        <v>102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26">
        <f t="shared" si="198"/>
        <v>33.831499999999998</v>
      </c>
      <c r="L4269" s="26">
        <f t="shared" si="199"/>
        <v>8.0257000000000005</v>
      </c>
      <c r="M4269" s="26">
        <f t="shared" si="200"/>
        <v>0.36580000000000001</v>
      </c>
    </row>
    <row r="4270" spans="1:13" hidden="1" x14ac:dyDescent="0.3">
      <c r="A4270" s="26">
        <v>15</v>
      </c>
      <c r="B4270" s="26">
        <v>22</v>
      </c>
      <c r="C4270" s="26" t="s">
        <v>110</v>
      </c>
      <c r="D4270" s="26" t="s">
        <v>101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26">
        <f t="shared" si="198"/>
        <v>4.6413000000000002</v>
      </c>
      <c r="L4270" s="26">
        <f t="shared" si="199"/>
        <v>8.1959</v>
      </c>
      <c r="M4270" s="26">
        <f t="shared" si="200"/>
        <v>0.47220000000000001</v>
      </c>
    </row>
    <row r="4271" spans="1:13" hidden="1" x14ac:dyDescent="0.3">
      <c r="A4271" s="26">
        <v>15</v>
      </c>
      <c r="B4271" s="26">
        <v>22</v>
      </c>
      <c r="C4271" s="26" t="s">
        <v>110</v>
      </c>
      <c r="D4271" s="26" t="s">
        <v>102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26">
        <f t="shared" si="198"/>
        <v>5.4682000000000004</v>
      </c>
      <c r="L4271" s="26">
        <f t="shared" si="199"/>
        <v>8.1959</v>
      </c>
      <c r="M4271" s="26">
        <f t="shared" si="200"/>
        <v>0.47220000000000001</v>
      </c>
    </row>
    <row r="4272" spans="1:13" hidden="1" x14ac:dyDescent="0.3">
      <c r="A4272" s="26">
        <v>15</v>
      </c>
      <c r="B4272" s="26">
        <v>22</v>
      </c>
      <c r="C4272" s="26" t="s">
        <v>111</v>
      </c>
      <c r="D4272" s="26" t="s">
        <v>101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26">
        <f t="shared" si="198"/>
        <v>33.004600000000003</v>
      </c>
      <c r="L4272" s="26">
        <f t="shared" si="199"/>
        <v>8.0257000000000005</v>
      </c>
      <c r="M4272" s="26">
        <f t="shared" si="200"/>
        <v>0.36580000000000001</v>
      </c>
    </row>
    <row r="4273" spans="1:13" hidden="1" x14ac:dyDescent="0.3">
      <c r="A4273" s="26">
        <v>15</v>
      </c>
      <c r="B4273" s="26">
        <v>22</v>
      </c>
      <c r="C4273" s="26" t="s">
        <v>111</v>
      </c>
      <c r="D4273" s="26" t="s">
        <v>102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26">
        <f t="shared" si="198"/>
        <v>33.831499999999998</v>
      </c>
      <c r="L4273" s="26">
        <f t="shared" si="199"/>
        <v>8.0257000000000005</v>
      </c>
      <c r="M4273" s="26">
        <f t="shared" si="200"/>
        <v>0.36580000000000001</v>
      </c>
    </row>
    <row r="4274" spans="1:13" hidden="1" x14ac:dyDescent="0.3">
      <c r="A4274" s="26">
        <v>15</v>
      </c>
      <c r="B4274" s="26">
        <v>22</v>
      </c>
      <c r="C4274" s="26" t="s">
        <v>112</v>
      </c>
      <c r="D4274" s="26" t="s">
        <v>101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26">
        <f t="shared" si="198"/>
        <v>12.771800000000001</v>
      </c>
      <c r="L4274" s="26">
        <f t="shared" si="199"/>
        <v>13.9152</v>
      </c>
      <c r="M4274" s="26">
        <f t="shared" si="200"/>
        <v>0.24390000000000001</v>
      </c>
    </row>
    <row r="4275" spans="1:13" hidden="1" x14ac:dyDescent="0.3">
      <c r="A4275" s="26">
        <v>15</v>
      </c>
      <c r="B4275" s="26">
        <v>22</v>
      </c>
      <c r="C4275" s="26" t="s">
        <v>112</v>
      </c>
      <c r="D4275" s="26" t="s">
        <v>102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26">
        <f t="shared" si="198"/>
        <v>13.598699999999999</v>
      </c>
      <c r="L4275" s="26">
        <f t="shared" si="199"/>
        <v>13.9152</v>
      </c>
      <c r="M4275" s="26">
        <f t="shared" si="200"/>
        <v>0.24390000000000001</v>
      </c>
    </row>
    <row r="4276" spans="1:13" hidden="1" x14ac:dyDescent="0.3">
      <c r="A4276" s="26">
        <v>15</v>
      </c>
      <c r="B4276" s="26">
        <v>22</v>
      </c>
      <c r="C4276" s="26" t="s">
        <v>113</v>
      </c>
      <c r="D4276" s="26" t="s">
        <v>101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26">
        <f t="shared" si="198"/>
        <v>24.873999999999999</v>
      </c>
      <c r="L4276" s="26">
        <f t="shared" si="199"/>
        <v>13.744999999999999</v>
      </c>
      <c r="M4276" s="26">
        <f t="shared" si="200"/>
        <v>0.13750000000000001</v>
      </c>
    </row>
    <row r="4277" spans="1:13" hidden="1" x14ac:dyDescent="0.3">
      <c r="A4277" s="26">
        <v>15</v>
      </c>
      <c r="B4277" s="26">
        <v>22</v>
      </c>
      <c r="C4277" s="26" t="s">
        <v>113</v>
      </c>
      <c r="D4277" s="26" t="s">
        <v>102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26">
        <f t="shared" si="198"/>
        <v>25.700900000000001</v>
      </c>
      <c r="L4277" s="26">
        <f t="shared" si="199"/>
        <v>13.744999999999999</v>
      </c>
      <c r="M4277" s="26">
        <f t="shared" si="200"/>
        <v>0.13750000000000001</v>
      </c>
    </row>
    <row r="4278" spans="1:13" hidden="1" x14ac:dyDescent="0.3">
      <c r="A4278" s="26">
        <v>15</v>
      </c>
      <c r="B4278" s="26">
        <v>22</v>
      </c>
      <c r="C4278" s="26" t="s">
        <v>114</v>
      </c>
      <c r="D4278" s="26" t="s">
        <v>101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26">
        <f t="shared" si="198"/>
        <v>12.771800000000001</v>
      </c>
      <c r="L4278" s="26">
        <f t="shared" si="199"/>
        <v>13.9152</v>
      </c>
      <c r="M4278" s="26">
        <f t="shared" si="200"/>
        <v>0.24390000000000001</v>
      </c>
    </row>
    <row r="4279" spans="1:13" hidden="1" x14ac:dyDescent="0.3">
      <c r="A4279" s="26">
        <v>15</v>
      </c>
      <c r="B4279" s="26">
        <v>22</v>
      </c>
      <c r="C4279" s="26" t="s">
        <v>114</v>
      </c>
      <c r="D4279" s="26" t="s">
        <v>102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26">
        <f t="shared" si="198"/>
        <v>13.598699999999999</v>
      </c>
      <c r="L4279" s="26">
        <f t="shared" si="199"/>
        <v>13.9152</v>
      </c>
      <c r="M4279" s="26">
        <f t="shared" si="200"/>
        <v>0.24390000000000001</v>
      </c>
    </row>
    <row r="4280" spans="1:13" hidden="1" x14ac:dyDescent="0.3">
      <c r="A4280" s="26">
        <v>15</v>
      </c>
      <c r="B4280" s="26">
        <v>22</v>
      </c>
      <c r="C4280" s="26" t="s">
        <v>115</v>
      </c>
      <c r="D4280" s="26" t="s">
        <v>101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26">
        <f t="shared" si="198"/>
        <v>24.873999999999999</v>
      </c>
      <c r="L4280" s="26">
        <f t="shared" si="199"/>
        <v>13.744999999999999</v>
      </c>
      <c r="M4280" s="26">
        <f t="shared" si="200"/>
        <v>0.13750000000000001</v>
      </c>
    </row>
    <row r="4281" spans="1:13" hidden="1" x14ac:dyDescent="0.3">
      <c r="A4281" s="26">
        <v>15</v>
      </c>
      <c r="B4281" s="26">
        <v>22</v>
      </c>
      <c r="C4281" s="26" t="s">
        <v>115</v>
      </c>
      <c r="D4281" s="26" t="s">
        <v>102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26">
        <f t="shared" si="198"/>
        <v>25.700900000000001</v>
      </c>
      <c r="L4281" s="26">
        <f t="shared" si="199"/>
        <v>13.744999999999999</v>
      </c>
      <c r="M4281" s="26">
        <f t="shared" si="200"/>
        <v>0.13750000000000001</v>
      </c>
    </row>
    <row r="4282" spans="1:13" hidden="1" x14ac:dyDescent="0.3">
      <c r="A4282" s="26">
        <v>15</v>
      </c>
      <c r="B4282" s="26">
        <v>22</v>
      </c>
      <c r="C4282" s="26" t="s">
        <v>116</v>
      </c>
      <c r="D4282" s="26" t="s">
        <v>101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26">
        <f t="shared" si="198"/>
        <v>16.329899999999999</v>
      </c>
      <c r="L4282" s="26">
        <f t="shared" si="199"/>
        <v>7.7369000000000003</v>
      </c>
      <c r="M4282" s="26">
        <f t="shared" si="200"/>
        <v>0.50470000000000004</v>
      </c>
    </row>
    <row r="4283" spans="1:13" hidden="1" x14ac:dyDescent="0.3">
      <c r="A4283" s="26">
        <v>15</v>
      </c>
      <c r="B4283" s="26">
        <v>22</v>
      </c>
      <c r="C4283" s="26" t="s">
        <v>116</v>
      </c>
      <c r="D4283" s="26" t="s">
        <v>102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26">
        <f t="shared" si="198"/>
        <v>17.432400000000001</v>
      </c>
      <c r="L4283" s="26">
        <f t="shared" si="199"/>
        <v>7.7369000000000003</v>
      </c>
      <c r="M4283" s="26">
        <f t="shared" si="200"/>
        <v>0.50470000000000004</v>
      </c>
    </row>
    <row r="4284" spans="1:13" hidden="1" x14ac:dyDescent="0.3">
      <c r="A4284" s="26">
        <v>15</v>
      </c>
      <c r="B4284" s="26">
        <v>22</v>
      </c>
      <c r="C4284" s="26" t="s">
        <v>117</v>
      </c>
      <c r="D4284" s="26" t="s">
        <v>101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26">
        <f t="shared" si="198"/>
        <v>44.693199999999997</v>
      </c>
      <c r="L4284" s="26">
        <f t="shared" si="199"/>
        <v>8.4847000000000001</v>
      </c>
      <c r="M4284" s="26">
        <f t="shared" si="200"/>
        <v>0.33329999999999999</v>
      </c>
    </row>
    <row r="4285" spans="1:13" hidden="1" x14ac:dyDescent="0.3">
      <c r="A4285" s="26">
        <v>15</v>
      </c>
      <c r="B4285" s="26">
        <v>22</v>
      </c>
      <c r="C4285" s="26" t="s">
        <v>117</v>
      </c>
      <c r="D4285" s="26" t="s">
        <v>102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26">
        <f t="shared" ref="K4285:K4348" si="201">ABS(E4285)</f>
        <v>45.795699999999997</v>
      </c>
      <c r="L4285" s="26">
        <f t="shared" ref="L4285:L4348" si="202">ABS(F4285)</f>
        <v>8.4847000000000001</v>
      </c>
      <c r="M4285" s="26">
        <f t="shared" ref="M4285:M4348" si="203">ABS(G4285)</f>
        <v>0.33329999999999999</v>
      </c>
    </row>
    <row r="4286" spans="1:13" hidden="1" x14ac:dyDescent="0.3">
      <c r="A4286" s="26">
        <v>15</v>
      </c>
      <c r="B4286" s="26">
        <v>22</v>
      </c>
      <c r="C4286" s="26" t="s">
        <v>118</v>
      </c>
      <c r="D4286" s="26" t="s">
        <v>101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26">
        <f t="shared" si="201"/>
        <v>16.329899999999999</v>
      </c>
      <c r="L4286" s="26">
        <f t="shared" si="202"/>
        <v>7.7369000000000003</v>
      </c>
      <c r="M4286" s="26">
        <f t="shared" si="203"/>
        <v>0.50470000000000004</v>
      </c>
    </row>
    <row r="4287" spans="1:13" hidden="1" x14ac:dyDescent="0.3">
      <c r="A4287" s="26">
        <v>15</v>
      </c>
      <c r="B4287" s="26">
        <v>22</v>
      </c>
      <c r="C4287" s="26" t="s">
        <v>118</v>
      </c>
      <c r="D4287" s="26" t="s">
        <v>102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26">
        <f t="shared" si="201"/>
        <v>17.432400000000001</v>
      </c>
      <c r="L4287" s="26">
        <f t="shared" si="202"/>
        <v>7.7369000000000003</v>
      </c>
      <c r="M4287" s="26">
        <f t="shared" si="203"/>
        <v>0.50470000000000004</v>
      </c>
    </row>
    <row r="4288" spans="1:13" hidden="1" x14ac:dyDescent="0.3">
      <c r="A4288" s="26">
        <v>15</v>
      </c>
      <c r="B4288" s="26">
        <v>22</v>
      </c>
      <c r="C4288" s="26" t="s">
        <v>119</v>
      </c>
      <c r="D4288" s="26" t="s">
        <v>101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26">
        <f t="shared" si="201"/>
        <v>44.693199999999997</v>
      </c>
      <c r="L4288" s="26">
        <f t="shared" si="202"/>
        <v>8.4847000000000001</v>
      </c>
      <c r="M4288" s="26">
        <f t="shared" si="203"/>
        <v>0.33329999999999999</v>
      </c>
    </row>
    <row r="4289" spans="1:13" hidden="1" x14ac:dyDescent="0.3">
      <c r="A4289" s="26">
        <v>15</v>
      </c>
      <c r="B4289" s="26">
        <v>22</v>
      </c>
      <c r="C4289" s="26" t="s">
        <v>119</v>
      </c>
      <c r="D4289" s="26" t="s">
        <v>102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26">
        <f t="shared" si="201"/>
        <v>45.795699999999997</v>
      </c>
      <c r="L4289" s="26">
        <f t="shared" si="202"/>
        <v>8.4847000000000001</v>
      </c>
      <c r="M4289" s="26">
        <f t="shared" si="203"/>
        <v>0.33329999999999999</v>
      </c>
    </row>
    <row r="4290" spans="1:13" hidden="1" x14ac:dyDescent="0.3">
      <c r="A4290" s="26">
        <v>15</v>
      </c>
      <c r="B4290" s="26">
        <v>22</v>
      </c>
      <c r="C4290" s="26" t="s">
        <v>120</v>
      </c>
      <c r="D4290" s="26" t="s">
        <v>101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26">
        <f t="shared" si="201"/>
        <v>24.4605</v>
      </c>
      <c r="L4290" s="26">
        <f t="shared" si="202"/>
        <v>13.456200000000001</v>
      </c>
      <c r="M4290" s="26">
        <f t="shared" si="203"/>
        <v>0.27639999999999998</v>
      </c>
    </row>
    <row r="4291" spans="1:13" hidden="1" x14ac:dyDescent="0.3">
      <c r="A4291" s="26">
        <v>15</v>
      </c>
      <c r="B4291" s="26">
        <v>22</v>
      </c>
      <c r="C4291" s="26" t="s">
        <v>120</v>
      </c>
      <c r="D4291" s="26" t="s">
        <v>102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26">
        <f t="shared" si="201"/>
        <v>25.562999999999999</v>
      </c>
      <c r="L4291" s="26">
        <f t="shared" si="202"/>
        <v>13.456200000000001</v>
      </c>
      <c r="M4291" s="26">
        <f t="shared" si="203"/>
        <v>0.27639999999999998</v>
      </c>
    </row>
    <row r="4292" spans="1:13" hidden="1" x14ac:dyDescent="0.3">
      <c r="A4292" s="26">
        <v>15</v>
      </c>
      <c r="B4292" s="26">
        <v>22</v>
      </c>
      <c r="C4292" s="26" t="s">
        <v>121</v>
      </c>
      <c r="D4292" s="26" t="s">
        <v>101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26">
        <f t="shared" si="201"/>
        <v>36.5627</v>
      </c>
      <c r="L4292" s="26">
        <f t="shared" si="202"/>
        <v>14.204000000000001</v>
      </c>
      <c r="M4292" s="26">
        <f t="shared" si="203"/>
        <v>0.105</v>
      </c>
    </row>
    <row r="4293" spans="1:13" hidden="1" x14ac:dyDescent="0.3">
      <c r="A4293" s="26">
        <v>15</v>
      </c>
      <c r="B4293" s="26">
        <v>22</v>
      </c>
      <c r="C4293" s="26" t="s">
        <v>121</v>
      </c>
      <c r="D4293" s="26" t="s">
        <v>102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26">
        <f t="shared" si="201"/>
        <v>37.665199999999999</v>
      </c>
      <c r="L4293" s="26">
        <f t="shared" si="202"/>
        <v>14.204000000000001</v>
      </c>
      <c r="M4293" s="26">
        <f t="shared" si="203"/>
        <v>0.105</v>
      </c>
    </row>
    <row r="4294" spans="1:13" hidden="1" x14ac:dyDescent="0.3">
      <c r="A4294" s="26">
        <v>15</v>
      </c>
      <c r="B4294" s="26">
        <v>22</v>
      </c>
      <c r="C4294" s="26" t="s">
        <v>122</v>
      </c>
      <c r="D4294" s="26" t="s">
        <v>101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26">
        <f t="shared" si="201"/>
        <v>24.4605</v>
      </c>
      <c r="L4294" s="26">
        <f t="shared" si="202"/>
        <v>13.456200000000001</v>
      </c>
      <c r="M4294" s="26">
        <f t="shared" si="203"/>
        <v>0.27639999999999998</v>
      </c>
    </row>
    <row r="4295" spans="1:13" hidden="1" x14ac:dyDescent="0.3">
      <c r="A4295" s="26">
        <v>15</v>
      </c>
      <c r="B4295" s="26">
        <v>22</v>
      </c>
      <c r="C4295" s="26" t="s">
        <v>122</v>
      </c>
      <c r="D4295" s="26" t="s">
        <v>102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26">
        <f t="shared" si="201"/>
        <v>25.562999999999999</v>
      </c>
      <c r="L4295" s="26">
        <f t="shared" si="202"/>
        <v>13.456200000000001</v>
      </c>
      <c r="M4295" s="26">
        <f t="shared" si="203"/>
        <v>0.27639999999999998</v>
      </c>
    </row>
    <row r="4296" spans="1:13" hidden="1" x14ac:dyDescent="0.3">
      <c r="A4296" s="26">
        <v>15</v>
      </c>
      <c r="B4296" s="26">
        <v>22</v>
      </c>
      <c r="C4296" s="26" t="s">
        <v>123</v>
      </c>
      <c r="D4296" s="26" t="s">
        <v>101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26">
        <f t="shared" si="201"/>
        <v>36.5627</v>
      </c>
      <c r="L4296" s="26">
        <f t="shared" si="202"/>
        <v>14.204000000000001</v>
      </c>
      <c r="M4296" s="26">
        <f t="shared" si="203"/>
        <v>0.105</v>
      </c>
    </row>
    <row r="4297" spans="1:13" hidden="1" x14ac:dyDescent="0.3">
      <c r="A4297" s="26">
        <v>15</v>
      </c>
      <c r="B4297" s="26">
        <v>22</v>
      </c>
      <c r="C4297" s="26" t="s">
        <v>123</v>
      </c>
      <c r="D4297" s="26" t="s">
        <v>102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26">
        <f t="shared" si="201"/>
        <v>37.665199999999999</v>
      </c>
      <c r="L4297" s="26">
        <f t="shared" si="202"/>
        <v>14.204000000000001</v>
      </c>
      <c r="M4297" s="26">
        <f t="shared" si="203"/>
        <v>0.105</v>
      </c>
    </row>
    <row r="4298" spans="1:13" hidden="1" x14ac:dyDescent="0.3">
      <c r="A4298" s="26">
        <v>15</v>
      </c>
      <c r="B4298" s="26">
        <v>22</v>
      </c>
      <c r="C4298" s="26" t="s">
        <v>124</v>
      </c>
      <c r="D4298" s="26" t="s">
        <v>101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26">
        <f t="shared" si="201"/>
        <v>4.6413000000000002</v>
      </c>
      <c r="L4298" s="26">
        <f t="shared" si="202"/>
        <v>13.9152</v>
      </c>
      <c r="M4298" s="26">
        <f t="shared" si="203"/>
        <v>0.50470000000000004</v>
      </c>
    </row>
    <row r="4299" spans="1:13" hidden="1" x14ac:dyDescent="0.3">
      <c r="A4299" s="26">
        <v>15</v>
      </c>
      <c r="B4299" s="26">
        <v>22</v>
      </c>
      <c r="C4299" s="26" t="s">
        <v>124</v>
      </c>
      <c r="D4299" s="26" t="s">
        <v>102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26">
        <f t="shared" si="201"/>
        <v>5.4682000000000004</v>
      </c>
      <c r="L4299" s="26">
        <f t="shared" si="202"/>
        <v>13.9152</v>
      </c>
      <c r="M4299" s="26">
        <f t="shared" si="203"/>
        <v>0.50470000000000004</v>
      </c>
    </row>
    <row r="4300" spans="1:13" hidden="1" x14ac:dyDescent="0.3">
      <c r="A4300" s="26">
        <v>15</v>
      </c>
      <c r="B4300" s="26">
        <v>22</v>
      </c>
      <c r="C4300" s="26" t="s">
        <v>125</v>
      </c>
      <c r="D4300" s="26" t="s">
        <v>101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26">
        <f t="shared" si="201"/>
        <v>44.693199999999997</v>
      </c>
      <c r="L4300" s="26">
        <f t="shared" si="202"/>
        <v>14.204000000000001</v>
      </c>
      <c r="M4300" s="26">
        <f t="shared" si="203"/>
        <v>0.36580000000000001</v>
      </c>
    </row>
    <row r="4301" spans="1:13" hidden="1" x14ac:dyDescent="0.3">
      <c r="A4301" s="26">
        <v>15</v>
      </c>
      <c r="B4301" s="26">
        <v>22</v>
      </c>
      <c r="C4301" s="26" t="s">
        <v>125</v>
      </c>
      <c r="D4301" s="26" t="s">
        <v>102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26">
        <f t="shared" si="201"/>
        <v>45.795699999999997</v>
      </c>
      <c r="L4301" s="26">
        <f t="shared" si="202"/>
        <v>14.204000000000001</v>
      </c>
      <c r="M4301" s="26">
        <f t="shared" si="203"/>
        <v>0.36580000000000001</v>
      </c>
    </row>
    <row r="4302" spans="1:13" hidden="1" x14ac:dyDescent="0.3">
      <c r="A4302" s="26">
        <v>15</v>
      </c>
      <c r="B4302" s="26">
        <v>23</v>
      </c>
      <c r="C4302" s="26" t="s">
        <v>85</v>
      </c>
      <c r="D4302" s="26" t="s">
        <v>101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26">
        <f t="shared" si="201"/>
        <v>57.195099999999996</v>
      </c>
      <c r="L4302" s="26">
        <f t="shared" si="202"/>
        <v>1.2976000000000001</v>
      </c>
      <c r="M4302" s="26">
        <f t="shared" si="203"/>
        <v>5.6399999999999999E-2</v>
      </c>
    </row>
    <row r="4303" spans="1:13" hidden="1" x14ac:dyDescent="0.3">
      <c r="A4303" s="26">
        <v>15</v>
      </c>
      <c r="B4303" s="26">
        <v>23</v>
      </c>
      <c r="C4303" s="26" t="s">
        <v>85</v>
      </c>
      <c r="D4303" s="26" t="s">
        <v>102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26">
        <f t="shared" si="201"/>
        <v>59.890099999999997</v>
      </c>
      <c r="L4303" s="26">
        <f t="shared" si="202"/>
        <v>1.2976000000000001</v>
      </c>
      <c r="M4303" s="26">
        <f t="shared" si="203"/>
        <v>5.6399999999999999E-2</v>
      </c>
    </row>
    <row r="4304" spans="1:13" hidden="1" x14ac:dyDescent="0.3">
      <c r="A4304" s="26">
        <v>15</v>
      </c>
      <c r="B4304" s="26">
        <v>23</v>
      </c>
      <c r="C4304" s="26" t="s">
        <v>86</v>
      </c>
      <c r="D4304" s="26" t="s">
        <v>101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26">
        <f t="shared" si="201"/>
        <v>16.476199999999999</v>
      </c>
      <c r="L4304" s="26">
        <f t="shared" si="202"/>
        <v>1.0266</v>
      </c>
      <c r="M4304" s="26">
        <f t="shared" si="203"/>
        <v>9.7000000000000003E-3</v>
      </c>
    </row>
    <row r="4305" spans="1:13" hidden="1" x14ac:dyDescent="0.3">
      <c r="A4305" s="26">
        <v>15</v>
      </c>
      <c r="B4305" s="26">
        <v>23</v>
      </c>
      <c r="C4305" s="26" t="s">
        <v>86</v>
      </c>
      <c r="D4305" s="26" t="s">
        <v>102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26">
        <f t="shared" si="201"/>
        <v>16.476199999999999</v>
      </c>
      <c r="L4305" s="26">
        <f t="shared" si="202"/>
        <v>1.0266</v>
      </c>
      <c r="M4305" s="26">
        <f t="shared" si="203"/>
        <v>9.7000000000000003E-3</v>
      </c>
    </row>
    <row r="4306" spans="1:13" hidden="1" x14ac:dyDescent="0.3">
      <c r="A4306" s="26">
        <v>15</v>
      </c>
      <c r="B4306" s="26">
        <v>23</v>
      </c>
      <c r="C4306" s="26" t="s">
        <v>103</v>
      </c>
      <c r="D4306" s="26" t="s">
        <v>101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26">
        <f t="shared" si="201"/>
        <v>44.178699999999999</v>
      </c>
      <c r="L4306" s="26">
        <f t="shared" si="202"/>
        <v>3.2557</v>
      </c>
      <c r="M4306" s="26">
        <f t="shared" si="203"/>
        <v>0.32979999999999998</v>
      </c>
    </row>
    <row r="4307" spans="1:13" hidden="1" x14ac:dyDescent="0.3">
      <c r="A4307" s="26">
        <v>15</v>
      </c>
      <c r="B4307" s="26">
        <v>23</v>
      </c>
      <c r="C4307" s="26" t="s">
        <v>103</v>
      </c>
      <c r="D4307" s="26" t="s">
        <v>102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26">
        <f t="shared" si="201"/>
        <v>44.178699999999999</v>
      </c>
      <c r="L4307" s="26">
        <f t="shared" si="202"/>
        <v>3.2557</v>
      </c>
      <c r="M4307" s="26">
        <f t="shared" si="203"/>
        <v>0.32979999999999998</v>
      </c>
    </row>
    <row r="4308" spans="1:13" hidden="1" x14ac:dyDescent="0.3">
      <c r="A4308" s="26">
        <v>15</v>
      </c>
      <c r="B4308" s="26">
        <v>23</v>
      </c>
      <c r="C4308" s="26" t="s">
        <v>104</v>
      </c>
      <c r="D4308" s="26" t="s">
        <v>101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26">
        <f t="shared" si="201"/>
        <v>13.433</v>
      </c>
      <c r="L4308" s="26">
        <f t="shared" si="202"/>
        <v>5.0297999999999998</v>
      </c>
      <c r="M4308" s="26">
        <f t="shared" si="203"/>
        <v>0.25409999999999999</v>
      </c>
    </row>
    <row r="4309" spans="1:13" hidden="1" x14ac:dyDescent="0.3">
      <c r="A4309" s="26">
        <v>15</v>
      </c>
      <c r="B4309" s="26">
        <v>23</v>
      </c>
      <c r="C4309" s="26" t="s">
        <v>104</v>
      </c>
      <c r="D4309" s="26" t="s">
        <v>102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26">
        <f t="shared" si="201"/>
        <v>13.433</v>
      </c>
      <c r="L4309" s="26">
        <f t="shared" si="202"/>
        <v>5.0297999999999998</v>
      </c>
      <c r="M4309" s="26">
        <f t="shared" si="203"/>
        <v>0.25409999999999999</v>
      </c>
    </row>
    <row r="4310" spans="1:13" hidden="1" x14ac:dyDescent="0.3">
      <c r="A4310" s="26">
        <v>15</v>
      </c>
      <c r="B4310" s="26">
        <v>23</v>
      </c>
      <c r="C4310" s="26" t="s">
        <v>105</v>
      </c>
      <c r="D4310" s="26" t="s">
        <v>101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26">
        <f t="shared" si="201"/>
        <v>73.671400000000006</v>
      </c>
      <c r="L4310" s="26">
        <f t="shared" si="202"/>
        <v>2.3241999999999998</v>
      </c>
      <c r="M4310" s="26">
        <f t="shared" si="203"/>
        <v>6.6100000000000006E-2</v>
      </c>
    </row>
    <row r="4311" spans="1:13" hidden="1" x14ac:dyDescent="0.3">
      <c r="A4311" s="26">
        <v>15</v>
      </c>
      <c r="B4311" s="26">
        <v>23</v>
      </c>
      <c r="C4311" s="26" t="s">
        <v>105</v>
      </c>
      <c r="D4311" s="26" t="s">
        <v>102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26">
        <f t="shared" si="201"/>
        <v>76.366399999999999</v>
      </c>
      <c r="L4311" s="26">
        <f t="shared" si="202"/>
        <v>2.3241999999999998</v>
      </c>
      <c r="M4311" s="26">
        <f t="shared" si="203"/>
        <v>6.6100000000000006E-2</v>
      </c>
    </row>
    <row r="4312" spans="1:13" hidden="1" x14ac:dyDescent="0.3">
      <c r="A4312" s="26">
        <v>15</v>
      </c>
      <c r="B4312" s="26">
        <v>23</v>
      </c>
      <c r="C4312" s="26" t="s">
        <v>106</v>
      </c>
      <c r="D4312" s="26" t="s">
        <v>101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26">
        <f t="shared" si="201"/>
        <v>80.0732</v>
      </c>
      <c r="L4312" s="26">
        <f t="shared" si="202"/>
        <v>1.8167</v>
      </c>
      <c r="M4312" s="26">
        <f t="shared" si="203"/>
        <v>7.8899999999999998E-2</v>
      </c>
    </row>
    <row r="4313" spans="1:13" hidden="1" x14ac:dyDescent="0.3">
      <c r="A4313" s="26">
        <v>15</v>
      </c>
      <c r="B4313" s="26">
        <v>23</v>
      </c>
      <c r="C4313" s="26" t="s">
        <v>106</v>
      </c>
      <c r="D4313" s="26" t="s">
        <v>102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26">
        <f t="shared" si="201"/>
        <v>83.846199999999996</v>
      </c>
      <c r="L4313" s="26">
        <f t="shared" si="202"/>
        <v>1.8167</v>
      </c>
      <c r="M4313" s="26">
        <f t="shared" si="203"/>
        <v>7.8899999999999998E-2</v>
      </c>
    </row>
    <row r="4314" spans="1:13" hidden="1" x14ac:dyDescent="0.3">
      <c r="A4314" s="26">
        <v>15</v>
      </c>
      <c r="B4314" s="26">
        <v>23</v>
      </c>
      <c r="C4314" s="26" t="s">
        <v>107</v>
      </c>
      <c r="D4314" s="26" t="s">
        <v>101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26">
        <f t="shared" si="201"/>
        <v>94.996099999999998</v>
      </c>
      <c r="L4314" s="26">
        <f t="shared" si="202"/>
        <v>3.1997</v>
      </c>
      <c r="M4314" s="26">
        <f t="shared" si="203"/>
        <v>8.3199999999999996E-2</v>
      </c>
    </row>
    <row r="4315" spans="1:13" hidden="1" x14ac:dyDescent="0.3">
      <c r="A4315" s="26">
        <v>15</v>
      </c>
      <c r="B4315" s="26">
        <v>23</v>
      </c>
      <c r="C4315" s="26" t="s">
        <v>107</v>
      </c>
      <c r="D4315" s="26" t="s">
        <v>102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26">
        <f t="shared" si="201"/>
        <v>98.230099999999993</v>
      </c>
      <c r="L4315" s="26">
        <f t="shared" si="202"/>
        <v>3.1997</v>
      </c>
      <c r="M4315" s="26">
        <f t="shared" si="203"/>
        <v>8.3199999999999996E-2</v>
      </c>
    </row>
    <row r="4316" spans="1:13" hidden="1" x14ac:dyDescent="0.3">
      <c r="A4316" s="26">
        <v>15</v>
      </c>
      <c r="B4316" s="26">
        <v>23</v>
      </c>
      <c r="C4316" s="26" t="s">
        <v>108</v>
      </c>
      <c r="D4316" s="26" t="s">
        <v>101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26">
        <f t="shared" si="201"/>
        <v>10.374499999999999</v>
      </c>
      <c r="L4316" s="26">
        <f t="shared" si="202"/>
        <v>5.7257999999999996</v>
      </c>
      <c r="M4316" s="26">
        <f t="shared" si="203"/>
        <v>0.51239999999999997</v>
      </c>
    </row>
    <row r="4317" spans="1:13" hidden="1" x14ac:dyDescent="0.3">
      <c r="A4317" s="26">
        <v>15</v>
      </c>
      <c r="B4317" s="26">
        <v>23</v>
      </c>
      <c r="C4317" s="26" t="s">
        <v>108</v>
      </c>
      <c r="D4317" s="26" t="s">
        <v>102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26">
        <f t="shared" si="201"/>
        <v>7.9489999999999998</v>
      </c>
      <c r="L4317" s="26">
        <f t="shared" si="202"/>
        <v>5.7257999999999996</v>
      </c>
      <c r="M4317" s="26">
        <f t="shared" si="203"/>
        <v>0.51239999999999997</v>
      </c>
    </row>
    <row r="4318" spans="1:13" hidden="1" x14ac:dyDescent="0.3">
      <c r="A4318" s="26">
        <v>15</v>
      </c>
      <c r="B4318" s="26">
        <v>23</v>
      </c>
      <c r="C4318" s="26" t="s">
        <v>109</v>
      </c>
      <c r="D4318" s="26" t="s">
        <v>101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26">
        <f t="shared" si="201"/>
        <v>113.3257</v>
      </c>
      <c r="L4318" s="26">
        <f t="shared" si="202"/>
        <v>3.3900999999999999</v>
      </c>
      <c r="M4318" s="26">
        <f t="shared" si="203"/>
        <v>0.41099999999999998</v>
      </c>
    </row>
    <row r="4319" spans="1:13" hidden="1" x14ac:dyDescent="0.3">
      <c r="A4319" s="26">
        <v>15</v>
      </c>
      <c r="B4319" s="26">
        <v>23</v>
      </c>
      <c r="C4319" s="26" t="s">
        <v>109</v>
      </c>
      <c r="D4319" s="26" t="s">
        <v>102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26">
        <f t="shared" si="201"/>
        <v>115.7512</v>
      </c>
      <c r="L4319" s="26">
        <f t="shared" si="202"/>
        <v>3.3900999999999999</v>
      </c>
      <c r="M4319" s="26">
        <f t="shared" si="203"/>
        <v>0.41099999999999998</v>
      </c>
    </row>
    <row r="4320" spans="1:13" hidden="1" x14ac:dyDescent="0.3">
      <c r="A4320" s="26">
        <v>15</v>
      </c>
      <c r="B4320" s="26">
        <v>23</v>
      </c>
      <c r="C4320" s="26" t="s">
        <v>110</v>
      </c>
      <c r="D4320" s="26" t="s">
        <v>101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26">
        <f t="shared" si="201"/>
        <v>10.374499999999999</v>
      </c>
      <c r="L4320" s="26">
        <f t="shared" si="202"/>
        <v>5.7257999999999996</v>
      </c>
      <c r="M4320" s="26">
        <f t="shared" si="203"/>
        <v>0.51239999999999997</v>
      </c>
    </row>
    <row r="4321" spans="1:13" hidden="1" x14ac:dyDescent="0.3">
      <c r="A4321" s="26">
        <v>15</v>
      </c>
      <c r="B4321" s="26">
        <v>23</v>
      </c>
      <c r="C4321" s="26" t="s">
        <v>110</v>
      </c>
      <c r="D4321" s="26" t="s">
        <v>102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26">
        <f t="shared" si="201"/>
        <v>7.9489999999999998</v>
      </c>
      <c r="L4321" s="26">
        <f t="shared" si="202"/>
        <v>5.7257999999999996</v>
      </c>
      <c r="M4321" s="26">
        <f t="shared" si="203"/>
        <v>0.51239999999999997</v>
      </c>
    </row>
    <row r="4322" spans="1:13" hidden="1" x14ac:dyDescent="0.3">
      <c r="A4322" s="26">
        <v>15</v>
      </c>
      <c r="B4322" s="26">
        <v>23</v>
      </c>
      <c r="C4322" s="26" t="s">
        <v>111</v>
      </c>
      <c r="D4322" s="26" t="s">
        <v>101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26">
        <f t="shared" si="201"/>
        <v>113.3257</v>
      </c>
      <c r="L4322" s="26">
        <f t="shared" si="202"/>
        <v>3.3900999999999999</v>
      </c>
      <c r="M4322" s="26">
        <f t="shared" si="203"/>
        <v>0.41099999999999998</v>
      </c>
    </row>
    <row r="4323" spans="1:13" hidden="1" x14ac:dyDescent="0.3">
      <c r="A4323" s="26">
        <v>15</v>
      </c>
      <c r="B4323" s="26">
        <v>23</v>
      </c>
      <c r="C4323" s="26" t="s">
        <v>111</v>
      </c>
      <c r="D4323" s="26" t="s">
        <v>102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26">
        <f t="shared" si="201"/>
        <v>115.7512</v>
      </c>
      <c r="L4323" s="26">
        <f t="shared" si="202"/>
        <v>3.3900999999999999</v>
      </c>
      <c r="M4323" s="26">
        <f t="shared" si="203"/>
        <v>0.41099999999999998</v>
      </c>
    </row>
    <row r="4324" spans="1:13" hidden="1" x14ac:dyDescent="0.3">
      <c r="A4324" s="26">
        <v>15</v>
      </c>
      <c r="B4324" s="26">
        <v>23</v>
      </c>
      <c r="C4324" s="26" t="s">
        <v>112</v>
      </c>
      <c r="D4324" s="26" t="s">
        <v>101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26">
        <f t="shared" si="201"/>
        <v>32.669400000000003</v>
      </c>
      <c r="L4324" s="26">
        <f t="shared" si="202"/>
        <v>8.2096</v>
      </c>
      <c r="M4324" s="26">
        <f t="shared" si="203"/>
        <v>0.40649999999999997</v>
      </c>
    </row>
    <row r="4325" spans="1:13" hidden="1" x14ac:dyDescent="0.3">
      <c r="A4325" s="26">
        <v>15</v>
      </c>
      <c r="B4325" s="26">
        <v>23</v>
      </c>
      <c r="C4325" s="26" t="s">
        <v>112</v>
      </c>
      <c r="D4325" s="26" t="s">
        <v>102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26">
        <f t="shared" si="201"/>
        <v>35.094900000000003</v>
      </c>
      <c r="L4325" s="26">
        <f t="shared" si="202"/>
        <v>8.2096</v>
      </c>
      <c r="M4325" s="26">
        <f t="shared" si="203"/>
        <v>0.40649999999999997</v>
      </c>
    </row>
    <row r="4326" spans="1:13" hidden="1" x14ac:dyDescent="0.3">
      <c r="A4326" s="26">
        <v>15</v>
      </c>
      <c r="B4326" s="26">
        <v>23</v>
      </c>
      <c r="C4326" s="26" t="s">
        <v>113</v>
      </c>
      <c r="D4326" s="26" t="s">
        <v>101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26">
        <f t="shared" si="201"/>
        <v>70.281800000000004</v>
      </c>
      <c r="L4326" s="26">
        <f t="shared" si="202"/>
        <v>5.8738999999999999</v>
      </c>
      <c r="M4326" s="26">
        <f t="shared" si="203"/>
        <v>0.30499999999999999</v>
      </c>
    </row>
    <row r="4327" spans="1:13" hidden="1" x14ac:dyDescent="0.3">
      <c r="A4327" s="26">
        <v>15</v>
      </c>
      <c r="B4327" s="26">
        <v>23</v>
      </c>
      <c r="C4327" s="26" t="s">
        <v>113</v>
      </c>
      <c r="D4327" s="26" t="s">
        <v>102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26">
        <f t="shared" si="201"/>
        <v>72.707300000000004</v>
      </c>
      <c r="L4327" s="26">
        <f t="shared" si="202"/>
        <v>5.8738999999999999</v>
      </c>
      <c r="M4327" s="26">
        <f t="shared" si="203"/>
        <v>0.30499999999999999</v>
      </c>
    </row>
    <row r="4328" spans="1:13" hidden="1" x14ac:dyDescent="0.3">
      <c r="A4328" s="26">
        <v>15</v>
      </c>
      <c r="B4328" s="26">
        <v>23</v>
      </c>
      <c r="C4328" s="26" t="s">
        <v>114</v>
      </c>
      <c r="D4328" s="26" t="s">
        <v>101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26">
        <f t="shared" si="201"/>
        <v>32.669400000000003</v>
      </c>
      <c r="L4328" s="26">
        <f t="shared" si="202"/>
        <v>8.2096</v>
      </c>
      <c r="M4328" s="26">
        <f t="shared" si="203"/>
        <v>0.40649999999999997</v>
      </c>
    </row>
    <row r="4329" spans="1:13" hidden="1" x14ac:dyDescent="0.3">
      <c r="A4329" s="26">
        <v>15</v>
      </c>
      <c r="B4329" s="26">
        <v>23</v>
      </c>
      <c r="C4329" s="26" t="s">
        <v>114</v>
      </c>
      <c r="D4329" s="26" t="s">
        <v>102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26">
        <f t="shared" si="201"/>
        <v>35.094900000000003</v>
      </c>
      <c r="L4329" s="26">
        <f t="shared" si="202"/>
        <v>8.2096</v>
      </c>
      <c r="M4329" s="26">
        <f t="shared" si="203"/>
        <v>0.40649999999999997</v>
      </c>
    </row>
    <row r="4330" spans="1:13" hidden="1" x14ac:dyDescent="0.3">
      <c r="A4330" s="26">
        <v>15</v>
      </c>
      <c r="B4330" s="26">
        <v>23</v>
      </c>
      <c r="C4330" s="26" t="s">
        <v>115</v>
      </c>
      <c r="D4330" s="26" t="s">
        <v>101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26">
        <f t="shared" si="201"/>
        <v>70.281800000000004</v>
      </c>
      <c r="L4330" s="26">
        <f t="shared" si="202"/>
        <v>5.8738999999999999</v>
      </c>
      <c r="M4330" s="26">
        <f t="shared" si="203"/>
        <v>0.30499999999999999</v>
      </c>
    </row>
    <row r="4331" spans="1:13" hidden="1" x14ac:dyDescent="0.3">
      <c r="A4331" s="26">
        <v>15</v>
      </c>
      <c r="B4331" s="26">
        <v>23</v>
      </c>
      <c r="C4331" s="26" t="s">
        <v>115</v>
      </c>
      <c r="D4331" s="26" t="s">
        <v>102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26">
        <f t="shared" si="201"/>
        <v>72.707300000000004</v>
      </c>
      <c r="L4331" s="26">
        <f t="shared" si="202"/>
        <v>5.8738999999999999</v>
      </c>
      <c r="M4331" s="26">
        <f t="shared" si="203"/>
        <v>0.30499999999999999</v>
      </c>
    </row>
    <row r="4332" spans="1:13" hidden="1" x14ac:dyDescent="0.3">
      <c r="A4332" s="26">
        <v>15</v>
      </c>
      <c r="B4332" s="26">
        <v>23</v>
      </c>
      <c r="C4332" s="26" t="s">
        <v>116</v>
      </c>
      <c r="D4332" s="26" t="s">
        <v>101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26">
        <f t="shared" si="201"/>
        <v>23.260300000000001</v>
      </c>
      <c r="L4332" s="26">
        <f t="shared" si="202"/>
        <v>7.1417000000000002</v>
      </c>
      <c r="M4332" s="26">
        <f t="shared" si="203"/>
        <v>0.53910000000000002</v>
      </c>
    </row>
    <row r="4333" spans="1:13" hidden="1" x14ac:dyDescent="0.3">
      <c r="A4333" s="26">
        <v>15</v>
      </c>
      <c r="B4333" s="26">
        <v>23</v>
      </c>
      <c r="C4333" s="26" t="s">
        <v>116</v>
      </c>
      <c r="D4333" s="26" t="s">
        <v>102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26">
        <f t="shared" si="201"/>
        <v>26.494299999999999</v>
      </c>
      <c r="L4333" s="26">
        <f t="shared" si="202"/>
        <v>7.1417000000000002</v>
      </c>
      <c r="M4333" s="26">
        <f t="shared" si="203"/>
        <v>0.53910000000000002</v>
      </c>
    </row>
    <row r="4334" spans="1:13" hidden="1" x14ac:dyDescent="0.3">
      <c r="A4334" s="26">
        <v>15</v>
      </c>
      <c r="B4334" s="26">
        <v>23</v>
      </c>
      <c r="C4334" s="26" t="s">
        <v>117</v>
      </c>
      <c r="D4334" s="26" t="s">
        <v>101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26">
        <f t="shared" si="201"/>
        <v>146.9605</v>
      </c>
      <c r="L4334" s="26">
        <f t="shared" si="202"/>
        <v>1.9742</v>
      </c>
      <c r="M4334" s="26">
        <f t="shared" si="203"/>
        <v>0.38440000000000002</v>
      </c>
    </row>
    <row r="4335" spans="1:13" hidden="1" x14ac:dyDescent="0.3">
      <c r="A4335" s="26">
        <v>15</v>
      </c>
      <c r="B4335" s="26">
        <v>23</v>
      </c>
      <c r="C4335" s="26" t="s">
        <v>117</v>
      </c>
      <c r="D4335" s="26" t="s">
        <v>102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26">
        <f t="shared" si="201"/>
        <v>150.19450000000001</v>
      </c>
      <c r="L4335" s="26">
        <f t="shared" si="202"/>
        <v>1.9742</v>
      </c>
      <c r="M4335" s="26">
        <f t="shared" si="203"/>
        <v>0.38440000000000002</v>
      </c>
    </row>
    <row r="4336" spans="1:13" hidden="1" x14ac:dyDescent="0.3">
      <c r="A4336" s="26">
        <v>15</v>
      </c>
      <c r="B4336" s="26">
        <v>23</v>
      </c>
      <c r="C4336" s="26" t="s">
        <v>118</v>
      </c>
      <c r="D4336" s="26" t="s">
        <v>101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26">
        <f t="shared" si="201"/>
        <v>23.260300000000001</v>
      </c>
      <c r="L4336" s="26">
        <f t="shared" si="202"/>
        <v>7.1417000000000002</v>
      </c>
      <c r="M4336" s="26">
        <f t="shared" si="203"/>
        <v>0.53910000000000002</v>
      </c>
    </row>
    <row r="4337" spans="1:13" hidden="1" x14ac:dyDescent="0.3">
      <c r="A4337" s="26">
        <v>15</v>
      </c>
      <c r="B4337" s="26">
        <v>23</v>
      </c>
      <c r="C4337" s="26" t="s">
        <v>118</v>
      </c>
      <c r="D4337" s="26" t="s">
        <v>102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26">
        <f t="shared" si="201"/>
        <v>26.494299999999999</v>
      </c>
      <c r="L4337" s="26">
        <f t="shared" si="202"/>
        <v>7.1417000000000002</v>
      </c>
      <c r="M4337" s="26">
        <f t="shared" si="203"/>
        <v>0.53910000000000002</v>
      </c>
    </row>
    <row r="4338" spans="1:13" hidden="1" x14ac:dyDescent="0.3">
      <c r="A4338" s="26">
        <v>15</v>
      </c>
      <c r="B4338" s="26">
        <v>23</v>
      </c>
      <c r="C4338" s="26" t="s">
        <v>119</v>
      </c>
      <c r="D4338" s="26" t="s">
        <v>101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26">
        <f t="shared" si="201"/>
        <v>146.9605</v>
      </c>
      <c r="L4338" s="26">
        <f t="shared" si="202"/>
        <v>1.9742</v>
      </c>
      <c r="M4338" s="26">
        <f t="shared" si="203"/>
        <v>0.38440000000000002</v>
      </c>
    </row>
    <row r="4339" spans="1:13" hidden="1" x14ac:dyDescent="0.3">
      <c r="A4339" s="26">
        <v>15</v>
      </c>
      <c r="B4339" s="26">
        <v>23</v>
      </c>
      <c r="C4339" s="26" t="s">
        <v>119</v>
      </c>
      <c r="D4339" s="26" t="s">
        <v>102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26">
        <f t="shared" si="201"/>
        <v>150.19450000000001</v>
      </c>
      <c r="L4339" s="26">
        <f t="shared" si="202"/>
        <v>1.9742</v>
      </c>
      <c r="M4339" s="26">
        <f t="shared" si="203"/>
        <v>0.38440000000000002</v>
      </c>
    </row>
    <row r="4340" spans="1:13" hidden="1" x14ac:dyDescent="0.3">
      <c r="A4340" s="26">
        <v>15</v>
      </c>
      <c r="B4340" s="26">
        <v>23</v>
      </c>
      <c r="C4340" s="26" t="s">
        <v>120</v>
      </c>
      <c r="D4340" s="26" t="s">
        <v>101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26">
        <f t="shared" si="201"/>
        <v>66.304199999999994</v>
      </c>
      <c r="L4340" s="26">
        <f t="shared" si="202"/>
        <v>9.6255000000000006</v>
      </c>
      <c r="M4340" s="26">
        <f t="shared" si="203"/>
        <v>0.43309999999999998</v>
      </c>
    </row>
    <row r="4341" spans="1:13" hidden="1" x14ac:dyDescent="0.3">
      <c r="A4341" s="26">
        <v>15</v>
      </c>
      <c r="B4341" s="26">
        <v>23</v>
      </c>
      <c r="C4341" s="26" t="s">
        <v>120</v>
      </c>
      <c r="D4341" s="26" t="s">
        <v>102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26">
        <f t="shared" si="201"/>
        <v>69.538200000000003</v>
      </c>
      <c r="L4341" s="26">
        <f t="shared" si="202"/>
        <v>9.6255000000000006</v>
      </c>
      <c r="M4341" s="26">
        <f t="shared" si="203"/>
        <v>0.43309999999999998</v>
      </c>
    </row>
    <row r="4342" spans="1:13" hidden="1" x14ac:dyDescent="0.3">
      <c r="A4342" s="26">
        <v>15</v>
      </c>
      <c r="B4342" s="26">
        <v>23</v>
      </c>
      <c r="C4342" s="26" t="s">
        <v>121</v>
      </c>
      <c r="D4342" s="26" t="s">
        <v>101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26">
        <f t="shared" si="201"/>
        <v>103.9166</v>
      </c>
      <c r="L4342" s="26">
        <f t="shared" si="202"/>
        <v>4.4580000000000002</v>
      </c>
      <c r="M4342" s="26">
        <f t="shared" si="203"/>
        <v>0.27839999999999998</v>
      </c>
    </row>
    <row r="4343" spans="1:13" hidden="1" x14ac:dyDescent="0.3">
      <c r="A4343" s="26">
        <v>15</v>
      </c>
      <c r="B4343" s="26">
        <v>23</v>
      </c>
      <c r="C4343" s="26" t="s">
        <v>121</v>
      </c>
      <c r="D4343" s="26" t="s">
        <v>102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26">
        <f t="shared" si="201"/>
        <v>107.1506</v>
      </c>
      <c r="L4343" s="26">
        <f t="shared" si="202"/>
        <v>4.4580000000000002</v>
      </c>
      <c r="M4343" s="26">
        <f t="shared" si="203"/>
        <v>0.27839999999999998</v>
      </c>
    </row>
    <row r="4344" spans="1:13" hidden="1" x14ac:dyDescent="0.3">
      <c r="A4344" s="26">
        <v>15</v>
      </c>
      <c r="B4344" s="26">
        <v>23</v>
      </c>
      <c r="C4344" s="26" t="s">
        <v>122</v>
      </c>
      <c r="D4344" s="26" t="s">
        <v>101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26">
        <f t="shared" si="201"/>
        <v>66.304199999999994</v>
      </c>
      <c r="L4344" s="26">
        <f t="shared" si="202"/>
        <v>9.6255000000000006</v>
      </c>
      <c r="M4344" s="26">
        <f t="shared" si="203"/>
        <v>0.43309999999999998</v>
      </c>
    </row>
    <row r="4345" spans="1:13" hidden="1" x14ac:dyDescent="0.3">
      <c r="A4345" s="26">
        <v>15</v>
      </c>
      <c r="B4345" s="26">
        <v>23</v>
      </c>
      <c r="C4345" s="26" t="s">
        <v>122</v>
      </c>
      <c r="D4345" s="26" t="s">
        <v>102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26">
        <f t="shared" si="201"/>
        <v>69.538200000000003</v>
      </c>
      <c r="L4345" s="26">
        <f t="shared" si="202"/>
        <v>9.6255000000000006</v>
      </c>
      <c r="M4345" s="26">
        <f t="shared" si="203"/>
        <v>0.43309999999999998</v>
      </c>
    </row>
    <row r="4346" spans="1:13" hidden="1" x14ac:dyDescent="0.3">
      <c r="A4346" s="26">
        <v>15</v>
      </c>
      <c r="B4346" s="26">
        <v>23</v>
      </c>
      <c r="C4346" s="26" t="s">
        <v>123</v>
      </c>
      <c r="D4346" s="26" t="s">
        <v>101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26">
        <f t="shared" si="201"/>
        <v>103.9166</v>
      </c>
      <c r="L4346" s="26">
        <f t="shared" si="202"/>
        <v>4.4580000000000002</v>
      </c>
      <c r="M4346" s="26">
        <f t="shared" si="203"/>
        <v>0.27839999999999998</v>
      </c>
    </row>
    <row r="4347" spans="1:13" hidden="1" x14ac:dyDescent="0.3">
      <c r="A4347" s="26">
        <v>15</v>
      </c>
      <c r="B4347" s="26">
        <v>23</v>
      </c>
      <c r="C4347" s="26" t="s">
        <v>123</v>
      </c>
      <c r="D4347" s="26" t="s">
        <v>102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26">
        <f t="shared" si="201"/>
        <v>107.1506</v>
      </c>
      <c r="L4347" s="26">
        <f t="shared" si="202"/>
        <v>4.4580000000000002</v>
      </c>
      <c r="M4347" s="26">
        <f t="shared" si="203"/>
        <v>0.27839999999999998</v>
      </c>
    </row>
    <row r="4348" spans="1:13" hidden="1" x14ac:dyDescent="0.3">
      <c r="A4348" s="26">
        <v>15</v>
      </c>
      <c r="B4348" s="26">
        <v>23</v>
      </c>
      <c r="C4348" s="26" t="s">
        <v>124</v>
      </c>
      <c r="D4348" s="26" t="s">
        <v>101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26">
        <f t="shared" si="201"/>
        <v>10.374499999999999</v>
      </c>
      <c r="L4348" s="26">
        <f t="shared" si="202"/>
        <v>9.6255000000000006</v>
      </c>
      <c r="M4348" s="26">
        <f t="shared" si="203"/>
        <v>0.53910000000000002</v>
      </c>
    </row>
    <row r="4349" spans="1:13" hidden="1" x14ac:dyDescent="0.3">
      <c r="A4349" s="26">
        <v>15</v>
      </c>
      <c r="B4349" s="26">
        <v>23</v>
      </c>
      <c r="C4349" s="26" t="s">
        <v>124</v>
      </c>
      <c r="D4349" s="26" t="s">
        <v>102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26">
        <f t="shared" ref="K4349:K4412" si="204">ABS(E4349)</f>
        <v>7.9489999999999998</v>
      </c>
      <c r="L4349" s="26">
        <f t="shared" ref="L4349:L4412" si="205">ABS(F4349)</f>
        <v>9.6255000000000006</v>
      </c>
      <c r="M4349" s="26">
        <f t="shared" ref="M4349:M4412" si="206">ABS(G4349)</f>
        <v>0.53910000000000002</v>
      </c>
    </row>
    <row r="4350" spans="1:13" hidden="1" x14ac:dyDescent="0.3">
      <c r="A4350" s="26">
        <v>15</v>
      </c>
      <c r="B4350" s="26">
        <v>23</v>
      </c>
      <c r="C4350" s="26" t="s">
        <v>125</v>
      </c>
      <c r="D4350" s="26" t="s">
        <v>101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26">
        <f t="shared" si="204"/>
        <v>146.9605</v>
      </c>
      <c r="L4350" s="26">
        <f t="shared" si="205"/>
        <v>5.8738999999999999</v>
      </c>
      <c r="M4350" s="26">
        <f t="shared" si="206"/>
        <v>0.41099999999999998</v>
      </c>
    </row>
    <row r="4351" spans="1:13" hidden="1" x14ac:dyDescent="0.3">
      <c r="A4351" s="26">
        <v>15</v>
      </c>
      <c r="B4351" s="26">
        <v>23</v>
      </c>
      <c r="C4351" s="26" t="s">
        <v>125</v>
      </c>
      <c r="D4351" s="26" t="s">
        <v>102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26">
        <f t="shared" si="204"/>
        <v>150.19450000000001</v>
      </c>
      <c r="L4351" s="26">
        <f t="shared" si="205"/>
        <v>5.8738999999999999</v>
      </c>
      <c r="M4351" s="26">
        <f t="shared" si="206"/>
        <v>0.41099999999999998</v>
      </c>
    </row>
    <row r="4352" spans="1:13" hidden="1" x14ac:dyDescent="0.3">
      <c r="A4352" s="26">
        <v>14</v>
      </c>
      <c r="B4352" s="26">
        <v>5</v>
      </c>
      <c r="C4352" s="26" t="s">
        <v>85</v>
      </c>
      <c r="D4352" s="26" t="s">
        <v>101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26">
        <f t="shared" si="204"/>
        <v>206.13290000000001</v>
      </c>
      <c r="L4352" s="26">
        <f t="shared" si="205"/>
        <v>5.2378999999999998</v>
      </c>
      <c r="M4352" s="26">
        <f t="shared" si="206"/>
        <v>0.5302</v>
      </c>
    </row>
    <row r="4353" spans="1:13" hidden="1" x14ac:dyDescent="0.3">
      <c r="A4353" s="26">
        <v>14</v>
      </c>
      <c r="B4353" s="26">
        <v>5</v>
      </c>
      <c r="C4353" s="26" t="s">
        <v>85</v>
      </c>
      <c r="D4353" s="26" t="s">
        <v>102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26">
        <f t="shared" si="204"/>
        <v>213.6789</v>
      </c>
      <c r="L4353" s="26">
        <f t="shared" si="205"/>
        <v>5.2378999999999998</v>
      </c>
      <c r="M4353" s="26">
        <f t="shared" si="206"/>
        <v>0.5302</v>
      </c>
    </row>
    <row r="4354" spans="1:13" hidden="1" x14ac:dyDescent="0.3">
      <c r="A4354" s="26">
        <v>14</v>
      </c>
      <c r="B4354" s="26">
        <v>5</v>
      </c>
      <c r="C4354" s="26" t="s">
        <v>86</v>
      </c>
      <c r="D4354" s="26" t="s">
        <v>101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26">
        <f t="shared" si="204"/>
        <v>48.477800000000002</v>
      </c>
      <c r="L4354" s="26">
        <f t="shared" si="205"/>
        <v>1.1009</v>
      </c>
      <c r="M4354" s="26">
        <f t="shared" si="206"/>
        <v>0.2203</v>
      </c>
    </row>
    <row r="4355" spans="1:13" hidden="1" x14ac:dyDescent="0.3">
      <c r="A4355" s="26">
        <v>14</v>
      </c>
      <c r="B4355" s="26">
        <v>5</v>
      </c>
      <c r="C4355" s="26" t="s">
        <v>86</v>
      </c>
      <c r="D4355" s="26" t="s">
        <v>102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26">
        <f t="shared" si="204"/>
        <v>48.477800000000002</v>
      </c>
      <c r="L4355" s="26">
        <f t="shared" si="205"/>
        <v>1.1009</v>
      </c>
      <c r="M4355" s="26">
        <f t="shared" si="206"/>
        <v>0.2203</v>
      </c>
    </row>
    <row r="4356" spans="1:13" hidden="1" x14ac:dyDescent="0.3">
      <c r="A4356" s="26">
        <v>14</v>
      </c>
      <c r="B4356" s="26">
        <v>5</v>
      </c>
      <c r="C4356" s="26" t="s">
        <v>103</v>
      </c>
      <c r="D4356" s="26" t="s">
        <v>101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26">
        <f t="shared" si="204"/>
        <v>106.6782</v>
      </c>
      <c r="L4356" s="26">
        <f t="shared" si="205"/>
        <v>44.235500000000002</v>
      </c>
      <c r="M4356" s="26">
        <f t="shared" si="206"/>
        <v>1.5743</v>
      </c>
    </row>
    <row r="4357" spans="1:13" hidden="1" x14ac:dyDescent="0.3">
      <c r="A4357" s="26">
        <v>14</v>
      </c>
      <c r="B4357" s="26">
        <v>5</v>
      </c>
      <c r="C4357" s="26" t="s">
        <v>103</v>
      </c>
      <c r="D4357" s="26" t="s">
        <v>102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26">
        <f t="shared" si="204"/>
        <v>106.6782</v>
      </c>
      <c r="L4357" s="26">
        <f t="shared" si="205"/>
        <v>44.235500000000002</v>
      </c>
      <c r="M4357" s="26">
        <f t="shared" si="206"/>
        <v>1.5743</v>
      </c>
    </row>
    <row r="4358" spans="1:13" hidden="1" x14ac:dyDescent="0.3">
      <c r="A4358" s="26">
        <v>14</v>
      </c>
      <c r="B4358" s="26">
        <v>5</v>
      </c>
      <c r="C4358" s="26" t="s">
        <v>104</v>
      </c>
      <c r="D4358" s="26" t="s">
        <v>101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26">
        <f t="shared" si="204"/>
        <v>43.372</v>
      </c>
      <c r="L4358" s="26">
        <f t="shared" si="205"/>
        <v>20.669699999999999</v>
      </c>
      <c r="M4358" s="26">
        <f t="shared" si="206"/>
        <v>1.1859</v>
      </c>
    </row>
    <row r="4359" spans="1:13" hidden="1" x14ac:dyDescent="0.3">
      <c r="A4359" s="26">
        <v>14</v>
      </c>
      <c r="B4359" s="26">
        <v>5</v>
      </c>
      <c r="C4359" s="26" t="s">
        <v>104</v>
      </c>
      <c r="D4359" s="26" t="s">
        <v>102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26">
        <f t="shared" si="204"/>
        <v>43.372</v>
      </c>
      <c r="L4359" s="26">
        <f t="shared" si="205"/>
        <v>20.669699999999999</v>
      </c>
      <c r="M4359" s="26">
        <f t="shared" si="206"/>
        <v>1.1859</v>
      </c>
    </row>
    <row r="4360" spans="1:13" hidden="1" x14ac:dyDescent="0.3">
      <c r="A4360" s="26">
        <v>14</v>
      </c>
      <c r="B4360" s="26">
        <v>5</v>
      </c>
      <c r="C4360" s="26" t="s">
        <v>105</v>
      </c>
      <c r="D4360" s="26" t="s">
        <v>101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26">
        <f t="shared" si="204"/>
        <v>254.61070000000001</v>
      </c>
      <c r="L4360" s="26">
        <f t="shared" si="205"/>
        <v>6.3388</v>
      </c>
      <c r="M4360" s="26">
        <f t="shared" si="206"/>
        <v>0.75049999999999994</v>
      </c>
    </row>
    <row r="4361" spans="1:13" hidden="1" x14ac:dyDescent="0.3">
      <c r="A4361" s="26">
        <v>14</v>
      </c>
      <c r="B4361" s="26">
        <v>5</v>
      </c>
      <c r="C4361" s="26" t="s">
        <v>105</v>
      </c>
      <c r="D4361" s="26" t="s">
        <v>102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26">
        <f t="shared" si="204"/>
        <v>262.1567</v>
      </c>
      <c r="L4361" s="26">
        <f t="shared" si="205"/>
        <v>6.3388</v>
      </c>
      <c r="M4361" s="26">
        <f t="shared" si="206"/>
        <v>0.75049999999999994</v>
      </c>
    </row>
    <row r="4362" spans="1:13" hidden="1" x14ac:dyDescent="0.3">
      <c r="A4362" s="26">
        <v>14</v>
      </c>
      <c r="B4362" s="26">
        <v>5</v>
      </c>
      <c r="C4362" s="26" t="s">
        <v>106</v>
      </c>
      <c r="D4362" s="26" t="s">
        <v>101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26">
        <f t="shared" si="204"/>
        <v>288.58609999999999</v>
      </c>
      <c r="L4362" s="26">
        <f t="shared" si="205"/>
        <v>7.3331</v>
      </c>
      <c r="M4362" s="26">
        <f t="shared" si="206"/>
        <v>0.74229999999999996</v>
      </c>
    </row>
    <row r="4363" spans="1:13" hidden="1" x14ac:dyDescent="0.3">
      <c r="A4363" s="26">
        <v>14</v>
      </c>
      <c r="B4363" s="26">
        <v>5</v>
      </c>
      <c r="C4363" s="26" t="s">
        <v>106</v>
      </c>
      <c r="D4363" s="26" t="s">
        <v>102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26">
        <f t="shared" si="204"/>
        <v>299.15050000000002</v>
      </c>
      <c r="L4363" s="26">
        <f t="shared" si="205"/>
        <v>7.3331</v>
      </c>
      <c r="M4363" s="26">
        <f t="shared" si="206"/>
        <v>0.74229999999999996</v>
      </c>
    </row>
    <row r="4364" spans="1:13" hidden="1" x14ac:dyDescent="0.3">
      <c r="A4364" s="26">
        <v>14</v>
      </c>
      <c r="B4364" s="26">
        <v>5</v>
      </c>
      <c r="C4364" s="26" t="s">
        <v>107</v>
      </c>
      <c r="D4364" s="26" t="s">
        <v>101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26">
        <f t="shared" si="204"/>
        <v>324.92399999999998</v>
      </c>
      <c r="L4364" s="26">
        <f t="shared" si="205"/>
        <v>8.0470000000000006</v>
      </c>
      <c r="M4364" s="26">
        <f t="shared" si="206"/>
        <v>0.98870000000000002</v>
      </c>
    </row>
    <row r="4365" spans="1:13" hidden="1" x14ac:dyDescent="0.3">
      <c r="A4365" s="26">
        <v>14</v>
      </c>
      <c r="B4365" s="26">
        <v>5</v>
      </c>
      <c r="C4365" s="26" t="s">
        <v>107</v>
      </c>
      <c r="D4365" s="26" t="s">
        <v>102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26">
        <f t="shared" si="204"/>
        <v>333.97919999999999</v>
      </c>
      <c r="L4365" s="26">
        <f t="shared" si="205"/>
        <v>8.0470000000000006</v>
      </c>
      <c r="M4365" s="26">
        <f t="shared" si="206"/>
        <v>0.98870000000000002</v>
      </c>
    </row>
    <row r="4366" spans="1:13" hidden="1" x14ac:dyDescent="0.3">
      <c r="A4366" s="26">
        <v>14</v>
      </c>
      <c r="B4366" s="26">
        <v>5</v>
      </c>
      <c r="C4366" s="26" t="s">
        <v>108</v>
      </c>
      <c r="D4366" s="26" t="s">
        <v>101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26">
        <f t="shared" si="204"/>
        <v>36.170200000000001</v>
      </c>
      <c r="L4366" s="26">
        <f t="shared" si="205"/>
        <v>66.643900000000002</v>
      </c>
      <c r="M4366" s="26">
        <f t="shared" si="206"/>
        <v>1.7269000000000001</v>
      </c>
    </row>
    <row r="4367" spans="1:13" hidden="1" x14ac:dyDescent="0.3">
      <c r="A4367" s="26">
        <v>14</v>
      </c>
      <c r="B4367" s="26">
        <v>5</v>
      </c>
      <c r="C4367" s="26" t="s">
        <v>108</v>
      </c>
      <c r="D4367" s="26" t="s">
        <v>102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26">
        <f t="shared" si="204"/>
        <v>42.961599999999997</v>
      </c>
      <c r="L4367" s="26">
        <f t="shared" si="205"/>
        <v>66.643900000000002</v>
      </c>
      <c r="M4367" s="26">
        <f t="shared" si="206"/>
        <v>1.7269000000000001</v>
      </c>
    </row>
    <row r="4368" spans="1:13" hidden="1" x14ac:dyDescent="0.3">
      <c r="A4368" s="26">
        <v>14</v>
      </c>
      <c r="B4368" s="26">
        <v>5</v>
      </c>
      <c r="C4368" s="26" t="s">
        <v>109</v>
      </c>
      <c r="D4368" s="26" t="s">
        <v>101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26">
        <f t="shared" si="204"/>
        <v>334.86900000000003</v>
      </c>
      <c r="L4368" s="26">
        <f t="shared" si="205"/>
        <v>57.215600000000002</v>
      </c>
      <c r="M4368" s="26">
        <f t="shared" si="206"/>
        <v>2.6812</v>
      </c>
    </row>
    <row r="4369" spans="1:13" hidden="1" x14ac:dyDescent="0.3">
      <c r="A4369" s="26">
        <v>14</v>
      </c>
      <c r="B4369" s="26">
        <v>5</v>
      </c>
      <c r="C4369" s="26" t="s">
        <v>109</v>
      </c>
      <c r="D4369" s="26" t="s">
        <v>102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26">
        <f t="shared" si="204"/>
        <v>341.66039999999998</v>
      </c>
      <c r="L4369" s="26">
        <f t="shared" si="205"/>
        <v>57.215600000000002</v>
      </c>
      <c r="M4369" s="26">
        <f t="shared" si="206"/>
        <v>2.6812</v>
      </c>
    </row>
    <row r="4370" spans="1:13" hidden="1" x14ac:dyDescent="0.3">
      <c r="A4370" s="26">
        <v>14</v>
      </c>
      <c r="B4370" s="26">
        <v>5</v>
      </c>
      <c r="C4370" s="26" t="s">
        <v>110</v>
      </c>
      <c r="D4370" s="26" t="s">
        <v>101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26">
        <f t="shared" si="204"/>
        <v>36.170200000000001</v>
      </c>
      <c r="L4370" s="26">
        <f t="shared" si="205"/>
        <v>66.643900000000002</v>
      </c>
      <c r="M4370" s="26">
        <f t="shared" si="206"/>
        <v>1.7269000000000001</v>
      </c>
    </row>
    <row r="4371" spans="1:13" hidden="1" x14ac:dyDescent="0.3">
      <c r="A4371" s="26">
        <v>14</v>
      </c>
      <c r="B4371" s="26">
        <v>5</v>
      </c>
      <c r="C4371" s="26" t="s">
        <v>110</v>
      </c>
      <c r="D4371" s="26" t="s">
        <v>102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26">
        <f t="shared" si="204"/>
        <v>42.961599999999997</v>
      </c>
      <c r="L4371" s="26">
        <f t="shared" si="205"/>
        <v>66.643900000000002</v>
      </c>
      <c r="M4371" s="26">
        <f t="shared" si="206"/>
        <v>1.7269000000000001</v>
      </c>
    </row>
    <row r="4372" spans="1:13" hidden="1" x14ac:dyDescent="0.3">
      <c r="A4372" s="26">
        <v>14</v>
      </c>
      <c r="B4372" s="26">
        <v>5</v>
      </c>
      <c r="C4372" s="26" t="s">
        <v>111</v>
      </c>
      <c r="D4372" s="26" t="s">
        <v>101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26">
        <f t="shared" si="204"/>
        <v>334.86900000000003</v>
      </c>
      <c r="L4372" s="26">
        <f t="shared" si="205"/>
        <v>57.215600000000002</v>
      </c>
      <c r="M4372" s="26">
        <f t="shared" si="206"/>
        <v>2.6812</v>
      </c>
    </row>
    <row r="4373" spans="1:13" hidden="1" x14ac:dyDescent="0.3">
      <c r="A4373" s="26">
        <v>14</v>
      </c>
      <c r="B4373" s="26">
        <v>5</v>
      </c>
      <c r="C4373" s="26" t="s">
        <v>111</v>
      </c>
      <c r="D4373" s="26" t="s">
        <v>102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26">
        <f t="shared" si="204"/>
        <v>341.66039999999998</v>
      </c>
      <c r="L4373" s="26">
        <f t="shared" si="205"/>
        <v>57.215600000000002</v>
      </c>
      <c r="M4373" s="26">
        <f t="shared" si="206"/>
        <v>2.6812</v>
      </c>
    </row>
    <row r="4374" spans="1:13" hidden="1" x14ac:dyDescent="0.3">
      <c r="A4374" s="26">
        <v>14</v>
      </c>
      <c r="B4374" s="26">
        <v>5</v>
      </c>
      <c r="C4374" s="26" t="s">
        <v>112</v>
      </c>
      <c r="D4374" s="26" t="s">
        <v>101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26">
        <f t="shared" si="204"/>
        <v>124.7988</v>
      </c>
      <c r="L4374" s="26">
        <f t="shared" si="205"/>
        <v>33.651699999999998</v>
      </c>
      <c r="M4374" s="26">
        <f t="shared" si="206"/>
        <v>1.1830000000000001</v>
      </c>
    </row>
    <row r="4375" spans="1:13" hidden="1" x14ac:dyDescent="0.3">
      <c r="A4375" s="26">
        <v>14</v>
      </c>
      <c r="B4375" s="26">
        <v>5</v>
      </c>
      <c r="C4375" s="26" t="s">
        <v>112</v>
      </c>
      <c r="D4375" s="26" t="s">
        <v>102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26">
        <f t="shared" si="204"/>
        <v>131.59020000000001</v>
      </c>
      <c r="L4375" s="26">
        <f t="shared" si="205"/>
        <v>33.651699999999998</v>
      </c>
      <c r="M4375" s="26">
        <f t="shared" si="206"/>
        <v>1.1830000000000001</v>
      </c>
    </row>
    <row r="4376" spans="1:13" hidden="1" x14ac:dyDescent="0.3">
      <c r="A4376" s="26">
        <v>14</v>
      </c>
      <c r="B4376" s="26">
        <v>5</v>
      </c>
      <c r="C4376" s="26" t="s">
        <v>113</v>
      </c>
      <c r="D4376" s="26" t="s">
        <v>101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26">
        <f t="shared" si="204"/>
        <v>246.2405</v>
      </c>
      <c r="L4376" s="26">
        <f t="shared" si="205"/>
        <v>24.223500000000001</v>
      </c>
      <c r="M4376" s="26">
        <f t="shared" si="206"/>
        <v>2.1374</v>
      </c>
    </row>
    <row r="4377" spans="1:13" hidden="1" x14ac:dyDescent="0.3">
      <c r="A4377" s="26">
        <v>14</v>
      </c>
      <c r="B4377" s="26">
        <v>5</v>
      </c>
      <c r="C4377" s="26" t="s">
        <v>113</v>
      </c>
      <c r="D4377" s="26" t="s">
        <v>102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26">
        <f t="shared" si="204"/>
        <v>253.03190000000001</v>
      </c>
      <c r="L4377" s="26">
        <f t="shared" si="205"/>
        <v>24.223500000000001</v>
      </c>
      <c r="M4377" s="26">
        <f t="shared" si="206"/>
        <v>2.1374</v>
      </c>
    </row>
    <row r="4378" spans="1:13" hidden="1" x14ac:dyDescent="0.3">
      <c r="A4378" s="26">
        <v>14</v>
      </c>
      <c r="B4378" s="26">
        <v>5</v>
      </c>
      <c r="C4378" s="26" t="s">
        <v>114</v>
      </c>
      <c r="D4378" s="26" t="s">
        <v>101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26">
        <f t="shared" si="204"/>
        <v>124.7988</v>
      </c>
      <c r="L4378" s="26">
        <f t="shared" si="205"/>
        <v>33.651699999999998</v>
      </c>
      <c r="M4378" s="26">
        <f t="shared" si="206"/>
        <v>1.1830000000000001</v>
      </c>
    </row>
    <row r="4379" spans="1:13" hidden="1" x14ac:dyDescent="0.3">
      <c r="A4379" s="26">
        <v>14</v>
      </c>
      <c r="B4379" s="26">
        <v>5</v>
      </c>
      <c r="C4379" s="26" t="s">
        <v>114</v>
      </c>
      <c r="D4379" s="26" t="s">
        <v>102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26">
        <f t="shared" si="204"/>
        <v>131.59020000000001</v>
      </c>
      <c r="L4379" s="26">
        <f t="shared" si="205"/>
        <v>33.651699999999998</v>
      </c>
      <c r="M4379" s="26">
        <f t="shared" si="206"/>
        <v>1.1830000000000001</v>
      </c>
    </row>
    <row r="4380" spans="1:13" hidden="1" x14ac:dyDescent="0.3">
      <c r="A4380" s="26">
        <v>14</v>
      </c>
      <c r="B4380" s="26">
        <v>5</v>
      </c>
      <c r="C4380" s="26" t="s">
        <v>115</v>
      </c>
      <c r="D4380" s="26" t="s">
        <v>101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26">
        <f t="shared" si="204"/>
        <v>246.2405</v>
      </c>
      <c r="L4380" s="26">
        <f t="shared" si="205"/>
        <v>24.223500000000001</v>
      </c>
      <c r="M4380" s="26">
        <f t="shared" si="206"/>
        <v>2.1374</v>
      </c>
    </row>
    <row r="4381" spans="1:13" hidden="1" x14ac:dyDescent="0.3">
      <c r="A4381" s="26">
        <v>14</v>
      </c>
      <c r="B4381" s="26">
        <v>5</v>
      </c>
      <c r="C4381" s="26" t="s">
        <v>115</v>
      </c>
      <c r="D4381" s="26" t="s">
        <v>102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26">
        <f t="shared" si="204"/>
        <v>253.03190000000001</v>
      </c>
      <c r="L4381" s="26">
        <f t="shared" si="205"/>
        <v>24.223500000000001</v>
      </c>
      <c r="M4381" s="26">
        <f t="shared" si="206"/>
        <v>2.1374</v>
      </c>
    </row>
    <row r="4382" spans="1:13" hidden="1" x14ac:dyDescent="0.3">
      <c r="A4382" s="26">
        <v>14</v>
      </c>
      <c r="B4382" s="26">
        <v>5</v>
      </c>
      <c r="C4382" s="26" t="s">
        <v>116</v>
      </c>
      <c r="D4382" s="26" t="s">
        <v>101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26">
        <f t="shared" si="204"/>
        <v>146.4879</v>
      </c>
      <c r="L4382" s="26">
        <f t="shared" si="205"/>
        <v>69.316199999999995</v>
      </c>
      <c r="M4382" s="26">
        <f t="shared" si="206"/>
        <v>1.3475999999999999</v>
      </c>
    </row>
    <row r="4383" spans="1:13" hidden="1" x14ac:dyDescent="0.3">
      <c r="A4383" s="26">
        <v>14</v>
      </c>
      <c r="B4383" s="26">
        <v>5</v>
      </c>
      <c r="C4383" s="26" t="s">
        <v>116</v>
      </c>
      <c r="D4383" s="26" t="s">
        <v>102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26">
        <f t="shared" si="204"/>
        <v>155.54310000000001</v>
      </c>
      <c r="L4383" s="26">
        <f t="shared" si="205"/>
        <v>69.316199999999995</v>
      </c>
      <c r="M4383" s="26">
        <f t="shared" si="206"/>
        <v>1.3475999999999999</v>
      </c>
    </row>
    <row r="4384" spans="1:13" hidden="1" x14ac:dyDescent="0.3">
      <c r="A4384" s="26">
        <v>14</v>
      </c>
      <c r="B4384" s="26">
        <v>5</v>
      </c>
      <c r="C4384" s="26" t="s">
        <v>117</v>
      </c>
      <c r="D4384" s="26" t="s">
        <v>101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26">
        <f t="shared" si="204"/>
        <v>445.18669999999997</v>
      </c>
      <c r="L4384" s="26">
        <f t="shared" si="205"/>
        <v>54.543300000000002</v>
      </c>
      <c r="M4384" s="26">
        <f t="shared" si="206"/>
        <v>3.0606</v>
      </c>
    </row>
    <row r="4385" spans="1:13" hidden="1" x14ac:dyDescent="0.3">
      <c r="A4385" s="26">
        <v>14</v>
      </c>
      <c r="B4385" s="26">
        <v>5</v>
      </c>
      <c r="C4385" s="26" t="s">
        <v>117</v>
      </c>
      <c r="D4385" s="26" t="s">
        <v>102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26">
        <f t="shared" si="204"/>
        <v>454.24189999999999</v>
      </c>
      <c r="L4385" s="26">
        <f t="shared" si="205"/>
        <v>54.543300000000002</v>
      </c>
      <c r="M4385" s="26">
        <f t="shared" si="206"/>
        <v>3.0606</v>
      </c>
    </row>
    <row r="4386" spans="1:13" hidden="1" x14ac:dyDescent="0.3">
      <c r="A4386" s="26">
        <v>14</v>
      </c>
      <c r="B4386" s="26">
        <v>5</v>
      </c>
      <c r="C4386" s="26" t="s">
        <v>118</v>
      </c>
      <c r="D4386" s="26" t="s">
        <v>101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26">
        <f t="shared" si="204"/>
        <v>146.4879</v>
      </c>
      <c r="L4386" s="26">
        <f t="shared" si="205"/>
        <v>69.316199999999995</v>
      </c>
      <c r="M4386" s="26">
        <f t="shared" si="206"/>
        <v>1.3475999999999999</v>
      </c>
    </row>
    <row r="4387" spans="1:13" hidden="1" x14ac:dyDescent="0.3">
      <c r="A4387" s="26">
        <v>14</v>
      </c>
      <c r="B4387" s="26">
        <v>5</v>
      </c>
      <c r="C4387" s="26" t="s">
        <v>118</v>
      </c>
      <c r="D4387" s="26" t="s">
        <v>102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26">
        <f t="shared" si="204"/>
        <v>155.54310000000001</v>
      </c>
      <c r="L4387" s="26">
        <f t="shared" si="205"/>
        <v>69.316199999999995</v>
      </c>
      <c r="M4387" s="26">
        <f t="shared" si="206"/>
        <v>1.3475999999999999</v>
      </c>
    </row>
    <row r="4388" spans="1:13" hidden="1" x14ac:dyDescent="0.3">
      <c r="A4388" s="26">
        <v>14</v>
      </c>
      <c r="B4388" s="26">
        <v>5</v>
      </c>
      <c r="C4388" s="26" t="s">
        <v>119</v>
      </c>
      <c r="D4388" s="26" t="s">
        <v>101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26">
        <f t="shared" si="204"/>
        <v>445.18669999999997</v>
      </c>
      <c r="L4388" s="26">
        <f t="shared" si="205"/>
        <v>54.543300000000002</v>
      </c>
      <c r="M4388" s="26">
        <f t="shared" si="206"/>
        <v>3.0606</v>
      </c>
    </row>
    <row r="4389" spans="1:13" hidden="1" x14ac:dyDescent="0.3">
      <c r="A4389" s="26">
        <v>14</v>
      </c>
      <c r="B4389" s="26">
        <v>5</v>
      </c>
      <c r="C4389" s="26" t="s">
        <v>119</v>
      </c>
      <c r="D4389" s="26" t="s">
        <v>102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26">
        <f t="shared" si="204"/>
        <v>454.24189999999999</v>
      </c>
      <c r="L4389" s="26">
        <f t="shared" si="205"/>
        <v>54.543300000000002</v>
      </c>
      <c r="M4389" s="26">
        <f t="shared" si="206"/>
        <v>3.0606</v>
      </c>
    </row>
    <row r="4390" spans="1:13" hidden="1" x14ac:dyDescent="0.3">
      <c r="A4390" s="26">
        <v>14</v>
      </c>
      <c r="B4390" s="26">
        <v>5</v>
      </c>
      <c r="C4390" s="26" t="s">
        <v>120</v>
      </c>
      <c r="D4390" s="26" t="s">
        <v>101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26">
        <f t="shared" si="204"/>
        <v>235.1164</v>
      </c>
      <c r="L4390" s="26">
        <f t="shared" si="205"/>
        <v>36.323999999999998</v>
      </c>
      <c r="M4390" s="26">
        <f t="shared" si="206"/>
        <v>0.80369999999999997</v>
      </c>
    </row>
    <row r="4391" spans="1:13" hidden="1" x14ac:dyDescent="0.3">
      <c r="A4391" s="26">
        <v>14</v>
      </c>
      <c r="B4391" s="26">
        <v>5</v>
      </c>
      <c r="C4391" s="26" t="s">
        <v>120</v>
      </c>
      <c r="D4391" s="26" t="s">
        <v>102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26">
        <f t="shared" si="204"/>
        <v>244.17160000000001</v>
      </c>
      <c r="L4391" s="26">
        <f t="shared" si="205"/>
        <v>36.323999999999998</v>
      </c>
      <c r="M4391" s="26">
        <f t="shared" si="206"/>
        <v>0.80369999999999997</v>
      </c>
    </row>
    <row r="4392" spans="1:13" hidden="1" x14ac:dyDescent="0.3">
      <c r="A4392" s="26">
        <v>14</v>
      </c>
      <c r="B4392" s="26">
        <v>5</v>
      </c>
      <c r="C4392" s="26" t="s">
        <v>121</v>
      </c>
      <c r="D4392" s="26" t="s">
        <v>101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26">
        <f t="shared" si="204"/>
        <v>356.55810000000002</v>
      </c>
      <c r="L4392" s="26">
        <f t="shared" si="205"/>
        <v>21.551200000000001</v>
      </c>
      <c r="M4392" s="26">
        <f t="shared" si="206"/>
        <v>2.5167000000000002</v>
      </c>
    </row>
    <row r="4393" spans="1:13" hidden="1" x14ac:dyDescent="0.3">
      <c r="A4393" s="26">
        <v>14</v>
      </c>
      <c r="B4393" s="26">
        <v>5</v>
      </c>
      <c r="C4393" s="26" t="s">
        <v>121</v>
      </c>
      <c r="D4393" s="26" t="s">
        <v>102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26">
        <f t="shared" si="204"/>
        <v>365.61329999999998</v>
      </c>
      <c r="L4393" s="26">
        <f t="shared" si="205"/>
        <v>21.551200000000001</v>
      </c>
      <c r="M4393" s="26">
        <f t="shared" si="206"/>
        <v>2.5167000000000002</v>
      </c>
    </row>
    <row r="4394" spans="1:13" hidden="1" x14ac:dyDescent="0.3">
      <c r="A4394" s="26">
        <v>14</v>
      </c>
      <c r="B4394" s="26">
        <v>5</v>
      </c>
      <c r="C4394" s="26" t="s">
        <v>122</v>
      </c>
      <c r="D4394" s="26" t="s">
        <v>101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26">
        <f t="shared" si="204"/>
        <v>235.1164</v>
      </c>
      <c r="L4394" s="26">
        <f t="shared" si="205"/>
        <v>36.323999999999998</v>
      </c>
      <c r="M4394" s="26">
        <f t="shared" si="206"/>
        <v>0.80369999999999997</v>
      </c>
    </row>
    <row r="4395" spans="1:13" hidden="1" x14ac:dyDescent="0.3">
      <c r="A4395" s="26">
        <v>14</v>
      </c>
      <c r="B4395" s="26">
        <v>5</v>
      </c>
      <c r="C4395" s="26" t="s">
        <v>122</v>
      </c>
      <c r="D4395" s="26" t="s">
        <v>102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26">
        <f t="shared" si="204"/>
        <v>244.17160000000001</v>
      </c>
      <c r="L4395" s="26">
        <f t="shared" si="205"/>
        <v>36.323999999999998</v>
      </c>
      <c r="M4395" s="26">
        <f t="shared" si="206"/>
        <v>0.80369999999999997</v>
      </c>
    </row>
    <row r="4396" spans="1:13" hidden="1" x14ac:dyDescent="0.3">
      <c r="A4396" s="26">
        <v>14</v>
      </c>
      <c r="B4396" s="26">
        <v>5</v>
      </c>
      <c r="C4396" s="26" t="s">
        <v>123</v>
      </c>
      <c r="D4396" s="26" t="s">
        <v>101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26">
        <f t="shared" si="204"/>
        <v>356.55810000000002</v>
      </c>
      <c r="L4396" s="26">
        <f t="shared" si="205"/>
        <v>21.551200000000001</v>
      </c>
      <c r="M4396" s="26">
        <f t="shared" si="206"/>
        <v>2.5167000000000002</v>
      </c>
    </row>
    <row r="4397" spans="1:13" hidden="1" x14ac:dyDescent="0.3">
      <c r="A4397" s="26">
        <v>14</v>
      </c>
      <c r="B4397" s="26">
        <v>5</v>
      </c>
      <c r="C4397" s="26" t="s">
        <v>123</v>
      </c>
      <c r="D4397" s="26" t="s">
        <v>102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26">
        <f t="shared" si="204"/>
        <v>365.61329999999998</v>
      </c>
      <c r="L4397" s="26">
        <f t="shared" si="205"/>
        <v>21.551200000000001</v>
      </c>
      <c r="M4397" s="26">
        <f t="shared" si="206"/>
        <v>2.5167000000000002</v>
      </c>
    </row>
    <row r="4398" spans="1:13" hidden="1" x14ac:dyDescent="0.3">
      <c r="A4398" s="26">
        <v>14</v>
      </c>
      <c r="B4398" s="26">
        <v>5</v>
      </c>
      <c r="C4398" s="26" t="s">
        <v>124</v>
      </c>
      <c r="D4398" s="26" t="s">
        <v>101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26">
        <f t="shared" si="204"/>
        <v>36.170200000000001</v>
      </c>
      <c r="L4398" s="26">
        <f t="shared" si="205"/>
        <v>69.316199999999995</v>
      </c>
      <c r="M4398" s="26">
        <f t="shared" si="206"/>
        <v>1.7269000000000001</v>
      </c>
    </row>
    <row r="4399" spans="1:13" hidden="1" x14ac:dyDescent="0.3">
      <c r="A4399" s="26">
        <v>14</v>
      </c>
      <c r="B4399" s="26">
        <v>5</v>
      </c>
      <c r="C4399" s="26" t="s">
        <v>124</v>
      </c>
      <c r="D4399" s="26" t="s">
        <v>102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26">
        <f t="shared" si="204"/>
        <v>42.961599999999997</v>
      </c>
      <c r="L4399" s="26">
        <f t="shared" si="205"/>
        <v>69.316199999999995</v>
      </c>
      <c r="M4399" s="26">
        <f t="shared" si="206"/>
        <v>1.7269000000000001</v>
      </c>
    </row>
    <row r="4400" spans="1:13" hidden="1" x14ac:dyDescent="0.3">
      <c r="A4400" s="26">
        <v>14</v>
      </c>
      <c r="B4400" s="26">
        <v>5</v>
      </c>
      <c r="C4400" s="26" t="s">
        <v>125</v>
      </c>
      <c r="D4400" s="26" t="s">
        <v>101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26">
        <f t="shared" si="204"/>
        <v>445.18669999999997</v>
      </c>
      <c r="L4400" s="26">
        <f t="shared" si="205"/>
        <v>57.215600000000002</v>
      </c>
      <c r="M4400" s="26">
        <f t="shared" si="206"/>
        <v>3.0606</v>
      </c>
    </row>
    <row r="4401" spans="1:13" hidden="1" x14ac:dyDescent="0.3">
      <c r="A4401" s="26">
        <v>14</v>
      </c>
      <c r="B4401" s="26">
        <v>5</v>
      </c>
      <c r="C4401" s="26" t="s">
        <v>125</v>
      </c>
      <c r="D4401" s="26" t="s">
        <v>102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26">
        <f t="shared" si="204"/>
        <v>454.24189999999999</v>
      </c>
      <c r="L4401" s="26">
        <f t="shared" si="205"/>
        <v>57.215600000000002</v>
      </c>
      <c r="M4401" s="26">
        <f t="shared" si="206"/>
        <v>3.0606</v>
      </c>
    </row>
    <row r="4402" spans="1:13" hidden="1" x14ac:dyDescent="0.3">
      <c r="A4402" s="26">
        <v>14</v>
      </c>
      <c r="B4402" s="26">
        <v>8</v>
      </c>
      <c r="C4402" s="26" t="s">
        <v>85</v>
      </c>
      <c r="D4402" s="26" t="s">
        <v>101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26">
        <f t="shared" si="204"/>
        <v>205.9769</v>
      </c>
      <c r="L4402" s="26">
        <f t="shared" si="205"/>
        <v>4.5594999999999999</v>
      </c>
      <c r="M4402" s="26">
        <f t="shared" si="206"/>
        <v>6.9199999999999998E-2</v>
      </c>
    </row>
    <row r="4403" spans="1:13" hidden="1" x14ac:dyDescent="0.3">
      <c r="A4403" s="26">
        <v>14</v>
      </c>
      <c r="B4403" s="26">
        <v>8</v>
      </c>
      <c r="C4403" s="26" t="s">
        <v>85</v>
      </c>
      <c r="D4403" s="26" t="s">
        <v>102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26">
        <f t="shared" si="204"/>
        <v>213.52289999999999</v>
      </c>
      <c r="L4403" s="26">
        <f t="shared" si="205"/>
        <v>4.5594999999999999</v>
      </c>
      <c r="M4403" s="26">
        <f t="shared" si="206"/>
        <v>6.9199999999999998E-2</v>
      </c>
    </row>
    <row r="4404" spans="1:13" hidden="1" x14ac:dyDescent="0.3">
      <c r="A4404" s="26">
        <v>14</v>
      </c>
      <c r="B4404" s="26">
        <v>8</v>
      </c>
      <c r="C4404" s="26" t="s">
        <v>86</v>
      </c>
      <c r="D4404" s="26" t="s">
        <v>101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26">
        <f t="shared" si="204"/>
        <v>47.691000000000003</v>
      </c>
      <c r="L4404" s="26">
        <f t="shared" si="205"/>
        <v>1.0911999999999999</v>
      </c>
      <c r="M4404" s="26">
        <f t="shared" si="206"/>
        <v>5.4899999999999997E-2</v>
      </c>
    </row>
    <row r="4405" spans="1:13" hidden="1" x14ac:dyDescent="0.3">
      <c r="A4405" s="26">
        <v>14</v>
      </c>
      <c r="B4405" s="26">
        <v>8</v>
      </c>
      <c r="C4405" s="26" t="s">
        <v>86</v>
      </c>
      <c r="D4405" s="26" t="s">
        <v>102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26">
        <f t="shared" si="204"/>
        <v>47.691000000000003</v>
      </c>
      <c r="L4405" s="26">
        <f t="shared" si="205"/>
        <v>1.0911999999999999</v>
      </c>
      <c r="M4405" s="26">
        <f t="shared" si="206"/>
        <v>5.4899999999999997E-2</v>
      </c>
    </row>
    <row r="4406" spans="1:13" hidden="1" x14ac:dyDescent="0.3">
      <c r="A4406" s="26">
        <v>14</v>
      </c>
      <c r="B4406" s="26">
        <v>8</v>
      </c>
      <c r="C4406" s="26" t="s">
        <v>103</v>
      </c>
      <c r="D4406" s="26" t="s">
        <v>101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26">
        <f t="shared" si="204"/>
        <v>121.76220000000001</v>
      </c>
      <c r="L4406" s="26">
        <f t="shared" si="205"/>
        <v>50.135800000000003</v>
      </c>
      <c r="M4406" s="26">
        <f t="shared" si="206"/>
        <v>1.2042999999999999</v>
      </c>
    </row>
    <row r="4407" spans="1:13" hidden="1" x14ac:dyDescent="0.3">
      <c r="A4407" s="26">
        <v>14</v>
      </c>
      <c r="B4407" s="26">
        <v>8</v>
      </c>
      <c r="C4407" s="26" t="s">
        <v>103</v>
      </c>
      <c r="D4407" s="26" t="s">
        <v>102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26">
        <f t="shared" si="204"/>
        <v>121.76220000000001</v>
      </c>
      <c r="L4407" s="26">
        <f t="shared" si="205"/>
        <v>50.135800000000003</v>
      </c>
      <c r="M4407" s="26">
        <f t="shared" si="206"/>
        <v>1.2042999999999999</v>
      </c>
    </row>
    <row r="4408" spans="1:13" hidden="1" x14ac:dyDescent="0.3">
      <c r="A4408" s="26">
        <v>14</v>
      </c>
      <c r="B4408" s="26">
        <v>8</v>
      </c>
      <c r="C4408" s="26" t="s">
        <v>104</v>
      </c>
      <c r="D4408" s="26" t="s">
        <v>101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26">
        <f t="shared" si="204"/>
        <v>49.735700000000001</v>
      </c>
      <c r="L4408" s="26">
        <f t="shared" si="205"/>
        <v>19.807200000000002</v>
      </c>
      <c r="M4408" s="26">
        <f t="shared" si="206"/>
        <v>1.1873</v>
      </c>
    </row>
    <row r="4409" spans="1:13" hidden="1" x14ac:dyDescent="0.3">
      <c r="A4409" s="26">
        <v>14</v>
      </c>
      <c r="B4409" s="26">
        <v>8</v>
      </c>
      <c r="C4409" s="26" t="s">
        <v>104</v>
      </c>
      <c r="D4409" s="26" t="s">
        <v>102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26">
        <f t="shared" si="204"/>
        <v>49.735700000000001</v>
      </c>
      <c r="L4409" s="26">
        <f t="shared" si="205"/>
        <v>19.807200000000002</v>
      </c>
      <c r="M4409" s="26">
        <f t="shared" si="206"/>
        <v>1.1873</v>
      </c>
    </row>
    <row r="4410" spans="1:13" hidden="1" x14ac:dyDescent="0.3">
      <c r="A4410" s="26">
        <v>14</v>
      </c>
      <c r="B4410" s="26">
        <v>8</v>
      </c>
      <c r="C4410" s="26" t="s">
        <v>105</v>
      </c>
      <c r="D4410" s="26" t="s">
        <v>101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26">
        <f t="shared" si="204"/>
        <v>253.6679</v>
      </c>
      <c r="L4410" s="26">
        <f t="shared" si="205"/>
        <v>5.6506999999999996</v>
      </c>
      <c r="M4410" s="26">
        <f t="shared" si="206"/>
        <v>0.1241</v>
      </c>
    </row>
    <row r="4411" spans="1:13" hidden="1" x14ac:dyDescent="0.3">
      <c r="A4411" s="26">
        <v>14</v>
      </c>
      <c r="B4411" s="26">
        <v>8</v>
      </c>
      <c r="C4411" s="26" t="s">
        <v>105</v>
      </c>
      <c r="D4411" s="26" t="s">
        <v>102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26">
        <f t="shared" si="204"/>
        <v>261.21390000000002</v>
      </c>
      <c r="L4411" s="26">
        <f t="shared" si="205"/>
        <v>5.6506999999999996</v>
      </c>
      <c r="M4411" s="26">
        <f t="shared" si="206"/>
        <v>0.1241</v>
      </c>
    </row>
    <row r="4412" spans="1:13" hidden="1" x14ac:dyDescent="0.3">
      <c r="A4412" s="26">
        <v>14</v>
      </c>
      <c r="B4412" s="26">
        <v>8</v>
      </c>
      <c r="C4412" s="26" t="s">
        <v>106</v>
      </c>
      <c r="D4412" s="26" t="s">
        <v>101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26">
        <f t="shared" si="204"/>
        <v>288.36770000000001</v>
      </c>
      <c r="L4412" s="26">
        <f t="shared" si="205"/>
        <v>6.3833000000000002</v>
      </c>
      <c r="M4412" s="26">
        <f t="shared" si="206"/>
        <v>9.6799999999999997E-2</v>
      </c>
    </row>
    <row r="4413" spans="1:13" hidden="1" x14ac:dyDescent="0.3">
      <c r="A4413" s="26">
        <v>14</v>
      </c>
      <c r="B4413" s="26">
        <v>8</v>
      </c>
      <c r="C4413" s="26" t="s">
        <v>106</v>
      </c>
      <c r="D4413" s="26" t="s">
        <v>102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26">
        <f t="shared" ref="K4413:K4476" si="207">ABS(E4413)</f>
        <v>298.93209999999999</v>
      </c>
      <c r="L4413" s="26">
        <f t="shared" ref="L4413:L4476" si="208">ABS(F4413)</f>
        <v>6.3833000000000002</v>
      </c>
      <c r="M4413" s="26">
        <f t="shared" ref="M4413:M4476" si="209">ABS(G4413)</f>
        <v>9.6799999999999997E-2</v>
      </c>
    </row>
    <row r="4414" spans="1:13" hidden="1" x14ac:dyDescent="0.3">
      <c r="A4414" s="26">
        <v>14</v>
      </c>
      <c r="B4414" s="26">
        <v>8</v>
      </c>
      <c r="C4414" s="26" t="s">
        <v>107</v>
      </c>
      <c r="D4414" s="26" t="s">
        <v>101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26">
        <f t="shared" si="207"/>
        <v>323.47789999999998</v>
      </c>
      <c r="L4414" s="26">
        <f t="shared" si="208"/>
        <v>7.2172999999999998</v>
      </c>
      <c r="M4414" s="26">
        <f t="shared" si="209"/>
        <v>0.1709</v>
      </c>
    </row>
    <row r="4415" spans="1:13" hidden="1" x14ac:dyDescent="0.3">
      <c r="A4415" s="26">
        <v>14</v>
      </c>
      <c r="B4415" s="26">
        <v>8</v>
      </c>
      <c r="C4415" s="26" t="s">
        <v>107</v>
      </c>
      <c r="D4415" s="26" t="s">
        <v>102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26">
        <f t="shared" si="207"/>
        <v>332.53309999999999</v>
      </c>
      <c r="L4415" s="26">
        <f t="shared" si="208"/>
        <v>7.2172999999999998</v>
      </c>
      <c r="M4415" s="26">
        <f t="shared" si="209"/>
        <v>0.1709</v>
      </c>
    </row>
    <row r="4416" spans="1:13" hidden="1" x14ac:dyDescent="0.3">
      <c r="A4416" s="26">
        <v>14</v>
      </c>
      <c r="B4416" s="26">
        <v>8</v>
      </c>
      <c r="C4416" s="26" t="s">
        <v>108</v>
      </c>
      <c r="D4416" s="26" t="s">
        <v>101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26">
        <f t="shared" si="207"/>
        <v>14.912100000000001</v>
      </c>
      <c r="L4416" s="26">
        <f t="shared" si="208"/>
        <v>74.293700000000001</v>
      </c>
      <c r="M4416" s="26">
        <f t="shared" si="209"/>
        <v>1.7483</v>
      </c>
    </row>
    <row r="4417" spans="1:13" hidden="1" x14ac:dyDescent="0.3">
      <c r="A4417" s="26">
        <v>14</v>
      </c>
      <c r="B4417" s="26">
        <v>8</v>
      </c>
      <c r="C4417" s="26" t="s">
        <v>108</v>
      </c>
      <c r="D4417" s="26" t="s">
        <v>102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26">
        <f t="shared" si="207"/>
        <v>21.703499999999998</v>
      </c>
      <c r="L4417" s="26">
        <f t="shared" si="208"/>
        <v>74.293700000000001</v>
      </c>
      <c r="M4417" s="26">
        <f t="shared" si="209"/>
        <v>1.7483</v>
      </c>
    </row>
    <row r="4418" spans="1:13" hidden="1" x14ac:dyDescent="0.3">
      <c r="A4418" s="26">
        <v>14</v>
      </c>
      <c r="B4418" s="26">
        <v>8</v>
      </c>
      <c r="C4418" s="26" t="s">
        <v>109</v>
      </c>
      <c r="D4418" s="26" t="s">
        <v>101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26">
        <f t="shared" si="207"/>
        <v>355.84640000000002</v>
      </c>
      <c r="L4418" s="26">
        <f t="shared" si="208"/>
        <v>66.086500000000001</v>
      </c>
      <c r="M4418" s="26">
        <f t="shared" si="209"/>
        <v>1.6237999999999999</v>
      </c>
    </row>
    <row r="4419" spans="1:13" hidden="1" x14ac:dyDescent="0.3">
      <c r="A4419" s="26">
        <v>14</v>
      </c>
      <c r="B4419" s="26">
        <v>8</v>
      </c>
      <c r="C4419" s="26" t="s">
        <v>109</v>
      </c>
      <c r="D4419" s="26" t="s">
        <v>102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26">
        <f t="shared" si="207"/>
        <v>362.63780000000003</v>
      </c>
      <c r="L4419" s="26">
        <f t="shared" si="208"/>
        <v>66.086500000000001</v>
      </c>
      <c r="M4419" s="26">
        <f t="shared" si="209"/>
        <v>1.6237999999999999</v>
      </c>
    </row>
    <row r="4420" spans="1:13" hidden="1" x14ac:dyDescent="0.3">
      <c r="A4420" s="26">
        <v>14</v>
      </c>
      <c r="B4420" s="26">
        <v>8</v>
      </c>
      <c r="C4420" s="26" t="s">
        <v>110</v>
      </c>
      <c r="D4420" s="26" t="s">
        <v>101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26">
        <f t="shared" si="207"/>
        <v>14.912100000000001</v>
      </c>
      <c r="L4420" s="26">
        <f t="shared" si="208"/>
        <v>74.293700000000001</v>
      </c>
      <c r="M4420" s="26">
        <f t="shared" si="209"/>
        <v>1.7483</v>
      </c>
    </row>
    <row r="4421" spans="1:13" hidden="1" x14ac:dyDescent="0.3">
      <c r="A4421" s="26">
        <v>14</v>
      </c>
      <c r="B4421" s="26">
        <v>8</v>
      </c>
      <c r="C4421" s="26" t="s">
        <v>110</v>
      </c>
      <c r="D4421" s="26" t="s">
        <v>102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26">
        <f t="shared" si="207"/>
        <v>21.703499999999998</v>
      </c>
      <c r="L4421" s="26">
        <f t="shared" si="208"/>
        <v>74.293700000000001</v>
      </c>
      <c r="M4421" s="26">
        <f t="shared" si="209"/>
        <v>1.7483</v>
      </c>
    </row>
    <row r="4422" spans="1:13" hidden="1" x14ac:dyDescent="0.3">
      <c r="A4422" s="26">
        <v>14</v>
      </c>
      <c r="B4422" s="26">
        <v>8</v>
      </c>
      <c r="C4422" s="26" t="s">
        <v>111</v>
      </c>
      <c r="D4422" s="26" t="s">
        <v>101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26">
        <f t="shared" si="207"/>
        <v>355.84640000000002</v>
      </c>
      <c r="L4422" s="26">
        <f t="shared" si="208"/>
        <v>66.086500000000001</v>
      </c>
      <c r="M4422" s="26">
        <f t="shared" si="209"/>
        <v>1.6237999999999999</v>
      </c>
    </row>
    <row r="4423" spans="1:13" hidden="1" x14ac:dyDescent="0.3">
      <c r="A4423" s="26">
        <v>14</v>
      </c>
      <c r="B4423" s="26">
        <v>8</v>
      </c>
      <c r="C4423" s="26" t="s">
        <v>111</v>
      </c>
      <c r="D4423" s="26" t="s">
        <v>102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26">
        <f t="shared" si="207"/>
        <v>362.63780000000003</v>
      </c>
      <c r="L4423" s="26">
        <f t="shared" si="208"/>
        <v>66.086500000000001</v>
      </c>
      <c r="M4423" s="26">
        <f t="shared" si="209"/>
        <v>1.6237999999999999</v>
      </c>
    </row>
    <row r="4424" spans="1:13" hidden="1" x14ac:dyDescent="0.3">
      <c r="A4424" s="26">
        <v>14</v>
      </c>
      <c r="B4424" s="26">
        <v>8</v>
      </c>
      <c r="C4424" s="26" t="s">
        <v>112</v>
      </c>
      <c r="D4424" s="26" t="s">
        <v>101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26">
        <f t="shared" si="207"/>
        <v>115.74930000000001</v>
      </c>
      <c r="L4424" s="26">
        <f t="shared" si="208"/>
        <v>31.8337</v>
      </c>
      <c r="M4424" s="26">
        <f t="shared" si="209"/>
        <v>1.7243999999999999</v>
      </c>
    </row>
    <row r="4425" spans="1:13" hidden="1" x14ac:dyDescent="0.3">
      <c r="A4425" s="26">
        <v>14</v>
      </c>
      <c r="B4425" s="26">
        <v>8</v>
      </c>
      <c r="C4425" s="26" t="s">
        <v>112</v>
      </c>
      <c r="D4425" s="26" t="s">
        <v>102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26">
        <f t="shared" si="207"/>
        <v>122.5407</v>
      </c>
      <c r="L4425" s="26">
        <f t="shared" si="208"/>
        <v>31.8337</v>
      </c>
      <c r="M4425" s="26">
        <f t="shared" si="209"/>
        <v>1.7243999999999999</v>
      </c>
    </row>
    <row r="4426" spans="1:13" hidden="1" x14ac:dyDescent="0.3">
      <c r="A4426" s="26">
        <v>14</v>
      </c>
      <c r="B4426" s="26">
        <v>8</v>
      </c>
      <c r="C4426" s="26" t="s">
        <v>113</v>
      </c>
      <c r="D4426" s="26" t="s">
        <v>101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26">
        <f t="shared" si="207"/>
        <v>255.00919999999999</v>
      </c>
      <c r="L4426" s="26">
        <f t="shared" si="208"/>
        <v>23.6265</v>
      </c>
      <c r="M4426" s="26">
        <f t="shared" si="209"/>
        <v>1.5999000000000001</v>
      </c>
    </row>
    <row r="4427" spans="1:13" hidden="1" x14ac:dyDescent="0.3">
      <c r="A4427" s="26">
        <v>14</v>
      </c>
      <c r="B4427" s="26">
        <v>8</v>
      </c>
      <c r="C4427" s="26" t="s">
        <v>113</v>
      </c>
      <c r="D4427" s="26" t="s">
        <v>102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26">
        <f t="shared" si="207"/>
        <v>261.80059999999997</v>
      </c>
      <c r="L4427" s="26">
        <f t="shared" si="208"/>
        <v>23.6265</v>
      </c>
      <c r="M4427" s="26">
        <f t="shared" si="209"/>
        <v>1.5999000000000001</v>
      </c>
    </row>
    <row r="4428" spans="1:13" hidden="1" x14ac:dyDescent="0.3">
      <c r="A4428" s="26">
        <v>14</v>
      </c>
      <c r="B4428" s="26">
        <v>8</v>
      </c>
      <c r="C4428" s="26" t="s">
        <v>114</v>
      </c>
      <c r="D4428" s="26" t="s">
        <v>101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26">
        <f t="shared" si="207"/>
        <v>115.74930000000001</v>
      </c>
      <c r="L4428" s="26">
        <f t="shared" si="208"/>
        <v>31.8337</v>
      </c>
      <c r="M4428" s="26">
        <f t="shared" si="209"/>
        <v>1.7243999999999999</v>
      </c>
    </row>
    <row r="4429" spans="1:13" hidden="1" x14ac:dyDescent="0.3">
      <c r="A4429" s="26">
        <v>14</v>
      </c>
      <c r="B4429" s="26">
        <v>8</v>
      </c>
      <c r="C4429" s="26" t="s">
        <v>114</v>
      </c>
      <c r="D4429" s="26" t="s">
        <v>102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26">
        <f t="shared" si="207"/>
        <v>122.5407</v>
      </c>
      <c r="L4429" s="26">
        <f t="shared" si="208"/>
        <v>31.8337</v>
      </c>
      <c r="M4429" s="26">
        <f t="shared" si="209"/>
        <v>1.7243999999999999</v>
      </c>
    </row>
    <row r="4430" spans="1:13" hidden="1" x14ac:dyDescent="0.3">
      <c r="A4430" s="26">
        <v>14</v>
      </c>
      <c r="B4430" s="26">
        <v>8</v>
      </c>
      <c r="C4430" s="26" t="s">
        <v>115</v>
      </c>
      <c r="D4430" s="26" t="s">
        <v>101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26">
        <f t="shared" si="207"/>
        <v>255.00919999999999</v>
      </c>
      <c r="L4430" s="26">
        <f t="shared" si="208"/>
        <v>23.6265</v>
      </c>
      <c r="M4430" s="26">
        <f t="shared" si="209"/>
        <v>1.5999000000000001</v>
      </c>
    </row>
    <row r="4431" spans="1:13" hidden="1" x14ac:dyDescent="0.3">
      <c r="A4431" s="26">
        <v>14</v>
      </c>
      <c r="B4431" s="26">
        <v>8</v>
      </c>
      <c r="C4431" s="26" t="s">
        <v>115</v>
      </c>
      <c r="D4431" s="26" t="s">
        <v>102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26">
        <f t="shared" si="207"/>
        <v>261.80059999999997</v>
      </c>
      <c r="L4431" s="26">
        <f t="shared" si="208"/>
        <v>23.6265</v>
      </c>
      <c r="M4431" s="26">
        <f t="shared" si="209"/>
        <v>1.5999000000000001</v>
      </c>
    </row>
    <row r="4432" spans="1:13" hidden="1" x14ac:dyDescent="0.3">
      <c r="A4432" s="26">
        <v>14</v>
      </c>
      <c r="B4432" s="26">
        <v>8</v>
      </c>
      <c r="C4432" s="26" t="s">
        <v>116</v>
      </c>
      <c r="D4432" s="26" t="s">
        <v>101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26">
        <f t="shared" si="207"/>
        <v>124.39619999999999</v>
      </c>
      <c r="L4432" s="26">
        <f t="shared" si="208"/>
        <v>76.752700000000004</v>
      </c>
      <c r="M4432" s="26">
        <f t="shared" si="209"/>
        <v>1.8239000000000001</v>
      </c>
    </row>
    <row r="4433" spans="1:13" hidden="1" x14ac:dyDescent="0.3">
      <c r="A4433" s="26">
        <v>14</v>
      </c>
      <c r="B4433" s="26">
        <v>8</v>
      </c>
      <c r="C4433" s="26" t="s">
        <v>116</v>
      </c>
      <c r="D4433" s="26" t="s">
        <v>102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26">
        <f t="shared" si="207"/>
        <v>133.45140000000001</v>
      </c>
      <c r="L4433" s="26">
        <f t="shared" si="208"/>
        <v>76.752700000000004</v>
      </c>
      <c r="M4433" s="26">
        <f t="shared" si="209"/>
        <v>1.8239000000000001</v>
      </c>
    </row>
    <row r="4434" spans="1:13" hidden="1" x14ac:dyDescent="0.3">
      <c r="A4434" s="26">
        <v>14</v>
      </c>
      <c r="B4434" s="26">
        <v>8</v>
      </c>
      <c r="C4434" s="26" t="s">
        <v>117</v>
      </c>
      <c r="D4434" s="26" t="s">
        <v>101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26">
        <f t="shared" si="207"/>
        <v>465.3304</v>
      </c>
      <c r="L4434" s="26">
        <f t="shared" si="208"/>
        <v>63.627499999999998</v>
      </c>
      <c r="M4434" s="26">
        <f t="shared" si="209"/>
        <v>1.5481</v>
      </c>
    </row>
    <row r="4435" spans="1:13" hidden="1" x14ac:dyDescent="0.3">
      <c r="A4435" s="26">
        <v>14</v>
      </c>
      <c r="B4435" s="26">
        <v>8</v>
      </c>
      <c r="C4435" s="26" t="s">
        <v>117</v>
      </c>
      <c r="D4435" s="26" t="s">
        <v>102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26">
        <f t="shared" si="207"/>
        <v>474.38560000000001</v>
      </c>
      <c r="L4435" s="26">
        <f t="shared" si="208"/>
        <v>63.627499999999998</v>
      </c>
      <c r="M4435" s="26">
        <f t="shared" si="209"/>
        <v>1.5481</v>
      </c>
    </row>
    <row r="4436" spans="1:13" hidden="1" x14ac:dyDescent="0.3">
      <c r="A4436" s="26">
        <v>14</v>
      </c>
      <c r="B4436" s="26">
        <v>8</v>
      </c>
      <c r="C4436" s="26" t="s">
        <v>118</v>
      </c>
      <c r="D4436" s="26" t="s">
        <v>101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26">
        <f t="shared" si="207"/>
        <v>124.39619999999999</v>
      </c>
      <c r="L4436" s="26">
        <f t="shared" si="208"/>
        <v>76.752700000000004</v>
      </c>
      <c r="M4436" s="26">
        <f t="shared" si="209"/>
        <v>1.8239000000000001</v>
      </c>
    </row>
    <row r="4437" spans="1:13" hidden="1" x14ac:dyDescent="0.3">
      <c r="A4437" s="26">
        <v>14</v>
      </c>
      <c r="B4437" s="26">
        <v>8</v>
      </c>
      <c r="C4437" s="26" t="s">
        <v>118</v>
      </c>
      <c r="D4437" s="26" t="s">
        <v>102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26">
        <f t="shared" si="207"/>
        <v>133.45140000000001</v>
      </c>
      <c r="L4437" s="26">
        <f t="shared" si="208"/>
        <v>76.752700000000004</v>
      </c>
      <c r="M4437" s="26">
        <f t="shared" si="209"/>
        <v>1.8239000000000001</v>
      </c>
    </row>
    <row r="4438" spans="1:13" hidden="1" x14ac:dyDescent="0.3">
      <c r="A4438" s="26">
        <v>14</v>
      </c>
      <c r="B4438" s="26">
        <v>8</v>
      </c>
      <c r="C4438" s="26" t="s">
        <v>119</v>
      </c>
      <c r="D4438" s="26" t="s">
        <v>101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26">
        <f t="shared" si="207"/>
        <v>465.3304</v>
      </c>
      <c r="L4438" s="26">
        <f t="shared" si="208"/>
        <v>63.627499999999998</v>
      </c>
      <c r="M4438" s="26">
        <f t="shared" si="209"/>
        <v>1.5481</v>
      </c>
    </row>
    <row r="4439" spans="1:13" hidden="1" x14ac:dyDescent="0.3">
      <c r="A4439" s="26">
        <v>14</v>
      </c>
      <c r="B4439" s="26">
        <v>8</v>
      </c>
      <c r="C4439" s="26" t="s">
        <v>119</v>
      </c>
      <c r="D4439" s="26" t="s">
        <v>102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26">
        <f t="shared" si="207"/>
        <v>474.38560000000001</v>
      </c>
      <c r="L4439" s="26">
        <f t="shared" si="208"/>
        <v>63.627499999999998</v>
      </c>
      <c r="M4439" s="26">
        <f t="shared" si="209"/>
        <v>1.5481</v>
      </c>
    </row>
    <row r="4440" spans="1:13" hidden="1" x14ac:dyDescent="0.3">
      <c r="A4440" s="26">
        <v>14</v>
      </c>
      <c r="B4440" s="26">
        <v>8</v>
      </c>
      <c r="C4440" s="26" t="s">
        <v>120</v>
      </c>
      <c r="D4440" s="26" t="s">
        <v>101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26">
        <f t="shared" si="207"/>
        <v>225.23330000000001</v>
      </c>
      <c r="L4440" s="26">
        <f t="shared" si="208"/>
        <v>34.292700000000004</v>
      </c>
      <c r="M4440" s="26">
        <f t="shared" si="209"/>
        <v>1.8001</v>
      </c>
    </row>
    <row r="4441" spans="1:13" hidden="1" x14ac:dyDescent="0.3">
      <c r="A4441" s="26">
        <v>14</v>
      </c>
      <c r="B4441" s="26">
        <v>8</v>
      </c>
      <c r="C4441" s="26" t="s">
        <v>120</v>
      </c>
      <c r="D4441" s="26" t="s">
        <v>102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26">
        <f t="shared" si="207"/>
        <v>234.2885</v>
      </c>
      <c r="L4441" s="26">
        <f t="shared" si="208"/>
        <v>34.292700000000004</v>
      </c>
      <c r="M4441" s="26">
        <f t="shared" si="209"/>
        <v>1.8001</v>
      </c>
    </row>
    <row r="4442" spans="1:13" hidden="1" x14ac:dyDescent="0.3">
      <c r="A4442" s="26">
        <v>14</v>
      </c>
      <c r="B4442" s="26">
        <v>8</v>
      </c>
      <c r="C4442" s="26" t="s">
        <v>121</v>
      </c>
      <c r="D4442" s="26" t="s">
        <v>101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26">
        <f t="shared" si="207"/>
        <v>364.49329999999998</v>
      </c>
      <c r="L4442" s="26">
        <f t="shared" si="208"/>
        <v>21.1675</v>
      </c>
      <c r="M4442" s="26">
        <f t="shared" si="209"/>
        <v>1.5242</v>
      </c>
    </row>
    <row r="4443" spans="1:13" hidden="1" x14ac:dyDescent="0.3">
      <c r="A4443" s="26">
        <v>14</v>
      </c>
      <c r="B4443" s="26">
        <v>8</v>
      </c>
      <c r="C4443" s="26" t="s">
        <v>121</v>
      </c>
      <c r="D4443" s="26" t="s">
        <v>102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26">
        <f t="shared" si="207"/>
        <v>373.54849999999999</v>
      </c>
      <c r="L4443" s="26">
        <f t="shared" si="208"/>
        <v>21.1675</v>
      </c>
      <c r="M4443" s="26">
        <f t="shared" si="209"/>
        <v>1.5242</v>
      </c>
    </row>
    <row r="4444" spans="1:13" hidden="1" x14ac:dyDescent="0.3">
      <c r="A4444" s="26">
        <v>14</v>
      </c>
      <c r="B4444" s="26">
        <v>8</v>
      </c>
      <c r="C4444" s="26" t="s">
        <v>122</v>
      </c>
      <c r="D4444" s="26" t="s">
        <v>101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26">
        <f t="shared" si="207"/>
        <v>225.23330000000001</v>
      </c>
      <c r="L4444" s="26">
        <f t="shared" si="208"/>
        <v>34.292700000000004</v>
      </c>
      <c r="M4444" s="26">
        <f t="shared" si="209"/>
        <v>1.8001</v>
      </c>
    </row>
    <row r="4445" spans="1:13" hidden="1" x14ac:dyDescent="0.3">
      <c r="A4445" s="26">
        <v>14</v>
      </c>
      <c r="B4445" s="26">
        <v>8</v>
      </c>
      <c r="C4445" s="26" t="s">
        <v>122</v>
      </c>
      <c r="D4445" s="26" t="s">
        <v>102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26">
        <f t="shared" si="207"/>
        <v>234.2885</v>
      </c>
      <c r="L4445" s="26">
        <f t="shared" si="208"/>
        <v>34.292700000000004</v>
      </c>
      <c r="M4445" s="26">
        <f t="shared" si="209"/>
        <v>1.8001</v>
      </c>
    </row>
    <row r="4446" spans="1:13" hidden="1" x14ac:dyDescent="0.3">
      <c r="A4446" s="26">
        <v>14</v>
      </c>
      <c r="B4446" s="26">
        <v>8</v>
      </c>
      <c r="C4446" s="26" t="s">
        <v>123</v>
      </c>
      <c r="D4446" s="26" t="s">
        <v>101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26">
        <f t="shared" si="207"/>
        <v>364.49329999999998</v>
      </c>
      <c r="L4446" s="26">
        <f t="shared" si="208"/>
        <v>21.1675</v>
      </c>
      <c r="M4446" s="26">
        <f t="shared" si="209"/>
        <v>1.5242</v>
      </c>
    </row>
    <row r="4447" spans="1:13" hidden="1" x14ac:dyDescent="0.3">
      <c r="A4447" s="26">
        <v>14</v>
      </c>
      <c r="B4447" s="26">
        <v>8</v>
      </c>
      <c r="C4447" s="26" t="s">
        <v>123</v>
      </c>
      <c r="D4447" s="26" t="s">
        <v>102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26">
        <f t="shared" si="207"/>
        <v>373.54849999999999</v>
      </c>
      <c r="L4447" s="26">
        <f t="shared" si="208"/>
        <v>21.1675</v>
      </c>
      <c r="M4447" s="26">
        <f t="shared" si="209"/>
        <v>1.5242</v>
      </c>
    </row>
    <row r="4448" spans="1:13" hidden="1" x14ac:dyDescent="0.3">
      <c r="A4448" s="26">
        <v>14</v>
      </c>
      <c r="B4448" s="26">
        <v>8</v>
      </c>
      <c r="C4448" s="26" t="s">
        <v>124</v>
      </c>
      <c r="D4448" s="26" t="s">
        <v>101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26">
        <f t="shared" si="207"/>
        <v>14.912100000000001</v>
      </c>
      <c r="L4448" s="26">
        <f t="shared" si="208"/>
        <v>76.752700000000004</v>
      </c>
      <c r="M4448" s="26">
        <f t="shared" si="209"/>
        <v>1.8239000000000001</v>
      </c>
    </row>
    <row r="4449" spans="1:13" hidden="1" x14ac:dyDescent="0.3">
      <c r="A4449" s="26">
        <v>14</v>
      </c>
      <c r="B4449" s="26">
        <v>8</v>
      </c>
      <c r="C4449" s="26" t="s">
        <v>124</v>
      </c>
      <c r="D4449" s="26" t="s">
        <v>102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26">
        <f t="shared" si="207"/>
        <v>21.703499999999998</v>
      </c>
      <c r="L4449" s="26">
        <f t="shared" si="208"/>
        <v>76.752700000000004</v>
      </c>
      <c r="M4449" s="26">
        <f t="shared" si="209"/>
        <v>1.8239000000000001</v>
      </c>
    </row>
    <row r="4450" spans="1:13" hidden="1" x14ac:dyDescent="0.3">
      <c r="A4450" s="26">
        <v>14</v>
      </c>
      <c r="B4450" s="26">
        <v>8</v>
      </c>
      <c r="C4450" s="26" t="s">
        <v>125</v>
      </c>
      <c r="D4450" s="26" t="s">
        <v>101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26">
        <f t="shared" si="207"/>
        <v>465.3304</v>
      </c>
      <c r="L4450" s="26">
        <f t="shared" si="208"/>
        <v>66.086500000000001</v>
      </c>
      <c r="M4450" s="26">
        <f t="shared" si="209"/>
        <v>1.6237999999999999</v>
      </c>
    </row>
    <row r="4451" spans="1:13" hidden="1" x14ac:dyDescent="0.3">
      <c r="A4451" s="26">
        <v>14</v>
      </c>
      <c r="B4451" s="26">
        <v>8</v>
      </c>
      <c r="C4451" s="26" t="s">
        <v>125</v>
      </c>
      <c r="D4451" s="26" t="s">
        <v>102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26">
        <f t="shared" si="207"/>
        <v>474.38560000000001</v>
      </c>
      <c r="L4451" s="26">
        <f t="shared" si="208"/>
        <v>66.086500000000001</v>
      </c>
      <c r="M4451" s="26">
        <f t="shared" si="209"/>
        <v>1.6237999999999999</v>
      </c>
    </row>
    <row r="4452" spans="1:13" hidden="1" x14ac:dyDescent="0.3">
      <c r="A4452" s="26">
        <v>14</v>
      </c>
      <c r="B4452" s="26">
        <v>11</v>
      </c>
      <c r="C4452" s="26" t="s">
        <v>85</v>
      </c>
      <c r="D4452" s="26" t="s">
        <v>101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26">
        <f t="shared" si="207"/>
        <v>115.48390000000001</v>
      </c>
      <c r="L4452" s="26">
        <f t="shared" si="208"/>
        <v>4.2731000000000003</v>
      </c>
      <c r="M4452" s="26">
        <f t="shared" si="209"/>
        <v>0.12970000000000001</v>
      </c>
    </row>
    <row r="4453" spans="1:13" hidden="1" x14ac:dyDescent="0.3">
      <c r="A4453" s="26">
        <v>14</v>
      </c>
      <c r="B4453" s="26">
        <v>11</v>
      </c>
      <c r="C4453" s="26" t="s">
        <v>85</v>
      </c>
      <c r="D4453" s="26" t="s">
        <v>102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26">
        <f t="shared" si="207"/>
        <v>119.7102</v>
      </c>
      <c r="L4453" s="26">
        <f t="shared" si="208"/>
        <v>4.2731000000000003</v>
      </c>
      <c r="M4453" s="26">
        <f t="shared" si="209"/>
        <v>0.12970000000000001</v>
      </c>
    </row>
    <row r="4454" spans="1:13" hidden="1" x14ac:dyDescent="0.3">
      <c r="A4454" s="26">
        <v>14</v>
      </c>
      <c r="B4454" s="26">
        <v>11</v>
      </c>
      <c r="C4454" s="26" t="s">
        <v>86</v>
      </c>
      <c r="D4454" s="26" t="s">
        <v>101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26">
        <f t="shared" si="207"/>
        <v>29.279900000000001</v>
      </c>
      <c r="L4454" s="26">
        <f t="shared" si="208"/>
        <v>1.1852</v>
      </c>
      <c r="M4454" s="26">
        <f t="shared" si="209"/>
        <v>1.04E-2</v>
      </c>
    </row>
    <row r="4455" spans="1:13" hidden="1" x14ac:dyDescent="0.3">
      <c r="A4455" s="26">
        <v>14</v>
      </c>
      <c r="B4455" s="26">
        <v>11</v>
      </c>
      <c r="C4455" s="26" t="s">
        <v>86</v>
      </c>
      <c r="D4455" s="26" t="s">
        <v>102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26">
        <f t="shared" si="207"/>
        <v>29.279900000000001</v>
      </c>
      <c r="L4455" s="26">
        <f t="shared" si="208"/>
        <v>1.1852</v>
      </c>
      <c r="M4455" s="26">
        <f t="shared" si="209"/>
        <v>1.04E-2</v>
      </c>
    </row>
    <row r="4456" spans="1:13" hidden="1" x14ac:dyDescent="0.3">
      <c r="A4456" s="26">
        <v>14</v>
      </c>
      <c r="B4456" s="26">
        <v>11</v>
      </c>
      <c r="C4456" s="26" t="s">
        <v>103</v>
      </c>
      <c r="D4456" s="26" t="s">
        <v>101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26">
        <f t="shared" si="207"/>
        <v>49.872900000000001</v>
      </c>
      <c r="L4456" s="26">
        <f t="shared" si="208"/>
        <v>14.736499999999999</v>
      </c>
      <c r="M4456" s="26">
        <f t="shared" si="209"/>
        <v>0.71960000000000002</v>
      </c>
    </row>
    <row r="4457" spans="1:13" hidden="1" x14ac:dyDescent="0.3">
      <c r="A4457" s="26">
        <v>14</v>
      </c>
      <c r="B4457" s="26">
        <v>11</v>
      </c>
      <c r="C4457" s="26" t="s">
        <v>103</v>
      </c>
      <c r="D4457" s="26" t="s">
        <v>102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26">
        <f t="shared" si="207"/>
        <v>49.872900000000001</v>
      </c>
      <c r="L4457" s="26">
        <f t="shared" si="208"/>
        <v>14.736499999999999</v>
      </c>
      <c r="M4457" s="26">
        <f t="shared" si="209"/>
        <v>0.71960000000000002</v>
      </c>
    </row>
    <row r="4458" spans="1:13" hidden="1" x14ac:dyDescent="0.3">
      <c r="A4458" s="26">
        <v>14</v>
      </c>
      <c r="B4458" s="26">
        <v>11</v>
      </c>
      <c r="C4458" s="26" t="s">
        <v>104</v>
      </c>
      <c r="D4458" s="26" t="s">
        <v>101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26">
        <f t="shared" si="207"/>
        <v>15.6295</v>
      </c>
      <c r="L4458" s="26">
        <f t="shared" si="208"/>
        <v>7.3476999999999997</v>
      </c>
      <c r="M4458" s="26">
        <f t="shared" si="209"/>
        <v>1.7084999999999999</v>
      </c>
    </row>
    <row r="4459" spans="1:13" hidden="1" x14ac:dyDescent="0.3">
      <c r="A4459" s="26">
        <v>14</v>
      </c>
      <c r="B4459" s="26">
        <v>11</v>
      </c>
      <c r="C4459" s="26" t="s">
        <v>104</v>
      </c>
      <c r="D4459" s="26" t="s">
        <v>102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26">
        <f t="shared" si="207"/>
        <v>15.6295</v>
      </c>
      <c r="L4459" s="26">
        <f t="shared" si="208"/>
        <v>7.3476999999999997</v>
      </c>
      <c r="M4459" s="26">
        <f t="shared" si="209"/>
        <v>1.7084999999999999</v>
      </c>
    </row>
    <row r="4460" spans="1:13" hidden="1" x14ac:dyDescent="0.3">
      <c r="A4460" s="26">
        <v>14</v>
      </c>
      <c r="B4460" s="26">
        <v>11</v>
      </c>
      <c r="C4460" s="26" t="s">
        <v>105</v>
      </c>
      <c r="D4460" s="26" t="s">
        <v>101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26">
        <f t="shared" si="207"/>
        <v>144.7638</v>
      </c>
      <c r="L4460" s="26">
        <f t="shared" si="208"/>
        <v>5.4583000000000004</v>
      </c>
      <c r="M4460" s="26">
        <f t="shared" si="209"/>
        <v>0.1193</v>
      </c>
    </row>
    <row r="4461" spans="1:13" hidden="1" x14ac:dyDescent="0.3">
      <c r="A4461" s="26">
        <v>14</v>
      </c>
      <c r="B4461" s="26">
        <v>11</v>
      </c>
      <c r="C4461" s="26" t="s">
        <v>105</v>
      </c>
      <c r="D4461" s="26" t="s">
        <v>102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26">
        <f t="shared" si="207"/>
        <v>148.99010000000001</v>
      </c>
      <c r="L4461" s="26">
        <f t="shared" si="208"/>
        <v>5.4583000000000004</v>
      </c>
      <c r="M4461" s="26">
        <f t="shared" si="209"/>
        <v>0.1193</v>
      </c>
    </row>
    <row r="4462" spans="1:13" hidden="1" x14ac:dyDescent="0.3">
      <c r="A4462" s="26">
        <v>14</v>
      </c>
      <c r="B4462" s="26">
        <v>11</v>
      </c>
      <c r="C4462" s="26" t="s">
        <v>106</v>
      </c>
      <c r="D4462" s="26" t="s">
        <v>101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26">
        <f t="shared" si="207"/>
        <v>161.67750000000001</v>
      </c>
      <c r="L4462" s="26">
        <f t="shared" si="208"/>
        <v>5.9824000000000002</v>
      </c>
      <c r="M4462" s="26">
        <f t="shared" si="209"/>
        <v>0.18160000000000001</v>
      </c>
    </row>
    <row r="4463" spans="1:13" hidden="1" x14ac:dyDescent="0.3">
      <c r="A4463" s="26">
        <v>14</v>
      </c>
      <c r="B4463" s="26">
        <v>11</v>
      </c>
      <c r="C4463" s="26" t="s">
        <v>106</v>
      </c>
      <c r="D4463" s="26" t="s">
        <v>102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26">
        <f t="shared" si="207"/>
        <v>167.5943</v>
      </c>
      <c r="L4463" s="26">
        <f t="shared" si="208"/>
        <v>5.9824000000000002</v>
      </c>
      <c r="M4463" s="26">
        <f t="shared" si="209"/>
        <v>0.18160000000000001</v>
      </c>
    </row>
    <row r="4464" spans="1:13" hidden="1" x14ac:dyDescent="0.3">
      <c r="A4464" s="26">
        <v>14</v>
      </c>
      <c r="B4464" s="26">
        <v>11</v>
      </c>
      <c r="C4464" s="26" t="s">
        <v>107</v>
      </c>
      <c r="D4464" s="26" t="s">
        <v>101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26">
        <f t="shared" si="207"/>
        <v>185.42850000000001</v>
      </c>
      <c r="L4464" s="26">
        <f t="shared" si="208"/>
        <v>7.0240999999999998</v>
      </c>
      <c r="M4464" s="26">
        <f t="shared" si="209"/>
        <v>0.1391</v>
      </c>
    </row>
    <row r="4465" spans="1:13" hidden="1" x14ac:dyDescent="0.3">
      <c r="A4465" s="26">
        <v>14</v>
      </c>
      <c r="B4465" s="26">
        <v>11</v>
      </c>
      <c r="C4465" s="26" t="s">
        <v>107</v>
      </c>
      <c r="D4465" s="26" t="s">
        <v>102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26">
        <f t="shared" si="207"/>
        <v>190.5001</v>
      </c>
      <c r="L4465" s="26">
        <f t="shared" si="208"/>
        <v>7.0240999999999998</v>
      </c>
      <c r="M4465" s="26">
        <f t="shared" si="209"/>
        <v>0.1391</v>
      </c>
    </row>
    <row r="4466" spans="1:13" hidden="1" x14ac:dyDescent="0.3">
      <c r="A4466" s="26">
        <v>14</v>
      </c>
      <c r="B4466" s="26">
        <v>11</v>
      </c>
      <c r="C4466" s="26" t="s">
        <v>108</v>
      </c>
      <c r="D4466" s="26" t="s">
        <v>101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26">
        <f t="shared" si="207"/>
        <v>34.113399999999999</v>
      </c>
      <c r="L4466" s="26">
        <f t="shared" si="208"/>
        <v>16.785299999999999</v>
      </c>
      <c r="M4466" s="26">
        <f t="shared" si="209"/>
        <v>0.89059999999999995</v>
      </c>
    </row>
    <row r="4467" spans="1:13" hidden="1" x14ac:dyDescent="0.3">
      <c r="A4467" s="26">
        <v>14</v>
      </c>
      <c r="B4467" s="26">
        <v>11</v>
      </c>
      <c r="C4467" s="26" t="s">
        <v>108</v>
      </c>
      <c r="D4467" s="26" t="s">
        <v>102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26">
        <f t="shared" si="207"/>
        <v>37.917099999999998</v>
      </c>
      <c r="L4467" s="26">
        <f t="shared" si="208"/>
        <v>16.785299999999999</v>
      </c>
      <c r="M4467" s="26">
        <f t="shared" si="209"/>
        <v>0.89059999999999995</v>
      </c>
    </row>
    <row r="4468" spans="1:13" hidden="1" x14ac:dyDescent="0.3">
      <c r="A4468" s="26">
        <v>14</v>
      </c>
      <c r="B4468" s="26">
        <v>11</v>
      </c>
      <c r="C4468" s="26" t="s">
        <v>109</v>
      </c>
      <c r="D4468" s="26" t="s">
        <v>101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26">
        <f t="shared" si="207"/>
        <v>173.7576</v>
      </c>
      <c r="L4468" s="26">
        <f t="shared" si="208"/>
        <v>24.476900000000001</v>
      </c>
      <c r="M4468" s="26">
        <f t="shared" si="209"/>
        <v>1.1241000000000001</v>
      </c>
    </row>
    <row r="4469" spans="1:13" hidden="1" x14ac:dyDescent="0.3">
      <c r="A4469" s="26">
        <v>14</v>
      </c>
      <c r="B4469" s="26">
        <v>11</v>
      </c>
      <c r="C4469" s="26" t="s">
        <v>109</v>
      </c>
      <c r="D4469" s="26" t="s">
        <v>102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26">
        <f t="shared" si="207"/>
        <v>177.56129999999999</v>
      </c>
      <c r="L4469" s="26">
        <f t="shared" si="208"/>
        <v>24.476900000000001</v>
      </c>
      <c r="M4469" s="26">
        <f t="shared" si="209"/>
        <v>1.1241000000000001</v>
      </c>
    </row>
    <row r="4470" spans="1:13" hidden="1" x14ac:dyDescent="0.3">
      <c r="A4470" s="26">
        <v>14</v>
      </c>
      <c r="B4470" s="26">
        <v>11</v>
      </c>
      <c r="C4470" s="26" t="s">
        <v>110</v>
      </c>
      <c r="D4470" s="26" t="s">
        <v>101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26">
        <f t="shared" si="207"/>
        <v>34.113399999999999</v>
      </c>
      <c r="L4470" s="26">
        <f t="shared" si="208"/>
        <v>16.785299999999999</v>
      </c>
      <c r="M4470" s="26">
        <f t="shared" si="209"/>
        <v>0.89059999999999995</v>
      </c>
    </row>
    <row r="4471" spans="1:13" hidden="1" x14ac:dyDescent="0.3">
      <c r="A4471" s="26">
        <v>14</v>
      </c>
      <c r="B4471" s="26">
        <v>11</v>
      </c>
      <c r="C4471" s="26" t="s">
        <v>110</v>
      </c>
      <c r="D4471" s="26" t="s">
        <v>102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26">
        <f t="shared" si="207"/>
        <v>37.917099999999998</v>
      </c>
      <c r="L4471" s="26">
        <f t="shared" si="208"/>
        <v>16.785299999999999</v>
      </c>
      <c r="M4471" s="26">
        <f t="shared" si="209"/>
        <v>0.89059999999999995</v>
      </c>
    </row>
    <row r="4472" spans="1:13" hidden="1" x14ac:dyDescent="0.3">
      <c r="A4472" s="26">
        <v>14</v>
      </c>
      <c r="B4472" s="26">
        <v>11</v>
      </c>
      <c r="C4472" s="26" t="s">
        <v>111</v>
      </c>
      <c r="D4472" s="26" t="s">
        <v>101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26">
        <f t="shared" si="207"/>
        <v>173.7576</v>
      </c>
      <c r="L4472" s="26">
        <f t="shared" si="208"/>
        <v>24.476900000000001</v>
      </c>
      <c r="M4472" s="26">
        <f t="shared" si="209"/>
        <v>1.1241000000000001</v>
      </c>
    </row>
    <row r="4473" spans="1:13" hidden="1" x14ac:dyDescent="0.3">
      <c r="A4473" s="26">
        <v>14</v>
      </c>
      <c r="B4473" s="26">
        <v>11</v>
      </c>
      <c r="C4473" s="26" t="s">
        <v>111</v>
      </c>
      <c r="D4473" s="26" t="s">
        <v>102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26">
        <f t="shared" si="207"/>
        <v>177.56129999999999</v>
      </c>
      <c r="L4473" s="26">
        <f t="shared" si="208"/>
        <v>24.476900000000001</v>
      </c>
      <c r="M4473" s="26">
        <f t="shared" si="209"/>
        <v>1.1241000000000001</v>
      </c>
    </row>
    <row r="4474" spans="1:13" hidden="1" x14ac:dyDescent="0.3">
      <c r="A4474" s="26">
        <v>14</v>
      </c>
      <c r="B4474" s="26">
        <v>11</v>
      </c>
      <c r="C4474" s="26" t="s">
        <v>112</v>
      </c>
      <c r="D4474" s="26" t="s">
        <v>101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26">
        <f t="shared" si="207"/>
        <v>82.054199999999994</v>
      </c>
      <c r="L4474" s="26">
        <f t="shared" si="208"/>
        <v>6.4409000000000001</v>
      </c>
      <c r="M4474" s="26">
        <f t="shared" si="209"/>
        <v>2.2751000000000001</v>
      </c>
    </row>
    <row r="4475" spans="1:13" hidden="1" x14ac:dyDescent="0.3">
      <c r="A4475" s="26">
        <v>14</v>
      </c>
      <c r="B4475" s="26">
        <v>11</v>
      </c>
      <c r="C4475" s="26" t="s">
        <v>112</v>
      </c>
      <c r="D4475" s="26" t="s">
        <v>102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26">
        <f t="shared" si="207"/>
        <v>85.857900000000001</v>
      </c>
      <c r="L4475" s="26">
        <f t="shared" si="208"/>
        <v>6.4409000000000001</v>
      </c>
      <c r="M4475" s="26">
        <f t="shared" si="209"/>
        <v>2.2751000000000001</v>
      </c>
    </row>
    <row r="4476" spans="1:13" hidden="1" x14ac:dyDescent="0.3">
      <c r="A4476" s="26">
        <v>14</v>
      </c>
      <c r="B4476" s="26">
        <v>11</v>
      </c>
      <c r="C4476" s="26" t="s">
        <v>113</v>
      </c>
      <c r="D4476" s="26" t="s">
        <v>101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26">
        <f t="shared" si="207"/>
        <v>125.8168</v>
      </c>
      <c r="L4476" s="26">
        <f t="shared" si="208"/>
        <v>14.1325</v>
      </c>
      <c r="M4476" s="26">
        <f t="shared" si="209"/>
        <v>2.5085999999999999</v>
      </c>
    </row>
    <row r="4477" spans="1:13" hidden="1" x14ac:dyDescent="0.3">
      <c r="A4477" s="26">
        <v>14</v>
      </c>
      <c r="B4477" s="26">
        <v>11</v>
      </c>
      <c r="C4477" s="26" t="s">
        <v>113</v>
      </c>
      <c r="D4477" s="26" t="s">
        <v>102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26">
        <f t="shared" ref="K4477:K4540" si="210">ABS(E4477)</f>
        <v>129.62049999999999</v>
      </c>
      <c r="L4477" s="26">
        <f t="shared" ref="L4477:L4540" si="211">ABS(F4477)</f>
        <v>14.1325</v>
      </c>
      <c r="M4477" s="26">
        <f t="shared" ref="M4477:M4540" si="212">ABS(G4477)</f>
        <v>2.5085999999999999</v>
      </c>
    </row>
    <row r="4478" spans="1:13" hidden="1" x14ac:dyDescent="0.3">
      <c r="A4478" s="26">
        <v>14</v>
      </c>
      <c r="B4478" s="26">
        <v>11</v>
      </c>
      <c r="C4478" s="26" t="s">
        <v>114</v>
      </c>
      <c r="D4478" s="26" t="s">
        <v>101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26">
        <f t="shared" si="210"/>
        <v>82.054199999999994</v>
      </c>
      <c r="L4478" s="26">
        <f t="shared" si="211"/>
        <v>6.4409000000000001</v>
      </c>
      <c r="M4478" s="26">
        <f t="shared" si="212"/>
        <v>2.2751000000000001</v>
      </c>
    </row>
    <row r="4479" spans="1:13" hidden="1" x14ac:dyDescent="0.3">
      <c r="A4479" s="26">
        <v>14</v>
      </c>
      <c r="B4479" s="26">
        <v>11</v>
      </c>
      <c r="C4479" s="26" t="s">
        <v>114</v>
      </c>
      <c r="D4479" s="26" t="s">
        <v>102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26">
        <f t="shared" si="210"/>
        <v>85.857900000000001</v>
      </c>
      <c r="L4479" s="26">
        <f t="shared" si="211"/>
        <v>6.4409000000000001</v>
      </c>
      <c r="M4479" s="26">
        <f t="shared" si="212"/>
        <v>2.2751000000000001</v>
      </c>
    </row>
    <row r="4480" spans="1:13" hidden="1" x14ac:dyDescent="0.3">
      <c r="A4480" s="26">
        <v>14</v>
      </c>
      <c r="B4480" s="26">
        <v>11</v>
      </c>
      <c r="C4480" s="26" t="s">
        <v>115</v>
      </c>
      <c r="D4480" s="26" t="s">
        <v>101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26">
        <f t="shared" si="210"/>
        <v>125.8168</v>
      </c>
      <c r="L4480" s="26">
        <f t="shared" si="211"/>
        <v>14.1325</v>
      </c>
      <c r="M4480" s="26">
        <f t="shared" si="212"/>
        <v>2.5085999999999999</v>
      </c>
    </row>
    <row r="4481" spans="1:13" hidden="1" x14ac:dyDescent="0.3">
      <c r="A4481" s="26">
        <v>14</v>
      </c>
      <c r="B4481" s="26">
        <v>11</v>
      </c>
      <c r="C4481" s="26" t="s">
        <v>115</v>
      </c>
      <c r="D4481" s="26" t="s">
        <v>102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26">
        <f t="shared" si="210"/>
        <v>129.62049999999999</v>
      </c>
      <c r="L4481" s="26">
        <f t="shared" si="211"/>
        <v>14.1325</v>
      </c>
      <c r="M4481" s="26">
        <f t="shared" si="212"/>
        <v>2.5085999999999999</v>
      </c>
    </row>
    <row r="4482" spans="1:13" hidden="1" x14ac:dyDescent="0.3">
      <c r="A4482" s="26">
        <v>14</v>
      </c>
      <c r="B4482" s="26">
        <v>11</v>
      </c>
      <c r="C4482" s="26" t="s">
        <v>116</v>
      </c>
      <c r="D4482" s="26" t="s">
        <v>101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26">
        <f t="shared" si="210"/>
        <v>98.038499999999999</v>
      </c>
      <c r="L4482" s="26">
        <f t="shared" si="211"/>
        <v>14.318199999999999</v>
      </c>
      <c r="M4482" s="26">
        <f t="shared" si="212"/>
        <v>0.86209999999999998</v>
      </c>
    </row>
    <row r="4483" spans="1:13" hidden="1" x14ac:dyDescent="0.3">
      <c r="A4483" s="26">
        <v>14</v>
      </c>
      <c r="B4483" s="26">
        <v>11</v>
      </c>
      <c r="C4483" s="26" t="s">
        <v>116</v>
      </c>
      <c r="D4483" s="26" t="s">
        <v>102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26">
        <f t="shared" si="210"/>
        <v>103.1101</v>
      </c>
      <c r="L4483" s="26">
        <f t="shared" si="211"/>
        <v>14.318199999999999</v>
      </c>
      <c r="M4483" s="26">
        <f t="shared" si="212"/>
        <v>0.86209999999999998</v>
      </c>
    </row>
    <row r="4484" spans="1:13" hidden="1" x14ac:dyDescent="0.3">
      <c r="A4484" s="26">
        <v>14</v>
      </c>
      <c r="B4484" s="26">
        <v>11</v>
      </c>
      <c r="C4484" s="26" t="s">
        <v>117</v>
      </c>
      <c r="D4484" s="26" t="s">
        <v>101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26">
        <f t="shared" si="210"/>
        <v>237.68270000000001</v>
      </c>
      <c r="L4484" s="26">
        <f t="shared" si="211"/>
        <v>26.943999999999999</v>
      </c>
      <c r="M4484" s="26">
        <f t="shared" si="212"/>
        <v>1.1527000000000001</v>
      </c>
    </row>
    <row r="4485" spans="1:13" hidden="1" x14ac:dyDescent="0.3">
      <c r="A4485" s="26">
        <v>14</v>
      </c>
      <c r="B4485" s="26">
        <v>11</v>
      </c>
      <c r="C4485" s="26" t="s">
        <v>117</v>
      </c>
      <c r="D4485" s="26" t="s">
        <v>102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26">
        <f t="shared" si="210"/>
        <v>242.7543</v>
      </c>
      <c r="L4485" s="26">
        <f t="shared" si="211"/>
        <v>26.943999999999999</v>
      </c>
      <c r="M4485" s="26">
        <f t="shared" si="212"/>
        <v>1.1527000000000001</v>
      </c>
    </row>
    <row r="4486" spans="1:13" hidden="1" x14ac:dyDescent="0.3">
      <c r="A4486" s="26">
        <v>14</v>
      </c>
      <c r="B4486" s="26">
        <v>11</v>
      </c>
      <c r="C4486" s="26" t="s">
        <v>118</v>
      </c>
      <c r="D4486" s="26" t="s">
        <v>101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26">
        <f t="shared" si="210"/>
        <v>98.038499999999999</v>
      </c>
      <c r="L4486" s="26">
        <f t="shared" si="211"/>
        <v>14.318199999999999</v>
      </c>
      <c r="M4486" s="26">
        <f t="shared" si="212"/>
        <v>0.86209999999999998</v>
      </c>
    </row>
    <row r="4487" spans="1:13" hidden="1" x14ac:dyDescent="0.3">
      <c r="A4487" s="26">
        <v>14</v>
      </c>
      <c r="B4487" s="26">
        <v>11</v>
      </c>
      <c r="C4487" s="26" t="s">
        <v>118</v>
      </c>
      <c r="D4487" s="26" t="s">
        <v>102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26">
        <f t="shared" si="210"/>
        <v>103.1101</v>
      </c>
      <c r="L4487" s="26">
        <f t="shared" si="211"/>
        <v>14.318199999999999</v>
      </c>
      <c r="M4487" s="26">
        <f t="shared" si="212"/>
        <v>0.86209999999999998</v>
      </c>
    </row>
    <row r="4488" spans="1:13" hidden="1" x14ac:dyDescent="0.3">
      <c r="A4488" s="26">
        <v>14</v>
      </c>
      <c r="B4488" s="26">
        <v>11</v>
      </c>
      <c r="C4488" s="26" t="s">
        <v>119</v>
      </c>
      <c r="D4488" s="26" t="s">
        <v>101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26">
        <f t="shared" si="210"/>
        <v>237.68270000000001</v>
      </c>
      <c r="L4488" s="26">
        <f t="shared" si="211"/>
        <v>26.943999999999999</v>
      </c>
      <c r="M4488" s="26">
        <f t="shared" si="212"/>
        <v>1.1527000000000001</v>
      </c>
    </row>
    <row r="4489" spans="1:13" hidden="1" x14ac:dyDescent="0.3">
      <c r="A4489" s="26">
        <v>14</v>
      </c>
      <c r="B4489" s="26">
        <v>11</v>
      </c>
      <c r="C4489" s="26" t="s">
        <v>119</v>
      </c>
      <c r="D4489" s="26" t="s">
        <v>102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26">
        <f t="shared" si="210"/>
        <v>242.7543</v>
      </c>
      <c r="L4489" s="26">
        <f t="shared" si="211"/>
        <v>26.943999999999999</v>
      </c>
      <c r="M4489" s="26">
        <f t="shared" si="212"/>
        <v>1.1527000000000001</v>
      </c>
    </row>
    <row r="4490" spans="1:13" hidden="1" x14ac:dyDescent="0.3">
      <c r="A4490" s="26">
        <v>14</v>
      </c>
      <c r="B4490" s="26">
        <v>11</v>
      </c>
      <c r="C4490" s="26" t="s">
        <v>120</v>
      </c>
      <c r="D4490" s="26" t="s">
        <v>101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26">
        <f t="shared" si="210"/>
        <v>145.97929999999999</v>
      </c>
      <c r="L4490" s="26">
        <f t="shared" si="211"/>
        <v>3.9738000000000002</v>
      </c>
      <c r="M4490" s="26">
        <f t="shared" si="212"/>
        <v>2.2465999999999999</v>
      </c>
    </row>
    <row r="4491" spans="1:13" hidden="1" x14ac:dyDescent="0.3">
      <c r="A4491" s="26">
        <v>14</v>
      </c>
      <c r="B4491" s="26">
        <v>11</v>
      </c>
      <c r="C4491" s="26" t="s">
        <v>120</v>
      </c>
      <c r="D4491" s="26" t="s">
        <v>102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26">
        <f t="shared" si="210"/>
        <v>151.05090000000001</v>
      </c>
      <c r="L4491" s="26">
        <f t="shared" si="211"/>
        <v>3.9738000000000002</v>
      </c>
      <c r="M4491" s="26">
        <f t="shared" si="212"/>
        <v>2.2465999999999999</v>
      </c>
    </row>
    <row r="4492" spans="1:13" hidden="1" x14ac:dyDescent="0.3">
      <c r="A4492" s="26">
        <v>14</v>
      </c>
      <c r="B4492" s="26">
        <v>11</v>
      </c>
      <c r="C4492" s="26" t="s">
        <v>121</v>
      </c>
      <c r="D4492" s="26" t="s">
        <v>101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26">
        <f t="shared" si="210"/>
        <v>189.74189999999999</v>
      </c>
      <c r="L4492" s="26">
        <f t="shared" si="211"/>
        <v>16.599699999999999</v>
      </c>
      <c r="M4492" s="26">
        <f t="shared" si="212"/>
        <v>2.5371999999999999</v>
      </c>
    </row>
    <row r="4493" spans="1:13" hidden="1" x14ac:dyDescent="0.3">
      <c r="A4493" s="26">
        <v>14</v>
      </c>
      <c r="B4493" s="26">
        <v>11</v>
      </c>
      <c r="C4493" s="26" t="s">
        <v>121</v>
      </c>
      <c r="D4493" s="26" t="s">
        <v>102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26">
        <f t="shared" si="210"/>
        <v>194.8135</v>
      </c>
      <c r="L4493" s="26">
        <f t="shared" si="211"/>
        <v>16.599699999999999</v>
      </c>
      <c r="M4493" s="26">
        <f t="shared" si="212"/>
        <v>2.5371999999999999</v>
      </c>
    </row>
    <row r="4494" spans="1:13" hidden="1" x14ac:dyDescent="0.3">
      <c r="A4494" s="26">
        <v>14</v>
      </c>
      <c r="B4494" s="26">
        <v>11</v>
      </c>
      <c r="C4494" s="26" t="s">
        <v>122</v>
      </c>
      <c r="D4494" s="26" t="s">
        <v>101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26">
        <f t="shared" si="210"/>
        <v>145.97929999999999</v>
      </c>
      <c r="L4494" s="26">
        <f t="shared" si="211"/>
        <v>3.9738000000000002</v>
      </c>
      <c r="M4494" s="26">
        <f t="shared" si="212"/>
        <v>2.2465999999999999</v>
      </c>
    </row>
    <row r="4495" spans="1:13" hidden="1" x14ac:dyDescent="0.3">
      <c r="A4495" s="26">
        <v>14</v>
      </c>
      <c r="B4495" s="26">
        <v>11</v>
      </c>
      <c r="C4495" s="26" t="s">
        <v>122</v>
      </c>
      <c r="D4495" s="26" t="s">
        <v>102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26">
        <f t="shared" si="210"/>
        <v>151.05090000000001</v>
      </c>
      <c r="L4495" s="26">
        <f t="shared" si="211"/>
        <v>3.9738000000000002</v>
      </c>
      <c r="M4495" s="26">
        <f t="shared" si="212"/>
        <v>2.2465999999999999</v>
      </c>
    </row>
    <row r="4496" spans="1:13" hidden="1" x14ac:dyDescent="0.3">
      <c r="A4496" s="26">
        <v>14</v>
      </c>
      <c r="B4496" s="26">
        <v>11</v>
      </c>
      <c r="C4496" s="26" t="s">
        <v>123</v>
      </c>
      <c r="D4496" s="26" t="s">
        <v>101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26">
        <f t="shared" si="210"/>
        <v>189.74189999999999</v>
      </c>
      <c r="L4496" s="26">
        <f t="shared" si="211"/>
        <v>16.599699999999999</v>
      </c>
      <c r="M4496" s="26">
        <f t="shared" si="212"/>
        <v>2.5371999999999999</v>
      </c>
    </row>
    <row r="4497" spans="1:13" hidden="1" x14ac:dyDescent="0.3">
      <c r="A4497" s="26">
        <v>14</v>
      </c>
      <c r="B4497" s="26">
        <v>11</v>
      </c>
      <c r="C4497" s="26" t="s">
        <v>123</v>
      </c>
      <c r="D4497" s="26" t="s">
        <v>102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26">
        <f t="shared" si="210"/>
        <v>194.8135</v>
      </c>
      <c r="L4497" s="26">
        <f t="shared" si="211"/>
        <v>16.599699999999999</v>
      </c>
      <c r="M4497" s="26">
        <f t="shared" si="212"/>
        <v>2.5371999999999999</v>
      </c>
    </row>
    <row r="4498" spans="1:13" hidden="1" x14ac:dyDescent="0.3">
      <c r="A4498" s="26">
        <v>14</v>
      </c>
      <c r="B4498" s="26">
        <v>11</v>
      </c>
      <c r="C4498" s="26" t="s">
        <v>124</v>
      </c>
      <c r="D4498" s="26" t="s">
        <v>101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26">
        <f t="shared" si="210"/>
        <v>34.113399999999999</v>
      </c>
      <c r="L4498" s="26">
        <f t="shared" si="211"/>
        <v>16.785299999999999</v>
      </c>
      <c r="M4498" s="26">
        <f t="shared" si="212"/>
        <v>2.2751000000000001</v>
      </c>
    </row>
    <row r="4499" spans="1:13" hidden="1" x14ac:dyDescent="0.3">
      <c r="A4499" s="26">
        <v>14</v>
      </c>
      <c r="B4499" s="26">
        <v>11</v>
      </c>
      <c r="C4499" s="26" t="s">
        <v>124</v>
      </c>
      <c r="D4499" s="26" t="s">
        <v>102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26">
        <f t="shared" si="210"/>
        <v>37.917099999999998</v>
      </c>
      <c r="L4499" s="26">
        <f t="shared" si="211"/>
        <v>16.785299999999999</v>
      </c>
      <c r="M4499" s="26">
        <f t="shared" si="212"/>
        <v>2.2751000000000001</v>
      </c>
    </row>
    <row r="4500" spans="1:13" hidden="1" x14ac:dyDescent="0.3">
      <c r="A4500" s="26">
        <v>14</v>
      </c>
      <c r="B4500" s="26">
        <v>11</v>
      </c>
      <c r="C4500" s="26" t="s">
        <v>125</v>
      </c>
      <c r="D4500" s="26" t="s">
        <v>101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26">
        <f t="shared" si="210"/>
        <v>237.68270000000001</v>
      </c>
      <c r="L4500" s="26">
        <f t="shared" si="211"/>
        <v>26.943999999999999</v>
      </c>
      <c r="M4500" s="26">
        <f t="shared" si="212"/>
        <v>2.5371999999999999</v>
      </c>
    </row>
    <row r="4501" spans="1:13" hidden="1" x14ac:dyDescent="0.3">
      <c r="A4501" s="26">
        <v>14</v>
      </c>
      <c r="B4501" s="26">
        <v>11</v>
      </c>
      <c r="C4501" s="26" t="s">
        <v>125</v>
      </c>
      <c r="D4501" s="26" t="s">
        <v>102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26">
        <f t="shared" si="210"/>
        <v>242.7543</v>
      </c>
      <c r="L4501" s="26">
        <f t="shared" si="211"/>
        <v>26.943999999999999</v>
      </c>
      <c r="M4501" s="26">
        <f t="shared" si="212"/>
        <v>2.5371999999999999</v>
      </c>
    </row>
    <row r="4502" spans="1:13" hidden="1" x14ac:dyDescent="0.3">
      <c r="A4502" s="26">
        <v>14</v>
      </c>
      <c r="B4502" s="26">
        <v>13</v>
      </c>
      <c r="C4502" s="26" t="s">
        <v>85</v>
      </c>
      <c r="D4502" s="26" t="s">
        <v>101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26">
        <f t="shared" si="210"/>
        <v>122.6486</v>
      </c>
      <c r="L4502" s="26">
        <f t="shared" si="211"/>
        <v>0.73040000000000005</v>
      </c>
      <c r="M4502" s="26">
        <f t="shared" si="212"/>
        <v>2.1999999999999999E-2</v>
      </c>
    </row>
    <row r="4503" spans="1:13" hidden="1" x14ac:dyDescent="0.3">
      <c r="A4503" s="26">
        <v>14</v>
      </c>
      <c r="B4503" s="26">
        <v>13</v>
      </c>
      <c r="C4503" s="26" t="s">
        <v>85</v>
      </c>
      <c r="D4503" s="26" t="s">
        <v>102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26">
        <f t="shared" si="210"/>
        <v>127.60980000000001</v>
      </c>
      <c r="L4503" s="26">
        <f t="shared" si="211"/>
        <v>0.73040000000000005</v>
      </c>
      <c r="M4503" s="26">
        <f t="shared" si="212"/>
        <v>2.1999999999999999E-2</v>
      </c>
    </row>
    <row r="4504" spans="1:13" hidden="1" x14ac:dyDescent="0.3">
      <c r="A4504" s="26">
        <v>14</v>
      </c>
      <c r="B4504" s="26">
        <v>13</v>
      </c>
      <c r="C4504" s="26" t="s">
        <v>86</v>
      </c>
      <c r="D4504" s="26" t="s">
        <v>101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26">
        <f t="shared" si="210"/>
        <v>32.366100000000003</v>
      </c>
      <c r="L4504" s="26">
        <f t="shared" si="211"/>
        <v>0.27979999999999999</v>
      </c>
      <c r="M4504" s="26">
        <f t="shared" si="212"/>
        <v>5.7500000000000002E-2</v>
      </c>
    </row>
    <row r="4505" spans="1:13" hidden="1" x14ac:dyDescent="0.3">
      <c r="A4505" s="26">
        <v>14</v>
      </c>
      <c r="B4505" s="26">
        <v>13</v>
      </c>
      <c r="C4505" s="26" t="s">
        <v>86</v>
      </c>
      <c r="D4505" s="26" t="s">
        <v>102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26">
        <f t="shared" si="210"/>
        <v>32.366100000000003</v>
      </c>
      <c r="L4505" s="26">
        <f t="shared" si="211"/>
        <v>0.27979999999999999</v>
      </c>
      <c r="M4505" s="26">
        <f t="shared" si="212"/>
        <v>5.7500000000000002E-2</v>
      </c>
    </row>
    <row r="4506" spans="1:13" hidden="1" x14ac:dyDescent="0.3">
      <c r="A4506" s="26">
        <v>14</v>
      </c>
      <c r="B4506" s="26">
        <v>13</v>
      </c>
      <c r="C4506" s="26" t="s">
        <v>103</v>
      </c>
      <c r="D4506" s="26" t="s">
        <v>101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26">
        <f t="shared" si="210"/>
        <v>49.845500000000001</v>
      </c>
      <c r="L4506" s="26">
        <f t="shared" si="211"/>
        <v>13.027200000000001</v>
      </c>
      <c r="M4506" s="26">
        <f t="shared" si="212"/>
        <v>1.222</v>
      </c>
    </row>
    <row r="4507" spans="1:13" hidden="1" x14ac:dyDescent="0.3">
      <c r="A4507" s="26">
        <v>14</v>
      </c>
      <c r="B4507" s="26">
        <v>13</v>
      </c>
      <c r="C4507" s="26" t="s">
        <v>103</v>
      </c>
      <c r="D4507" s="26" t="s">
        <v>102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26">
        <f t="shared" si="210"/>
        <v>49.845500000000001</v>
      </c>
      <c r="L4507" s="26">
        <f t="shared" si="211"/>
        <v>13.027200000000001</v>
      </c>
      <c r="M4507" s="26">
        <f t="shared" si="212"/>
        <v>1.222</v>
      </c>
    </row>
    <row r="4508" spans="1:13" hidden="1" x14ac:dyDescent="0.3">
      <c r="A4508" s="26">
        <v>14</v>
      </c>
      <c r="B4508" s="26">
        <v>13</v>
      </c>
      <c r="C4508" s="26" t="s">
        <v>104</v>
      </c>
      <c r="D4508" s="26" t="s">
        <v>101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26">
        <f t="shared" si="210"/>
        <v>6.0049999999999999</v>
      </c>
      <c r="L4508" s="26">
        <f t="shared" si="211"/>
        <v>14.886100000000001</v>
      </c>
      <c r="M4508" s="26">
        <f t="shared" si="212"/>
        <v>0.18129999999999999</v>
      </c>
    </row>
    <row r="4509" spans="1:13" hidden="1" x14ac:dyDescent="0.3">
      <c r="A4509" s="26">
        <v>14</v>
      </c>
      <c r="B4509" s="26">
        <v>13</v>
      </c>
      <c r="C4509" s="26" t="s">
        <v>104</v>
      </c>
      <c r="D4509" s="26" t="s">
        <v>102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26">
        <f t="shared" si="210"/>
        <v>6.0049999999999999</v>
      </c>
      <c r="L4509" s="26">
        <f t="shared" si="211"/>
        <v>14.886100000000001</v>
      </c>
      <c r="M4509" s="26">
        <f t="shared" si="212"/>
        <v>0.18129999999999999</v>
      </c>
    </row>
    <row r="4510" spans="1:13" hidden="1" x14ac:dyDescent="0.3">
      <c r="A4510" s="26">
        <v>14</v>
      </c>
      <c r="B4510" s="26">
        <v>13</v>
      </c>
      <c r="C4510" s="26" t="s">
        <v>105</v>
      </c>
      <c r="D4510" s="26" t="s">
        <v>101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26">
        <f t="shared" si="210"/>
        <v>155.0147</v>
      </c>
      <c r="L4510" s="26">
        <f t="shared" si="211"/>
        <v>0.4506</v>
      </c>
      <c r="M4510" s="26">
        <f t="shared" si="212"/>
        <v>3.56E-2</v>
      </c>
    </row>
    <row r="4511" spans="1:13" hidden="1" x14ac:dyDescent="0.3">
      <c r="A4511" s="26">
        <v>14</v>
      </c>
      <c r="B4511" s="26">
        <v>13</v>
      </c>
      <c r="C4511" s="26" t="s">
        <v>105</v>
      </c>
      <c r="D4511" s="26" t="s">
        <v>102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26">
        <f t="shared" si="210"/>
        <v>159.9759</v>
      </c>
      <c r="L4511" s="26">
        <f t="shared" si="211"/>
        <v>0.4506</v>
      </c>
      <c r="M4511" s="26">
        <f t="shared" si="212"/>
        <v>3.56E-2</v>
      </c>
    </row>
    <row r="4512" spans="1:13" hidden="1" x14ac:dyDescent="0.3">
      <c r="A4512" s="26">
        <v>14</v>
      </c>
      <c r="B4512" s="26">
        <v>13</v>
      </c>
      <c r="C4512" s="26" t="s">
        <v>106</v>
      </c>
      <c r="D4512" s="26" t="s">
        <v>101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26">
        <f t="shared" si="210"/>
        <v>171.708</v>
      </c>
      <c r="L4512" s="26">
        <f t="shared" si="211"/>
        <v>1.0226</v>
      </c>
      <c r="M4512" s="26">
        <f t="shared" si="212"/>
        <v>3.0700000000000002E-2</v>
      </c>
    </row>
    <row r="4513" spans="1:13" hidden="1" x14ac:dyDescent="0.3">
      <c r="A4513" s="26">
        <v>14</v>
      </c>
      <c r="B4513" s="26">
        <v>13</v>
      </c>
      <c r="C4513" s="26" t="s">
        <v>106</v>
      </c>
      <c r="D4513" s="26" t="s">
        <v>102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26">
        <f t="shared" si="210"/>
        <v>178.65369999999999</v>
      </c>
      <c r="L4513" s="26">
        <f t="shared" si="211"/>
        <v>1.0226</v>
      </c>
      <c r="M4513" s="26">
        <f t="shared" si="212"/>
        <v>3.0700000000000002E-2</v>
      </c>
    </row>
    <row r="4514" spans="1:13" hidden="1" x14ac:dyDescent="0.3">
      <c r="A4514" s="26">
        <v>14</v>
      </c>
      <c r="B4514" s="26">
        <v>13</v>
      </c>
      <c r="C4514" s="26" t="s">
        <v>107</v>
      </c>
      <c r="D4514" s="26" t="s">
        <v>101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26">
        <f t="shared" si="210"/>
        <v>198.9641</v>
      </c>
      <c r="L4514" s="26">
        <f t="shared" si="211"/>
        <v>0.4289</v>
      </c>
      <c r="M4514" s="26">
        <f t="shared" si="212"/>
        <v>6.5699999999999995E-2</v>
      </c>
    </row>
    <row r="4515" spans="1:13" hidden="1" x14ac:dyDescent="0.3">
      <c r="A4515" s="26">
        <v>14</v>
      </c>
      <c r="B4515" s="26">
        <v>13</v>
      </c>
      <c r="C4515" s="26" t="s">
        <v>107</v>
      </c>
      <c r="D4515" s="26" t="s">
        <v>102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26">
        <f t="shared" si="210"/>
        <v>204.91759999999999</v>
      </c>
      <c r="L4515" s="26">
        <f t="shared" si="211"/>
        <v>0.4289</v>
      </c>
      <c r="M4515" s="26">
        <f t="shared" si="212"/>
        <v>6.5699999999999995E-2</v>
      </c>
    </row>
    <row r="4516" spans="1:13" hidden="1" x14ac:dyDescent="0.3">
      <c r="A4516" s="26">
        <v>14</v>
      </c>
      <c r="B4516" s="26">
        <v>13</v>
      </c>
      <c r="C4516" s="26" t="s">
        <v>108</v>
      </c>
      <c r="D4516" s="26" t="s">
        <v>101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26">
        <f t="shared" si="210"/>
        <v>40.600099999999998</v>
      </c>
      <c r="L4516" s="26">
        <f t="shared" si="211"/>
        <v>17.5807</v>
      </c>
      <c r="M4516" s="26">
        <f t="shared" si="212"/>
        <v>1.6910000000000001</v>
      </c>
    </row>
    <row r="4517" spans="1:13" hidden="1" x14ac:dyDescent="0.3">
      <c r="A4517" s="26">
        <v>14</v>
      </c>
      <c r="B4517" s="26">
        <v>13</v>
      </c>
      <c r="C4517" s="26" t="s">
        <v>108</v>
      </c>
      <c r="D4517" s="26" t="s">
        <v>102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26">
        <f t="shared" si="210"/>
        <v>45.065199999999997</v>
      </c>
      <c r="L4517" s="26">
        <f t="shared" si="211"/>
        <v>17.5807</v>
      </c>
      <c r="M4517" s="26">
        <f t="shared" si="212"/>
        <v>1.6910000000000001</v>
      </c>
    </row>
    <row r="4518" spans="1:13" hidden="1" x14ac:dyDescent="0.3">
      <c r="A4518" s="26">
        <v>14</v>
      </c>
      <c r="B4518" s="26">
        <v>13</v>
      </c>
      <c r="C4518" s="26" t="s">
        <v>109</v>
      </c>
      <c r="D4518" s="26" t="s">
        <v>101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26">
        <f t="shared" si="210"/>
        <v>180.16739999999999</v>
      </c>
      <c r="L4518" s="26">
        <f t="shared" si="211"/>
        <v>18.895399999999999</v>
      </c>
      <c r="M4518" s="26">
        <f t="shared" si="212"/>
        <v>1.7304999999999999</v>
      </c>
    </row>
    <row r="4519" spans="1:13" hidden="1" x14ac:dyDescent="0.3">
      <c r="A4519" s="26">
        <v>14</v>
      </c>
      <c r="B4519" s="26">
        <v>13</v>
      </c>
      <c r="C4519" s="26" t="s">
        <v>109</v>
      </c>
      <c r="D4519" s="26" t="s">
        <v>102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26">
        <f t="shared" si="210"/>
        <v>184.63249999999999</v>
      </c>
      <c r="L4519" s="26">
        <f t="shared" si="211"/>
        <v>18.895399999999999</v>
      </c>
      <c r="M4519" s="26">
        <f t="shared" si="212"/>
        <v>1.7304999999999999</v>
      </c>
    </row>
    <row r="4520" spans="1:13" hidden="1" x14ac:dyDescent="0.3">
      <c r="A4520" s="26">
        <v>14</v>
      </c>
      <c r="B4520" s="26">
        <v>13</v>
      </c>
      <c r="C4520" s="26" t="s">
        <v>110</v>
      </c>
      <c r="D4520" s="26" t="s">
        <v>101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26">
        <f t="shared" si="210"/>
        <v>40.600099999999998</v>
      </c>
      <c r="L4520" s="26">
        <f t="shared" si="211"/>
        <v>17.5807</v>
      </c>
      <c r="M4520" s="26">
        <f t="shared" si="212"/>
        <v>1.6910000000000001</v>
      </c>
    </row>
    <row r="4521" spans="1:13" hidden="1" x14ac:dyDescent="0.3">
      <c r="A4521" s="26">
        <v>14</v>
      </c>
      <c r="B4521" s="26">
        <v>13</v>
      </c>
      <c r="C4521" s="26" t="s">
        <v>110</v>
      </c>
      <c r="D4521" s="26" t="s">
        <v>102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26">
        <f t="shared" si="210"/>
        <v>45.065199999999997</v>
      </c>
      <c r="L4521" s="26">
        <f t="shared" si="211"/>
        <v>17.5807</v>
      </c>
      <c r="M4521" s="26">
        <f t="shared" si="212"/>
        <v>1.6910000000000001</v>
      </c>
    </row>
    <row r="4522" spans="1:13" hidden="1" x14ac:dyDescent="0.3">
      <c r="A4522" s="26">
        <v>14</v>
      </c>
      <c r="B4522" s="26">
        <v>13</v>
      </c>
      <c r="C4522" s="26" t="s">
        <v>111</v>
      </c>
      <c r="D4522" s="26" t="s">
        <v>101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26">
        <f t="shared" si="210"/>
        <v>180.16739999999999</v>
      </c>
      <c r="L4522" s="26">
        <f t="shared" si="211"/>
        <v>18.895399999999999</v>
      </c>
      <c r="M4522" s="26">
        <f t="shared" si="212"/>
        <v>1.7304999999999999</v>
      </c>
    </row>
    <row r="4523" spans="1:13" hidden="1" x14ac:dyDescent="0.3">
      <c r="A4523" s="26">
        <v>14</v>
      </c>
      <c r="B4523" s="26">
        <v>13</v>
      </c>
      <c r="C4523" s="26" t="s">
        <v>111</v>
      </c>
      <c r="D4523" s="26" t="s">
        <v>102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26">
        <f t="shared" si="210"/>
        <v>184.63249999999999</v>
      </c>
      <c r="L4523" s="26">
        <f t="shared" si="211"/>
        <v>18.895399999999999</v>
      </c>
      <c r="M4523" s="26">
        <f t="shared" si="212"/>
        <v>1.7304999999999999</v>
      </c>
    </row>
    <row r="4524" spans="1:13" hidden="1" x14ac:dyDescent="0.3">
      <c r="A4524" s="26">
        <v>14</v>
      </c>
      <c r="B4524" s="26">
        <v>13</v>
      </c>
      <c r="C4524" s="26" t="s">
        <v>112</v>
      </c>
      <c r="D4524" s="26" t="s">
        <v>101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26">
        <f t="shared" si="210"/>
        <v>101.97669999999999</v>
      </c>
      <c r="L4524" s="26">
        <f t="shared" si="211"/>
        <v>20.1831</v>
      </c>
      <c r="M4524" s="26">
        <f t="shared" si="212"/>
        <v>0.23400000000000001</v>
      </c>
    </row>
    <row r="4525" spans="1:13" hidden="1" x14ac:dyDescent="0.3">
      <c r="A4525" s="26">
        <v>14</v>
      </c>
      <c r="B4525" s="26">
        <v>13</v>
      </c>
      <c r="C4525" s="26" t="s">
        <v>112</v>
      </c>
      <c r="D4525" s="26" t="s">
        <v>102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26">
        <f t="shared" si="210"/>
        <v>106.4418</v>
      </c>
      <c r="L4525" s="26">
        <f t="shared" si="211"/>
        <v>20.1831</v>
      </c>
      <c r="M4525" s="26">
        <f t="shared" si="212"/>
        <v>0.23400000000000001</v>
      </c>
    </row>
    <row r="4526" spans="1:13" hidden="1" x14ac:dyDescent="0.3">
      <c r="A4526" s="26">
        <v>14</v>
      </c>
      <c r="B4526" s="26">
        <v>13</v>
      </c>
      <c r="C4526" s="26" t="s">
        <v>113</v>
      </c>
      <c r="D4526" s="26" t="s">
        <v>101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26">
        <f t="shared" si="210"/>
        <v>118.7907</v>
      </c>
      <c r="L4526" s="26">
        <f t="shared" si="211"/>
        <v>21.497800000000002</v>
      </c>
      <c r="M4526" s="26">
        <f t="shared" si="212"/>
        <v>0.27350000000000002</v>
      </c>
    </row>
    <row r="4527" spans="1:13" hidden="1" x14ac:dyDescent="0.3">
      <c r="A4527" s="26">
        <v>14</v>
      </c>
      <c r="B4527" s="26">
        <v>13</v>
      </c>
      <c r="C4527" s="26" t="s">
        <v>113</v>
      </c>
      <c r="D4527" s="26" t="s">
        <v>102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26">
        <f t="shared" si="210"/>
        <v>123.25579999999999</v>
      </c>
      <c r="L4527" s="26">
        <f t="shared" si="211"/>
        <v>21.497800000000002</v>
      </c>
      <c r="M4527" s="26">
        <f t="shared" si="212"/>
        <v>0.27350000000000002</v>
      </c>
    </row>
    <row r="4528" spans="1:13" hidden="1" x14ac:dyDescent="0.3">
      <c r="A4528" s="26">
        <v>14</v>
      </c>
      <c r="B4528" s="26">
        <v>13</v>
      </c>
      <c r="C4528" s="26" t="s">
        <v>114</v>
      </c>
      <c r="D4528" s="26" t="s">
        <v>101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26">
        <f t="shared" si="210"/>
        <v>101.97669999999999</v>
      </c>
      <c r="L4528" s="26">
        <f t="shared" si="211"/>
        <v>20.1831</v>
      </c>
      <c r="M4528" s="26">
        <f t="shared" si="212"/>
        <v>0.23400000000000001</v>
      </c>
    </row>
    <row r="4529" spans="1:13" hidden="1" x14ac:dyDescent="0.3">
      <c r="A4529" s="26">
        <v>14</v>
      </c>
      <c r="B4529" s="26">
        <v>13</v>
      </c>
      <c r="C4529" s="26" t="s">
        <v>114</v>
      </c>
      <c r="D4529" s="26" t="s">
        <v>102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26">
        <f t="shared" si="210"/>
        <v>106.4418</v>
      </c>
      <c r="L4529" s="26">
        <f t="shared" si="211"/>
        <v>20.1831</v>
      </c>
      <c r="M4529" s="26">
        <f t="shared" si="212"/>
        <v>0.23400000000000001</v>
      </c>
    </row>
    <row r="4530" spans="1:13" hidden="1" x14ac:dyDescent="0.3">
      <c r="A4530" s="26">
        <v>14</v>
      </c>
      <c r="B4530" s="26">
        <v>13</v>
      </c>
      <c r="C4530" s="26" t="s">
        <v>115</v>
      </c>
      <c r="D4530" s="26" t="s">
        <v>101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26">
        <f t="shared" si="210"/>
        <v>118.7907</v>
      </c>
      <c r="L4530" s="26">
        <f t="shared" si="211"/>
        <v>21.497800000000002</v>
      </c>
      <c r="M4530" s="26">
        <f t="shared" si="212"/>
        <v>0.27350000000000002</v>
      </c>
    </row>
    <row r="4531" spans="1:13" hidden="1" x14ac:dyDescent="0.3">
      <c r="A4531" s="26">
        <v>14</v>
      </c>
      <c r="B4531" s="26">
        <v>13</v>
      </c>
      <c r="C4531" s="26" t="s">
        <v>115</v>
      </c>
      <c r="D4531" s="26" t="s">
        <v>102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26">
        <f t="shared" si="210"/>
        <v>123.25579999999999</v>
      </c>
      <c r="L4531" s="26">
        <f t="shared" si="211"/>
        <v>21.497800000000002</v>
      </c>
      <c r="M4531" s="26">
        <f t="shared" si="212"/>
        <v>0.27350000000000002</v>
      </c>
    </row>
    <row r="4532" spans="1:13" hidden="1" x14ac:dyDescent="0.3">
      <c r="A4532" s="26">
        <v>14</v>
      </c>
      <c r="B4532" s="26">
        <v>13</v>
      </c>
      <c r="C4532" s="26" t="s">
        <v>116</v>
      </c>
      <c r="D4532" s="26" t="s">
        <v>101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26">
        <f t="shared" si="210"/>
        <v>109.7608</v>
      </c>
      <c r="L4532" s="26">
        <f t="shared" si="211"/>
        <v>17.641300000000001</v>
      </c>
      <c r="M4532" s="26">
        <f t="shared" si="212"/>
        <v>1.742</v>
      </c>
    </row>
    <row r="4533" spans="1:13" hidden="1" x14ac:dyDescent="0.3">
      <c r="A4533" s="26">
        <v>14</v>
      </c>
      <c r="B4533" s="26">
        <v>13</v>
      </c>
      <c r="C4533" s="26" t="s">
        <v>116</v>
      </c>
      <c r="D4533" s="26" t="s">
        <v>102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26">
        <f t="shared" si="210"/>
        <v>115.71429999999999</v>
      </c>
      <c r="L4533" s="26">
        <f t="shared" si="211"/>
        <v>17.641300000000001</v>
      </c>
      <c r="M4533" s="26">
        <f t="shared" si="212"/>
        <v>1.742</v>
      </c>
    </row>
    <row r="4534" spans="1:13" hidden="1" x14ac:dyDescent="0.3">
      <c r="A4534" s="26">
        <v>14</v>
      </c>
      <c r="B4534" s="26">
        <v>13</v>
      </c>
      <c r="C4534" s="26" t="s">
        <v>117</v>
      </c>
      <c r="D4534" s="26" t="s">
        <v>101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26">
        <f t="shared" si="210"/>
        <v>249.328</v>
      </c>
      <c r="L4534" s="26">
        <f t="shared" si="211"/>
        <v>18.834800000000001</v>
      </c>
      <c r="M4534" s="26">
        <f t="shared" si="212"/>
        <v>1.6796</v>
      </c>
    </row>
    <row r="4535" spans="1:13" hidden="1" x14ac:dyDescent="0.3">
      <c r="A4535" s="26">
        <v>14</v>
      </c>
      <c r="B4535" s="26">
        <v>13</v>
      </c>
      <c r="C4535" s="26" t="s">
        <v>117</v>
      </c>
      <c r="D4535" s="26" t="s">
        <v>102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26">
        <f t="shared" si="210"/>
        <v>255.28149999999999</v>
      </c>
      <c r="L4535" s="26">
        <f t="shared" si="211"/>
        <v>18.834800000000001</v>
      </c>
      <c r="M4535" s="26">
        <f t="shared" si="212"/>
        <v>1.6796</v>
      </c>
    </row>
    <row r="4536" spans="1:13" hidden="1" x14ac:dyDescent="0.3">
      <c r="A4536" s="26">
        <v>14</v>
      </c>
      <c r="B4536" s="26">
        <v>13</v>
      </c>
      <c r="C4536" s="26" t="s">
        <v>118</v>
      </c>
      <c r="D4536" s="26" t="s">
        <v>101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26">
        <f t="shared" si="210"/>
        <v>109.7608</v>
      </c>
      <c r="L4536" s="26">
        <f t="shared" si="211"/>
        <v>17.641300000000001</v>
      </c>
      <c r="M4536" s="26">
        <f t="shared" si="212"/>
        <v>1.742</v>
      </c>
    </row>
    <row r="4537" spans="1:13" hidden="1" x14ac:dyDescent="0.3">
      <c r="A4537" s="26">
        <v>14</v>
      </c>
      <c r="B4537" s="26">
        <v>13</v>
      </c>
      <c r="C4537" s="26" t="s">
        <v>118</v>
      </c>
      <c r="D4537" s="26" t="s">
        <v>102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26">
        <f t="shared" si="210"/>
        <v>115.71429999999999</v>
      </c>
      <c r="L4537" s="26">
        <f t="shared" si="211"/>
        <v>17.641300000000001</v>
      </c>
      <c r="M4537" s="26">
        <f t="shared" si="212"/>
        <v>1.742</v>
      </c>
    </row>
    <row r="4538" spans="1:13" hidden="1" x14ac:dyDescent="0.3">
      <c r="A4538" s="26">
        <v>14</v>
      </c>
      <c r="B4538" s="26">
        <v>13</v>
      </c>
      <c r="C4538" s="26" t="s">
        <v>119</v>
      </c>
      <c r="D4538" s="26" t="s">
        <v>101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26">
        <f t="shared" si="210"/>
        <v>249.328</v>
      </c>
      <c r="L4538" s="26">
        <f t="shared" si="211"/>
        <v>18.834800000000001</v>
      </c>
      <c r="M4538" s="26">
        <f t="shared" si="212"/>
        <v>1.6796</v>
      </c>
    </row>
    <row r="4539" spans="1:13" hidden="1" x14ac:dyDescent="0.3">
      <c r="A4539" s="26">
        <v>14</v>
      </c>
      <c r="B4539" s="26">
        <v>13</v>
      </c>
      <c r="C4539" s="26" t="s">
        <v>119</v>
      </c>
      <c r="D4539" s="26" t="s">
        <v>102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26">
        <f t="shared" si="210"/>
        <v>255.28149999999999</v>
      </c>
      <c r="L4539" s="26">
        <f t="shared" si="211"/>
        <v>18.834800000000001</v>
      </c>
      <c r="M4539" s="26">
        <f t="shared" si="212"/>
        <v>1.6796</v>
      </c>
    </row>
    <row r="4540" spans="1:13" hidden="1" x14ac:dyDescent="0.3">
      <c r="A4540" s="26">
        <v>14</v>
      </c>
      <c r="B4540" s="26">
        <v>13</v>
      </c>
      <c r="C4540" s="26" t="s">
        <v>120</v>
      </c>
      <c r="D4540" s="26" t="s">
        <v>101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26">
        <f t="shared" si="210"/>
        <v>171.13740000000001</v>
      </c>
      <c r="L4540" s="26">
        <f t="shared" si="211"/>
        <v>20.2438</v>
      </c>
      <c r="M4540" s="26">
        <f t="shared" si="212"/>
        <v>0.28489999999999999</v>
      </c>
    </row>
    <row r="4541" spans="1:13" hidden="1" x14ac:dyDescent="0.3">
      <c r="A4541" s="26">
        <v>14</v>
      </c>
      <c r="B4541" s="26">
        <v>13</v>
      </c>
      <c r="C4541" s="26" t="s">
        <v>120</v>
      </c>
      <c r="D4541" s="26" t="s">
        <v>102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26">
        <f t="shared" ref="K4541:K4604" si="213">ABS(E4541)</f>
        <v>177.0909</v>
      </c>
      <c r="L4541" s="26">
        <f t="shared" ref="L4541:L4604" si="214">ABS(F4541)</f>
        <v>20.2438</v>
      </c>
      <c r="M4541" s="26">
        <f t="shared" ref="M4541:M4604" si="215">ABS(G4541)</f>
        <v>0.28489999999999999</v>
      </c>
    </row>
    <row r="4542" spans="1:13" hidden="1" x14ac:dyDescent="0.3">
      <c r="A4542" s="26">
        <v>14</v>
      </c>
      <c r="B4542" s="26">
        <v>13</v>
      </c>
      <c r="C4542" s="26" t="s">
        <v>121</v>
      </c>
      <c r="D4542" s="26" t="s">
        <v>101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26">
        <f t="shared" si="213"/>
        <v>187.95140000000001</v>
      </c>
      <c r="L4542" s="26">
        <f t="shared" si="214"/>
        <v>21.437200000000001</v>
      </c>
      <c r="M4542" s="26">
        <f t="shared" si="215"/>
        <v>0.22259999999999999</v>
      </c>
    </row>
    <row r="4543" spans="1:13" hidden="1" x14ac:dyDescent="0.3">
      <c r="A4543" s="26">
        <v>14</v>
      </c>
      <c r="B4543" s="26">
        <v>13</v>
      </c>
      <c r="C4543" s="26" t="s">
        <v>121</v>
      </c>
      <c r="D4543" s="26" t="s">
        <v>102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26">
        <f t="shared" si="213"/>
        <v>193.9049</v>
      </c>
      <c r="L4543" s="26">
        <f t="shared" si="214"/>
        <v>21.437200000000001</v>
      </c>
      <c r="M4543" s="26">
        <f t="shared" si="215"/>
        <v>0.22259999999999999</v>
      </c>
    </row>
    <row r="4544" spans="1:13" hidden="1" x14ac:dyDescent="0.3">
      <c r="A4544" s="26">
        <v>14</v>
      </c>
      <c r="B4544" s="26">
        <v>13</v>
      </c>
      <c r="C4544" s="26" t="s">
        <v>122</v>
      </c>
      <c r="D4544" s="26" t="s">
        <v>101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26">
        <f t="shared" si="213"/>
        <v>171.13740000000001</v>
      </c>
      <c r="L4544" s="26">
        <f t="shared" si="214"/>
        <v>20.2438</v>
      </c>
      <c r="M4544" s="26">
        <f t="shared" si="215"/>
        <v>0.28489999999999999</v>
      </c>
    </row>
    <row r="4545" spans="1:13" hidden="1" x14ac:dyDescent="0.3">
      <c r="A4545" s="26">
        <v>14</v>
      </c>
      <c r="B4545" s="26">
        <v>13</v>
      </c>
      <c r="C4545" s="26" t="s">
        <v>122</v>
      </c>
      <c r="D4545" s="26" t="s">
        <v>102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26">
        <f t="shared" si="213"/>
        <v>177.0909</v>
      </c>
      <c r="L4545" s="26">
        <f t="shared" si="214"/>
        <v>20.2438</v>
      </c>
      <c r="M4545" s="26">
        <f t="shared" si="215"/>
        <v>0.28489999999999999</v>
      </c>
    </row>
    <row r="4546" spans="1:13" hidden="1" x14ac:dyDescent="0.3">
      <c r="A4546" s="26">
        <v>14</v>
      </c>
      <c r="B4546" s="26">
        <v>13</v>
      </c>
      <c r="C4546" s="26" t="s">
        <v>123</v>
      </c>
      <c r="D4546" s="26" t="s">
        <v>101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26">
        <f t="shared" si="213"/>
        <v>187.95140000000001</v>
      </c>
      <c r="L4546" s="26">
        <f t="shared" si="214"/>
        <v>21.437200000000001</v>
      </c>
      <c r="M4546" s="26">
        <f t="shared" si="215"/>
        <v>0.22259999999999999</v>
      </c>
    </row>
    <row r="4547" spans="1:13" hidden="1" x14ac:dyDescent="0.3">
      <c r="A4547" s="26">
        <v>14</v>
      </c>
      <c r="B4547" s="26">
        <v>13</v>
      </c>
      <c r="C4547" s="26" t="s">
        <v>123</v>
      </c>
      <c r="D4547" s="26" t="s">
        <v>102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26">
        <f t="shared" si="213"/>
        <v>193.9049</v>
      </c>
      <c r="L4547" s="26">
        <f t="shared" si="214"/>
        <v>21.437200000000001</v>
      </c>
      <c r="M4547" s="26">
        <f t="shared" si="215"/>
        <v>0.22259999999999999</v>
      </c>
    </row>
    <row r="4548" spans="1:13" hidden="1" x14ac:dyDescent="0.3">
      <c r="A4548" s="26">
        <v>14</v>
      </c>
      <c r="B4548" s="26">
        <v>13</v>
      </c>
      <c r="C4548" s="26" t="s">
        <v>124</v>
      </c>
      <c r="D4548" s="26" t="s">
        <v>101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26">
        <f t="shared" si="213"/>
        <v>40.600099999999998</v>
      </c>
      <c r="L4548" s="26">
        <f t="shared" si="214"/>
        <v>20.2438</v>
      </c>
      <c r="M4548" s="26">
        <f t="shared" si="215"/>
        <v>1.742</v>
      </c>
    </row>
    <row r="4549" spans="1:13" hidden="1" x14ac:dyDescent="0.3">
      <c r="A4549" s="26">
        <v>14</v>
      </c>
      <c r="B4549" s="26">
        <v>13</v>
      </c>
      <c r="C4549" s="26" t="s">
        <v>124</v>
      </c>
      <c r="D4549" s="26" t="s">
        <v>102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26">
        <f t="shared" si="213"/>
        <v>45.065199999999997</v>
      </c>
      <c r="L4549" s="26">
        <f t="shared" si="214"/>
        <v>20.2438</v>
      </c>
      <c r="M4549" s="26">
        <f t="shared" si="215"/>
        <v>1.742</v>
      </c>
    </row>
    <row r="4550" spans="1:13" hidden="1" x14ac:dyDescent="0.3">
      <c r="A4550" s="26">
        <v>14</v>
      </c>
      <c r="B4550" s="26">
        <v>13</v>
      </c>
      <c r="C4550" s="26" t="s">
        <v>125</v>
      </c>
      <c r="D4550" s="26" t="s">
        <v>101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26">
        <f t="shared" si="213"/>
        <v>249.328</v>
      </c>
      <c r="L4550" s="26">
        <f t="shared" si="214"/>
        <v>21.497800000000002</v>
      </c>
      <c r="M4550" s="26">
        <f t="shared" si="215"/>
        <v>1.7304999999999999</v>
      </c>
    </row>
    <row r="4551" spans="1:13" hidden="1" x14ac:dyDescent="0.3">
      <c r="A4551" s="26">
        <v>14</v>
      </c>
      <c r="B4551" s="26">
        <v>13</v>
      </c>
      <c r="C4551" s="26" t="s">
        <v>125</v>
      </c>
      <c r="D4551" s="26" t="s">
        <v>102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26">
        <f t="shared" si="213"/>
        <v>255.28149999999999</v>
      </c>
      <c r="L4551" s="26">
        <f t="shared" si="214"/>
        <v>21.497800000000002</v>
      </c>
      <c r="M4551" s="26">
        <f t="shared" si="215"/>
        <v>1.7304999999999999</v>
      </c>
    </row>
    <row r="4552" spans="1:13" hidden="1" x14ac:dyDescent="0.3">
      <c r="A4552" s="26">
        <v>14</v>
      </c>
      <c r="B4552" s="26">
        <v>14</v>
      </c>
      <c r="C4552" s="26" t="s">
        <v>85</v>
      </c>
      <c r="D4552" s="26" t="s">
        <v>101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26">
        <f t="shared" si="213"/>
        <v>22.828600000000002</v>
      </c>
      <c r="L4552" s="26">
        <f t="shared" si="214"/>
        <v>1.4309000000000001</v>
      </c>
      <c r="M4552" s="26">
        <f t="shared" si="215"/>
        <v>6.2E-2</v>
      </c>
    </row>
    <row r="4553" spans="1:13" hidden="1" x14ac:dyDescent="0.3">
      <c r="A4553" s="26">
        <v>14</v>
      </c>
      <c r="B4553" s="26">
        <v>14</v>
      </c>
      <c r="C4553" s="26" t="s">
        <v>85</v>
      </c>
      <c r="D4553" s="26" t="s">
        <v>102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26">
        <f t="shared" si="213"/>
        <v>23.747399999999999</v>
      </c>
      <c r="L4553" s="26">
        <f t="shared" si="214"/>
        <v>1.4309000000000001</v>
      </c>
      <c r="M4553" s="26">
        <f t="shared" si="215"/>
        <v>6.2E-2</v>
      </c>
    </row>
    <row r="4554" spans="1:13" hidden="1" x14ac:dyDescent="0.3">
      <c r="A4554" s="26">
        <v>14</v>
      </c>
      <c r="B4554" s="26">
        <v>14</v>
      </c>
      <c r="C4554" s="26" t="s">
        <v>86</v>
      </c>
      <c r="D4554" s="26" t="s">
        <v>101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26">
        <f t="shared" si="213"/>
        <v>5.8272000000000004</v>
      </c>
      <c r="L4554" s="26">
        <f t="shared" si="214"/>
        <v>1.26E-2</v>
      </c>
      <c r="M4554" s="26">
        <f t="shared" si="215"/>
        <v>2.06E-2</v>
      </c>
    </row>
    <row r="4555" spans="1:13" hidden="1" x14ac:dyDescent="0.3">
      <c r="A4555" s="26">
        <v>14</v>
      </c>
      <c r="B4555" s="26">
        <v>14</v>
      </c>
      <c r="C4555" s="26" t="s">
        <v>86</v>
      </c>
      <c r="D4555" s="26" t="s">
        <v>102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26">
        <f t="shared" si="213"/>
        <v>5.8272000000000004</v>
      </c>
      <c r="L4555" s="26">
        <f t="shared" si="214"/>
        <v>1.26E-2</v>
      </c>
      <c r="M4555" s="26">
        <f t="shared" si="215"/>
        <v>2.06E-2</v>
      </c>
    </row>
    <row r="4556" spans="1:13" hidden="1" x14ac:dyDescent="0.3">
      <c r="A4556" s="26">
        <v>14</v>
      </c>
      <c r="B4556" s="26">
        <v>14</v>
      </c>
      <c r="C4556" s="26" t="s">
        <v>103</v>
      </c>
      <c r="D4556" s="26" t="s">
        <v>101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26">
        <f t="shared" si="213"/>
        <v>17.039100000000001</v>
      </c>
      <c r="L4556" s="26">
        <f t="shared" si="214"/>
        <v>4.3762999999999996</v>
      </c>
      <c r="M4556" s="26">
        <f t="shared" si="215"/>
        <v>0.35139999999999999</v>
      </c>
    </row>
    <row r="4557" spans="1:13" hidden="1" x14ac:dyDescent="0.3">
      <c r="A4557" s="26">
        <v>14</v>
      </c>
      <c r="B4557" s="26">
        <v>14</v>
      </c>
      <c r="C4557" s="26" t="s">
        <v>103</v>
      </c>
      <c r="D4557" s="26" t="s">
        <v>102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26">
        <f t="shared" si="213"/>
        <v>17.039100000000001</v>
      </c>
      <c r="L4557" s="26">
        <f t="shared" si="214"/>
        <v>4.3762999999999996</v>
      </c>
      <c r="M4557" s="26">
        <f t="shared" si="215"/>
        <v>0.35139999999999999</v>
      </c>
    </row>
    <row r="4558" spans="1:13" hidden="1" x14ac:dyDescent="0.3">
      <c r="A4558" s="26">
        <v>14</v>
      </c>
      <c r="B4558" s="26">
        <v>14</v>
      </c>
      <c r="C4558" s="26" t="s">
        <v>104</v>
      </c>
      <c r="D4558" s="26" t="s">
        <v>101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26">
        <f t="shared" si="213"/>
        <v>5.0353000000000003</v>
      </c>
      <c r="L4558" s="26">
        <f t="shared" si="214"/>
        <v>13.073499999999999</v>
      </c>
      <c r="M4558" s="26">
        <f t="shared" si="215"/>
        <v>0.1104</v>
      </c>
    </row>
    <row r="4559" spans="1:13" hidden="1" x14ac:dyDescent="0.3">
      <c r="A4559" s="26">
        <v>14</v>
      </c>
      <c r="B4559" s="26">
        <v>14</v>
      </c>
      <c r="C4559" s="26" t="s">
        <v>104</v>
      </c>
      <c r="D4559" s="26" t="s">
        <v>102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26">
        <f t="shared" si="213"/>
        <v>5.0353000000000003</v>
      </c>
      <c r="L4559" s="26">
        <f t="shared" si="214"/>
        <v>13.073499999999999</v>
      </c>
      <c r="M4559" s="26">
        <f t="shared" si="215"/>
        <v>0.1104</v>
      </c>
    </row>
    <row r="4560" spans="1:13" hidden="1" x14ac:dyDescent="0.3">
      <c r="A4560" s="26">
        <v>14</v>
      </c>
      <c r="B4560" s="26">
        <v>14</v>
      </c>
      <c r="C4560" s="26" t="s">
        <v>105</v>
      </c>
      <c r="D4560" s="26" t="s">
        <v>101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26">
        <f t="shared" si="213"/>
        <v>28.655799999999999</v>
      </c>
      <c r="L4560" s="26">
        <f t="shared" si="214"/>
        <v>1.4435</v>
      </c>
      <c r="M4560" s="26">
        <f t="shared" si="215"/>
        <v>8.2600000000000007E-2</v>
      </c>
    </row>
    <row r="4561" spans="1:13" hidden="1" x14ac:dyDescent="0.3">
      <c r="A4561" s="26">
        <v>14</v>
      </c>
      <c r="B4561" s="26">
        <v>14</v>
      </c>
      <c r="C4561" s="26" t="s">
        <v>105</v>
      </c>
      <c r="D4561" s="26" t="s">
        <v>102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26">
        <f t="shared" si="213"/>
        <v>29.5745</v>
      </c>
      <c r="L4561" s="26">
        <f t="shared" si="214"/>
        <v>1.4435</v>
      </c>
      <c r="M4561" s="26">
        <f t="shared" si="215"/>
        <v>8.2600000000000007E-2</v>
      </c>
    </row>
    <row r="4562" spans="1:13" hidden="1" x14ac:dyDescent="0.3">
      <c r="A4562" s="26">
        <v>14</v>
      </c>
      <c r="B4562" s="26">
        <v>14</v>
      </c>
      <c r="C4562" s="26" t="s">
        <v>106</v>
      </c>
      <c r="D4562" s="26" t="s">
        <v>101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26">
        <f t="shared" si="213"/>
        <v>31.960100000000001</v>
      </c>
      <c r="L4562" s="26">
        <f t="shared" si="214"/>
        <v>2.0032000000000001</v>
      </c>
      <c r="M4562" s="26">
        <f t="shared" si="215"/>
        <v>8.6900000000000005E-2</v>
      </c>
    </row>
    <row r="4563" spans="1:13" hidden="1" x14ac:dyDescent="0.3">
      <c r="A4563" s="26">
        <v>14</v>
      </c>
      <c r="B4563" s="26">
        <v>14</v>
      </c>
      <c r="C4563" s="26" t="s">
        <v>106</v>
      </c>
      <c r="D4563" s="26" t="s">
        <v>102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26">
        <f t="shared" si="213"/>
        <v>33.246299999999998</v>
      </c>
      <c r="L4563" s="26">
        <f t="shared" si="214"/>
        <v>2.0032000000000001</v>
      </c>
      <c r="M4563" s="26">
        <f t="shared" si="215"/>
        <v>8.6900000000000005E-2</v>
      </c>
    </row>
    <row r="4564" spans="1:13" hidden="1" x14ac:dyDescent="0.3">
      <c r="A4564" s="26">
        <v>14</v>
      </c>
      <c r="B4564" s="26">
        <v>14</v>
      </c>
      <c r="C4564" s="26" t="s">
        <v>107</v>
      </c>
      <c r="D4564" s="26" t="s">
        <v>101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26">
        <f t="shared" si="213"/>
        <v>36.717799999999997</v>
      </c>
      <c r="L4564" s="26">
        <f t="shared" si="214"/>
        <v>1.7372000000000001</v>
      </c>
      <c r="M4564" s="26">
        <f t="shared" si="215"/>
        <v>0.1074</v>
      </c>
    </row>
    <row r="4565" spans="1:13" hidden="1" x14ac:dyDescent="0.3">
      <c r="A4565" s="26">
        <v>14</v>
      </c>
      <c r="B4565" s="26">
        <v>14</v>
      </c>
      <c r="C4565" s="26" t="s">
        <v>107</v>
      </c>
      <c r="D4565" s="26" t="s">
        <v>102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26">
        <f t="shared" si="213"/>
        <v>37.820300000000003</v>
      </c>
      <c r="L4565" s="26">
        <f t="shared" si="214"/>
        <v>1.7372000000000001</v>
      </c>
      <c r="M4565" s="26">
        <f t="shared" si="215"/>
        <v>0.1074</v>
      </c>
    </row>
    <row r="4566" spans="1:13" hidden="1" x14ac:dyDescent="0.3">
      <c r="A4566" s="26">
        <v>14</v>
      </c>
      <c r="B4566" s="26">
        <v>14</v>
      </c>
      <c r="C4566" s="26" t="s">
        <v>108</v>
      </c>
      <c r="D4566" s="26" t="s">
        <v>101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26">
        <f t="shared" si="213"/>
        <v>3.3090000000000002</v>
      </c>
      <c r="L4566" s="26">
        <f t="shared" si="214"/>
        <v>4.8390000000000004</v>
      </c>
      <c r="M4566" s="26">
        <f t="shared" si="215"/>
        <v>0.54779999999999995</v>
      </c>
    </row>
    <row r="4567" spans="1:13" hidden="1" x14ac:dyDescent="0.3">
      <c r="A4567" s="26">
        <v>14</v>
      </c>
      <c r="B4567" s="26">
        <v>14</v>
      </c>
      <c r="C4567" s="26" t="s">
        <v>108</v>
      </c>
      <c r="D4567" s="26" t="s">
        <v>102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26">
        <f t="shared" si="213"/>
        <v>2.4822000000000002</v>
      </c>
      <c r="L4567" s="26">
        <f t="shared" si="214"/>
        <v>4.8390000000000004</v>
      </c>
      <c r="M4567" s="26">
        <f t="shared" si="215"/>
        <v>0.54779999999999995</v>
      </c>
    </row>
    <row r="4568" spans="1:13" hidden="1" x14ac:dyDescent="0.3">
      <c r="A4568" s="26">
        <v>14</v>
      </c>
      <c r="B4568" s="26">
        <v>14</v>
      </c>
      <c r="C4568" s="26" t="s">
        <v>109</v>
      </c>
      <c r="D4568" s="26" t="s">
        <v>101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26">
        <f t="shared" si="213"/>
        <v>44.400599999999997</v>
      </c>
      <c r="L4568" s="26">
        <f t="shared" si="214"/>
        <v>7.4146000000000001</v>
      </c>
      <c r="M4568" s="26">
        <f t="shared" si="215"/>
        <v>0.43619999999999998</v>
      </c>
    </row>
    <row r="4569" spans="1:13" hidden="1" x14ac:dyDescent="0.3">
      <c r="A4569" s="26">
        <v>14</v>
      </c>
      <c r="B4569" s="26">
        <v>14</v>
      </c>
      <c r="C4569" s="26" t="s">
        <v>109</v>
      </c>
      <c r="D4569" s="26" t="s">
        <v>102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26">
        <f t="shared" si="213"/>
        <v>45.227400000000003</v>
      </c>
      <c r="L4569" s="26">
        <f t="shared" si="214"/>
        <v>7.4146000000000001</v>
      </c>
      <c r="M4569" s="26">
        <f t="shared" si="215"/>
        <v>0.43619999999999998</v>
      </c>
    </row>
    <row r="4570" spans="1:13" hidden="1" x14ac:dyDescent="0.3">
      <c r="A4570" s="26">
        <v>14</v>
      </c>
      <c r="B4570" s="26">
        <v>14</v>
      </c>
      <c r="C4570" s="26" t="s">
        <v>110</v>
      </c>
      <c r="D4570" s="26" t="s">
        <v>101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26">
        <f t="shared" si="213"/>
        <v>3.3090000000000002</v>
      </c>
      <c r="L4570" s="26">
        <f t="shared" si="214"/>
        <v>4.8390000000000004</v>
      </c>
      <c r="M4570" s="26">
        <f t="shared" si="215"/>
        <v>0.54779999999999995</v>
      </c>
    </row>
    <row r="4571" spans="1:13" hidden="1" x14ac:dyDescent="0.3">
      <c r="A4571" s="26">
        <v>14</v>
      </c>
      <c r="B4571" s="26">
        <v>14</v>
      </c>
      <c r="C4571" s="26" t="s">
        <v>110</v>
      </c>
      <c r="D4571" s="26" t="s">
        <v>102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26">
        <f t="shared" si="213"/>
        <v>2.4822000000000002</v>
      </c>
      <c r="L4571" s="26">
        <f t="shared" si="214"/>
        <v>4.8390000000000004</v>
      </c>
      <c r="M4571" s="26">
        <f t="shared" si="215"/>
        <v>0.54779999999999995</v>
      </c>
    </row>
    <row r="4572" spans="1:13" hidden="1" x14ac:dyDescent="0.3">
      <c r="A4572" s="26">
        <v>14</v>
      </c>
      <c r="B4572" s="26">
        <v>14</v>
      </c>
      <c r="C4572" s="26" t="s">
        <v>111</v>
      </c>
      <c r="D4572" s="26" t="s">
        <v>101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26">
        <f t="shared" si="213"/>
        <v>44.400599999999997</v>
      </c>
      <c r="L4572" s="26">
        <f t="shared" si="214"/>
        <v>7.4146000000000001</v>
      </c>
      <c r="M4572" s="26">
        <f t="shared" si="215"/>
        <v>0.43619999999999998</v>
      </c>
    </row>
    <row r="4573" spans="1:13" hidden="1" x14ac:dyDescent="0.3">
      <c r="A4573" s="26">
        <v>14</v>
      </c>
      <c r="B4573" s="26">
        <v>14</v>
      </c>
      <c r="C4573" s="26" t="s">
        <v>111</v>
      </c>
      <c r="D4573" s="26" t="s">
        <v>102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26">
        <f t="shared" si="213"/>
        <v>45.227400000000003</v>
      </c>
      <c r="L4573" s="26">
        <f t="shared" si="214"/>
        <v>7.4146000000000001</v>
      </c>
      <c r="M4573" s="26">
        <f t="shared" si="215"/>
        <v>0.43619999999999998</v>
      </c>
    </row>
    <row r="4574" spans="1:13" hidden="1" x14ac:dyDescent="0.3">
      <c r="A4574" s="26">
        <v>14</v>
      </c>
      <c r="B4574" s="26">
        <v>14</v>
      </c>
      <c r="C4574" s="26" t="s">
        <v>112</v>
      </c>
      <c r="D4574" s="26" t="s">
        <v>101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26">
        <f t="shared" si="213"/>
        <v>13.4963</v>
      </c>
      <c r="L4574" s="26">
        <f t="shared" si="214"/>
        <v>17.0151</v>
      </c>
      <c r="M4574" s="26">
        <f t="shared" si="215"/>
        <v>0.2104</v>
      </c>
    </row>
    <row r="4575" spans="1:13" hidden="1" x14ac:dyDescent="0.3">
      <c r="A4575" s="26">
        <v>14</v>
      </c>
      <c r="B4575" s="26">
        <v>14</v>
      </c>
      <c r="C4575" s="26" t="s">
        <v>112</v>
      </c>
      <c r="D4575" s="26" t="s">
        <v>102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26">
        <f t="shared" si="213"/>
        <v>14.3232</v>
      </c>
      <c r="L4575" s="26">
        <f t="shared" si="214"/>
        <v>17.0151</v>
      </c>
      <c r="M4575" s="26">
        <f t="shared" si="215"/>
        <v>0.2104</v>
      </c>
    </row>
    <row r="4576" spans="1:13" hidden="1" x14ac:dyDescent="0.3">
      <c r="A4576" s="26">
        <v>14</v>
      </c>
      <c r="B4576" s="26">
        <v>14</v>
      </c>
      <c r="C4576" s="26" t="s">
        <v>113</v>
      </c>
      <c r="D4576" s="26" t="s">
        <v>101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26">
        <f t="shared" si="213"/>
        <v>27.595199999999998</v>
      </c>
      <c r="L4576" s="26">
        <f t="shared" si="214"/>
        <v>19.590699999999998</v>
      </c>
      <c r="M4576" s="26">
        <f t="shared" si="215"/>
        <v>9.8699999999999996E-2</v>
      </c>
    </row>
    <row r="4577" spans="1:13" hidden="1" x14ac:dyDescent="0.3">
      <c r="A4577" s="26">
        <v>14</v>
      </c>
      <c r="B4577" s="26">
        <v>14</v>
      </c>
      <c r="C4577" s="26" t="s">
        <v>113</v>
      </c>
      <c r="D4577" s="26" t="s">
        <v>102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26">
        <f t="shared" si="213"/>
        <v>28.4221</v>
      </c>
      <c r="L4577" s="26">
        <f t="shared" si="214"/>
        <v>19.590699999999998</v>
      </c>
      <c r="M4577" s="26">
        <f t="shared" si="215"/>
        <v>9.8699999999999996E-2</v>
      </c>
    </row>
    <row r="4578" spans="1:13" hidden="1" x14ac:dyDescent="0.3">
      <c r="A4578" s="26">
        <v>14</v>
      </c>
      <c r="B4578" s="26">
        <v>14</v>
      </c>
      <c r="C4578" s="26" t="s">
        <v>114</v>
      </c>
      <c r="D4578" s="26" t="s">
        <v>101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26">
        <f t="shared" si="213"/>
        <v>13.4963</v>
      </c>
      <c r="L4578" s="26">
        <f t="shared" si="214"/>
        <v>17.0151</v>
      </c>
      <c r="M4578" s="26">
        <f t="shared" si="215"/>
        <v>0.2104</v>
      </c>
    </row>
    <row r="4579" spans="1:13" hidden="1" x14ac:dyDescent="0.3">
      <c r="A4579" s="26">
        <v>14</v>
      </c>
      <c r="B4579" s="26">
        <v>14</v>
      </c>
      <c r="C4579" s="26" t="s">
        <v>114</v>
      </c>
      <c r="D4579" s="26" t="s">
        <v>102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26">
        <f t="shared" si="213"/>
        <v>14.3232</v>
      </c>
      <c r="L4579" s="26">
        <f t="shared" si="214"/>
        <v>17.0151</v>
      </c>
      <c r="M4579" s="26">
        <f t="shared" si="215"/>
        <v>0.2104</v>
      </c>
    </row>
    <row r="4580" spans="1:13" hidden="1" x14ac:dyDescent="0.3">
      <c r="A4580" s="26">
        <v>14</v>
      </c>
      <c r="B4580" s="26">
        <v>14</v>
      </c>
      <c r="C4580" s="26" t="s">
        <v>115</v>
      </c>
      <c r="D4580" s="26" t="s">
        <v>101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26">
        <f t="shared" si="213"/>
        <v>27.595199999999998</v>
      </c>
      <c r="L4580" s="26">
        <f t="shared" si="214"/>
        <v>19.590699999999998</v>
      </c>
      <c r="M4580" s="26">
        <f t="shared" si="215"/>
        <v>9.8699999999999996E-2</v>
      </c>
    </row>
    <row r="4581" spans="1:13" hidden="1" x14ac:dyDescent="0.3">
      <c r="A4581" s="26">
        <v>14</v>
      </c>
      <c r="B4581" s="26">
        <v>14</v>
      </c>
      <c r="C4581" s="26" t="s">
        <v>115</v>
      </c>
      <c r="D4581" s="26" t="s">
        <v>102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26">
        <f t="shared" si="213"/>
        <v>28.4221</v>
      </c>
      <c r="L4581" s="26">
        <f t="shared" si="214"/>
        <v>19.590699999999998</v>
      </c>
      <c r="M4581" s="26">
        <f t="shared" si="215"/>
        <v>9.8699999999999996E-2</v>
      </c>
    </row>
    <row r="4582" spans="1:13" hidden="1" x14ac:dyDescent="0.3">
      <c r="A4582" s="26">
        <v>14</v>
      </c>
      <c r="B4582" s="26">
        <v>14</v>
      </c>
      <c r="C4582" s="26" t="s">
        <v>116</v>
      </c>
      <c r="D4582" s="26" t="s">
        <v>101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26">
        <f t="shared" si="213"/>
        <v>9.3666999999999998</v>
      </c>
      <c r="L4582" s="26">
        <f t="shared" si="214"/>
        <v>4.3971999999999998</v>
      </c>
      <c r="M4582" s="26">
        <f t="shared" si="215"/>
        <v>0.58699999999999997</v>
      </c>
    </row>
    <row r="4583" spans="1:13" hidden="1" x14ac:dyDescent="0.3">
      <c r="A4583" s="26">
        <v>14</v>
      </c>
      <c r="B4583" s="26">
        <v>14</v>
      </c>
      <c r="C4583" s="26" t="s">
        <v>116</v>
      </c>
      <c r="D4583" s="26" t="s">
        <v>102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26">
        <f t="shared" si="213"/>
        <v>10.469200000000001</v>
      </c>
      <c r="L4583" s="26">
        <f t="shared" si="214"/>
        <v>4.3971999999999998</v>
      </c>
      <c r="M4583" s="26">
        <f t="shared" si="215"/>
        <v>0.58699999999999997</v>
      </c>
    </row>
    <row r="4584" spans="1:13" hidden="1" x14ac:dyDescent="0.3">
      <c r="A4584" s="26">
        <v>14</v>
      </c>
      <c r="B4584" s="26">
        <v>14</v>
      </c>
      <c r="C4584" s="26" t="s">
        <v>117</v>
      </c>
      <c r="D4584" s="26" t="s">
        <v>101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26">
        <f t="shared" si="213"/>
        <v>57.076300000000003</v>
      </c>
      <c r="L4584" s="26">
        <f t="shared" si="214"/>
        <v>7.8563999999999998</v>
      </c>
      <c r="M4584" s="26">
        <f t="shared" si="215"/>
        <v>0.39700000000000002</v>
      </c>
    </row>
    <row r="4585" spans="1:13" hidden="1" x14ac:dyDescent="0.3">
      <c r="A4585" s="26">
        <v>14</v>
      </c>
      <c r="B4585" s="26">
        <v>14</v>
      </c>
      <c r="C4585" s="26" t="s">
        <v>117</v>
      </c>
      <c r="D4585" s="26" t="s">
        <v>102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26">
        <f t="shared" si="213"/>
        <v>58.178800000000003</v>
      </c>
      <c r="L4585" s="26">
        <f t="shared" si="214"/>
        <v>7.8563999999999998</v>
      </c>
      <c r="M4585" s="26">
        <f t="shared" si="215"/>
        <v>0.39700000000000002</v>
      </c>
    </row>
    <row r="4586" spans="1:13" hidden="1" x14ac:dyDescent="0.3">
      <c r="A4586" s="26">
        <v>14</v>
      </c>
      <c r="B4586" s="26">
        <v>14</v>
      </c>
      <c r="C4586" s="26" t="s">
        <v>118</v>
      </c>
      <c r="D4586" s="26" t="s">
        <v>101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26">
        <f t="shared" si="213"/>
        <v>9.3666999999999998</v>
      </c>
      <c r="L4586" s="26">
        <f t="shared" si="214"/>
        <v>4.3971999999999998</v>
      </c>
      <c r="M4586" s="26">
        <f t="shared" si="215"/>
        <v>0.58699999999999997</v>
      </c>
    </row>
    <row r="4587" spans="1:13" hidden="1" x14ac:dyDescent="0.3">
      <c r="A4587" s="26">
        <v>14</v>
      </c>
      <c r="B4587" s="26">
        <v>14</v>
      </c>
      <c r="C4587" s="26" t="s">
        <v>118</v>
      </c>
      <c r="D4587" s="26" t="s">
        <v>102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26">
        <f t="shared" si="213"/>
        <v>10.469200000000001</v>
      </c>
      <c r="L4587" s="26">
        <f t="shared" si="214"/>
        <v>4.3971999999999998</v>
      </c>
      <c r="M4587" s="26">
        <f t="shared" si="215"/>
        <v>0.58699999999999997</v>
      </c>
    </row>
    <row r="4588" spans="1:13" hidden="1" x14ac:dyDescent="0.3">
      <c r="A4588" s="26">
        <v>14</v>
      </c>
      <c r="B4588" s="26">
        <v>14</v>
      </c>
      <c r="C4588" s="26" t="s">
        <v>119</v>
      </c>
      <c r="D4588" s="26" t="s">
        <v>101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26">
        <f t="shared" si="213"/>
        <v>57.076300000000003</v>
      </c>
      <c r="L4588" s="26">
        <f t="shared" si="214"/>
        <v>7.8563999999999998</v>
      </c>
      <c r="M4588" s="26">
        <f t="shared" si="215"/>
        <v>0.39700000000000002</v>
      </c>
    </row>
    <row r="4589" spans="1:13" hidden="1" x14ac:dyDescent="0.3">
      <c r="A4589" s="26">
        <v>14</v>
      </c>
      <c r="B4589" s="26">
        <v>14</v>
      </c>
      <c r="C4589" s="26" t="s">
        <v>119</v>
      </c>
      <c r="D4589" s="26" t="s">
        <v>102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26">
        <f t="shared" si="213"/>
        <v>58.178800000000003</v>
      </c>
      <c r="L4589" s="26">
        <f t="shared" si="214"/>
        <v>7.8563999999999998</v>
      </c>
      <c r="M4589" s="26">
        <f t="shared" si="215"/>
        <v>0.39700000000000002</v>
      </c>
    </row>
    <row r="4590" spans="1:13" hidden="1" x14ac:dyDescent="0.3">
      <c r="A4590" s="26">
        <v>14</v>
      </c>
      <c r="B4590" s="26">
        <v>14</v>
      </c>
      <c r="C4590" s="26" t="s">
        <v>120</v>
      </c>
      <c r="D4590" s="26" t="s">
        <v>101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26">
        <f t="shared" si="213"/>
        <v>26.1721</v>
      </c>
      <c r="L4590" s="26">
        <f t="shared" si="214"/>
        <v>16.5733</v>
      </c>
      <c r="M4590" s="26">
        <f t="shared" si="215"/>
        <v>0.24959999999999999</v>
      </c>
    </row>
    <row r="4591" spans="1:13" hidden="1" x14ac:dyDescent="0.3">
      <c r="A4591" s="26">
        <v>14</v>
      </c>
      <c r="B4591" s="26">
        <v>14</v>
      </c>
      <c r="C4591" s="26" t="s">
        <v>120</v>
      </c>
      <c r="D4591" s="26" t="s">
        <v>102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26">
        <f t="shared" si="213"/>
        <v>27.2746</v>
      </c>
      <c r="L4591" s="26">
        <f t="shared" si="214"/>
        <v>16.5733</v>
      </c>
      <c r="M4591" s="26">
        <f t="shared" si="215"/>
        <v>0.24959999999999999</v>
      </c>
    </row>
    <row r="4592" spans="1:13" hidden="1" x14ac:dyDescent="0.3">
      <c r="A4592" s="26">
        <v>14</v>
      </c>
      <c r="B4592" s="26">
        <v>14</v>
      </c>
      <c r="C4592" s="26" t="s">
        <v>121</v>
      </c>
      <c r="D4592" s="26" t="s">
        <v>101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26">
        <f t="shared" si="213"/>
        <v>40.271000000000001</v>
      </c>
      <c r="L4592" s="26">
        <f t="shared" si="214"/>
        <v>20.032499999999999</v>
      </c>
      <c r="M4592" s="26">
        <f t="shared" si="215"/>
        <v>5.9499999999999997E-2</v>
      </c>
    </row>
    <row r="4593" spans="1:13" hidden="1" x14ac:dyDescent="0.3">
      <c r="A4593" s="26">
        <v>14</v>
      </c>
      <c r="B4593" s="26">
        <v>14</v>
      </c>
      <c r="C4593" s="26" t="s">
        <v>121</v>
      </c>
      <c r="D4593" s="26" t="s">
        <v>102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26">
        <f t="shared" si="213"/>
        <v>41.3735</v>
      </c>
      <c r="L4593" s="26">
        <f t="shared" si="214"/>
        <v>20.032499999999999</v>
      </c>
      <c r="M4593" s="26">
        <f t="shared" si="215"/>
        <v>5.9499999999999997E-2</v>
      </c>
    </row>
    <row r="4594" spans="1:13" hidden="1" x14ac:dyDescent="0.3">
      <c r="A4594" s="26">
        <v>14</v>
      </c>
      <c r="B4594" s="26">
        <v>14</v>
      </c>
      <c r="C4594" s="26" t="s">
        <v>122</v>
      </c>
      <c r="D4594" s="26" t="s">
        <v>101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26">
        <f t="shared" si="213"/>
        <v>26.1721</v>
      </c>
      <c r="L4594" s="26">
        <f t="shared" si="214"/>
        <v>16.5733</v>
      </c>
      <c r="M4594" s="26">
        <f t="shared" si="215"/>
        <v>0.24959999999999999</v>
      </c>
    </row>
    <row r="4595" spans="1:13" hidden="1" x14ac:dyDescent="0.3">
      <c r="A4595" s="26">
        <v>14</v>
      </c>
      <c r="B4595" s="26">
        <v>14</v>
      </c>
      <c r="C4595" s="26" t="s">
        <v>122</v>
      </c>
      <c r="D4595" s="26" t="s">
        <v>102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26">
        <f t="shared" si="213"/>
        <v>27.2746</v>
      </c>
      <c r="L4595" s="26">
        <f t="shared" si="214"/>
        <v>16.5733</v>
      </c>
      <c r="M4595" s="26">
        <f t="shared" si="215"/>
        <v>0.24959999999999999</v>
      </c>
    </row>
    <row r="4596" spans="1:13" hidden="1" x14ac:dyDescent="0.3">
      <c r="A4596" s="26">
        <v>14</v>
      </c>
      <c r="B4596" s="26">
        <v>14</v>
      </c>
      <c r="C4596" s="26" t="s">
        <v>123</v>
      </c>
      <c r="D4596" s="26" t="s">
        <v>101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26">
        <f t="shared" si="213"/>
        <v>40.271000000000001</v>
      </c>
      <c r="L4596" s="26">
        <f t="shared" si="214"/>
        <v>20.032499999999999</v>
      </c>
      <c r="M4596" s="26">
        <f t="shared" si="215"/>
        <v>5.9499999999999997E-2</v>
      </c>
    </row>
    <row r="4597" spans="1:13" hidden="1" x14ac:dyDescent="0.3">
      <c r="A4597" s="26">
        <v>14</v>
      </c>
      <c r="B4597" s="26">
        <v>14</v>
      </c>
      <c r="C4597" s="26" t="s">
        <v>123</v>
      </c>
      <c r="D4597" s="26" t="s">
        <v>102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26">
        <f t="shared" si="213"/>
        <v>41.3735</v>
      </c>
      <c r="L4597" s="26">
        <f t="shared" si="214"/>
        <v>20.032499999999999</v>
      </c>
      <c r="M4597" s="26">
        <f t="shared" si="215"/>
        <v>5.9499999999999997E-2</v>
      </c>
    </row>
    <row r="4598" spans="1:13" hidden="1" x14ac:dyDescent="0.3">
      <c r="A4598" s="26">
        <v>14</v>
      </c>
      <c r="B4598" s="26">
        <v>14</v>
      </c>
      <c r="C4598" s="26" t="s">
        <v>124</v>
      </c>
      <c r="D4598" s="26" t="s">
        <v>101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26">
        <f t="shared" si="213"/>
        <v>3.3090000000000002</v>
      </c>
      <c r="L4598" s="26">
        <f t="shared" si="214"/>
        <v>17.0151</v>
      </c>
      <c r="M4598" s="26">
        <f t="shared" si="215"/>
        <v>0.58699999999999997</v>
      </c>
    </row>
    <row r="4599" spans="1:13" hidden="1" x14ac:dyDescent="0.3">
      <c r="A4599" s="26">
        <v>14</v>
      </c>
      <c r="B4599" s="26">
        <v>14</v>
      </c>
      <c r="C4599" s="26" t="s">
        <v>124</v>
      </c>
      <c r="D4599" s="26" t="s">
        <v>102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26">
        <f t="shared" si="213"/>
        <v>2.4822000000000002</v>
      </c>
      <c r="L4599" s="26">
        <f t="shared" si="214"/>
        <v>17.0151</v>
      </c>
      <c r="M4599" s="26">
        <f t="shared" si="215"/>
        <v>0.58699999999999997</v>
      </c>
    </row>
    <row r="4600" spans="1:13" hidden="1" x14ac:dyDescent="0.3">
      <c r="A4600" s="26">
        <v>14</v>
      </c>
      <c r="B4600" s="26">
        <v>14</v>
      </c>
      <c r="C4600" s="26" t="s">
        <v>125</v>
      </c>
      <c r="D4600" s="26" t="s">
        <v>101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26">
        <f t="shared" si="213"/>
        <v>57.076300000000003</v>
      </c>
      <c r="L4600" s="26">
        <f t="shared" si="214"/>
        <v>20.032499999999999</v>
      </c>
      <c r="M4600" s="26">
        <f t="shared" si="215"/>
        <v>0.43619999999999998</v>
      </c>
    </row>
    <row r="4601" spans="1:13" hidden="1" x14ac:dyDescent="0.3">
      <c r="A4601" s="26">
        <v>14</v>
      </c>
      <c r="B4601" s="26">
        <v>14</v>
      </c>
      <c r="C4601" s="26" t="s">
        <v>125</v>
      </c>
      <c r="D4601" s="26" t="s">
        <v>102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26">
        <f t="shared" si="213"/>
        <v>58.178800000000003</v>
      </c>
      <c r="L4601" s="26">
        <f t="shared" si="214"/>
        <v>20.032499999999999</v>
      </c>
      <c r="M4601" s="26">
        <f t="shared" si="215"/>
        <v>0.43619999999999998</v>
      </c>
    </row>
    <row r="4602" spans="1:13" hidden="1" x14ac:dyDescent="0.3">
      <c r="A4602" s="26">
        <v>14</v>
      </c>
      <c r="B4602" s="26">
        <v>19</v>
      </c>
      <c r="C4602" s="26" t="s">
        <v>85</v>
      </c>
      <c r="D4602" s="26" t="s">
        <v>101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26">
        <f t="shared" si="213"/>
        <v>144.32650000000001</v>
      </c>
      <c r="L4602" s="26">
        <f t="shared" si="214"/>
        <v>1.9144000000000001</v>
      </c>
      <c r="M4602" s="26">
        <f t="shared" si="215"/>
        <v>0.66359999999999997</v>
      </c>
    </row>
    <row r="4603" spans="1:13" hidden="1" x14ac:dyDescent="0.3">
      <c r="A4603" s="26">
        <v>14</v>
      </c>
      <c r="B4603" s="26">
        <v>19</v>
      </c>
      <c r="C4603" s="26" t="s">
        <v>85</v>
      </c>
      <c r="D4603" s="26" t="s">
        <v>102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26">
        <f t="shared" si="213"/>
        <v>149.839</v>
      </c>
      <c r="L4603" s="26">
        <f t="shared" si="214"/>
        <v>1.9144000000000001</v>
      </c>
      <c r="M4603" s="26">
        <f t="shared" si="215"/>
        <v>0.66359999999999997</v>
      </c>
    </row>
    <row r="4604" spans="1:13" hidden="1" x14ac:dyDescent="0.3">
      <c r="A4604" s="26">
        <v>14</v>
      </c>
      <c r="B4604" s="26">
        <v>19</v>
      </c>
      <c r="C4604" s="26" t="s">
        <v>86</v>
      </c>
      <c r="D4604" s="26" t="s">
        <v>101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26">
        <f t="shared" si="213"/>
        <v>34.665799999999997</v>
      </c>
      <c r="L4604" s="26">
        <f t="shared" si="214"/>
        <v>0.75049999999999994</v>
      </c>
      <c r="M4604" s="26">
        <f t="shared" si="215"/>
        <v>0.1731</v>
      </c>
    </row>
    <row r="4605" spans="1:13" hidden="1" x14ac:dyDescent="0.3">
      <c r="A4605" s="26">
        <v>14</v>
      </c>
      <c r="B4605" s="26">
        <v>19</v>
      </c>
      <c r="C4605" s="26" t="s">
        <v>86</v>
      </c>
      <c r="D4605" s="26" t="s">
        <v>102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26">
        <f t="shared" ref="K4605:K4668" si="216">ABS(E4605)</f>
        <v>34.665799999999997</v>
      </c>
      <c r="L4605" s="26">
        <f t="shared" ref="L4605:L4668" si="217">ABS(F4605)</f>
        <v>0.75049999999999994</v>
      </c>
      <c r="M4605" s="26">
        <f t="shared" ref="M4605:M4668" si="218">ABS(G4605)</f>
        <v>0.1731</v>
      </c>
    </row>
    <row r="4606" spans="1:13" hidden="1" x14ac:dyDescent="0.3">
      <c r="A4606" s="26">
        <v>14</v>
      </c>
      <c r="B4606" s="26">
        <v>19</v>
      </c>
      <c r="C4606" s="26" t="s">
        <v>103</v>
      </c>
      <c r="D4606" s="26" t="s">
        <v>101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26">
        <f t="shared" si="216"/>
        <v>9.6562999999999999</v>
      </c>
      <c r="L4606" s="26">
        <f t="shared" si="217"/>
        <v>8.3284000000000002</v>
      </c>
      <c r="M4606" s="26">
        <f t="shared" si="218"/>
        <v>3.8565999999999998</v>
      </c>
    </row>
    <row r="4607" spans="1:13" hidden="1" x14ac:dyDescent="0.3">
      <c r="A4607" s="26">
        <v>14</v>
      </c>
      <c r="B4607" s="26">
        <v>19</v>
      </c>
      <c r="C4607" s="26" t="s">
        <v>103</v>
      </c>
      <c r="D4607" s="26" t="s">
        <v>102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26">
        <f t="shared" si="216"/>
        <v>9.6562999999999999</v>
      </c>
      <c r="L4607" s="26">
        <f t="shared" si="217"/>
        <v>8.3284000000000002</v>
      </c>
      <c r="M4607" s="26">
        <f t="shared" si="218"/>
        <v>3.8565999999999998</v>
      </c>
    </row>
    <row r="4608" spans="1:13" hidden="1" x14ac:dyDescent="0.3">
      <c r="A4608" s="26">
        <v>14</v>
      </c>
      <c r="B4608" s="26">
        <v>19</v>
      </c>
      <c r="C4608" s="26" t="s">
        <v>104</v>
      </c>
      <c r="D4608" s="26" t="s">
        <v>101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26">
        <f t="shared" si="216"/>
        <v>62.602400000000003</v>
      </c>
      <c r="L4608" s="26">
        <f t="shared" si="217"/>
        <v>58.902700000000003</v>
      </c>
      <c r="M4608" s="26">
        <f t="shared" si="218"/>
        <v>1.1587000000000001</v>
      </c>
    </row>
    <row r="4609" spans="1:13" hidden="1" x14ac:dyDescent="0.3">
      <c r="A4609" s="26">
        <v>14</v>
      </c>
      <c r="B4609" s="26">
        <v>19</v>
      </c>
      <c r="C4609" s="26" t="s">
        <v>104</v>
      </c>
      <c r="D4609" s="26" t="s">
        <v>102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26">
        <f t="shared" si="216"/>
        <v>62.602400000000003</v>
      </c>
      <c r="L4609" s="26">
        <f t="shared" si="217"/>
        <v>58.902700000000003</v>
      </c>
      <c r="M4609" s="26">
        <f t="shared" si="218"/>
        <v>1.1587000000000001</v>
      </c>
    </row>
    <row r="4610" spans="1:13" hidden="1" x14ac:dyDescent="0.3">
      <c r="A4610" s="26">
        <v>14</v>
      </c>
      <c r="B4610" s="26">
        <v>19</v>
      </c>
      <c r="C4610" s="26" t="s">
        <v>105</v>
      </c>
      <c r="D4610" s="26" t="s">
        <v>101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26">
        <f t="shared" si="216"/>
        <v>178.9923</v>
      </c>
      <c r="L4610" s="26">
        <f t="shared" si="217"/>
        <v>1.1638999999999999</v>
      </c>
      <c r="M4610" s="26">
        <f t="shared" si="218"/>
        <v>0.8367</v>
      </c>
    </row>
    <row r="4611" spans="1:13" hidden="1" x14ac:dyDescent="0.3">
      <c r="A4611" s="26">
        <v>14</v>
      </c>
      <c r="B4611" s="26">
        <v>19</v>
      </c>
      <c r="C4611" s="26" t="s">
        <v>105</v>
      </c>
      <c r="D4611" s="26" t="s">
        <v>102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26">
        <f t="shared" si="216"/>
        <v>184.50479999999999</v>
      </c>
      <c r="L4611" s="26">
        <f t="shared" si="217"/>
        <v>1.1638999999999999</v>
      </c>
      <c r="M4611" s="26">
        <f t="shared" si="218"/>
        <v>0.8367</v>
      </c>
    </row>
    <row r="4612" spans="1:13" hidden="1" x14ac:dyDescent="0.3">
      <c r="A4612" s="26">
        <v>14</v>
      </c>
      <c r="B4612" s="26">
        <v>19</v>
      </c>
      <c r="C4612" s="26" t="s">
        <v>106</v>
      </c>
      <c r="D4612" s="26" t="s">
        <v>101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26">
        <f t="shared" si="216"/>
        <v>202.05709999999999</v>
      </c>
      <c r="L4612" s="26">
        <f t="shared" si="217"/>
        <v>2.6802000000000001</v>
      </c>
      <c r="M4612" s="26">
        <f t="shared" si="218"/>
        <v>0.92900000000000005</v>
      </c>
    </row>
    <row r="4613" spans="1:13" hidden="1" x14ac:dyDescent="0.3">
      <c r="A4613" s="26">
        <v>14</v>
      </c>
      <c r="B4613" s="26">
        <v>19</v>
      </c>
      <c r="C4613" s="26" t="s">
        <v>106</v>
      </c>
      <c r="D4613" s="26" t="s">
        <v>102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26">
        <f t="shared" si="216"/>
        <v>209.77459999999999</v>
      </c>
      <c r="L4613" s="26">
        <f t="shared" si="217"/>
        <v>2.6802000000000001</v>
      </c>
      <c r="M4613" s="26">
        <f t="shared" si="218"/>
        <v>0.92900000000000005</v>
      </c>
    </row>
    <row r="4614" spans="1:13" hidden="1" x14ac:dyDescent="0.3">
      <c r="A4614" s="26">
        <v>14</v>
      </c>
      <c r="B4614" s="26">
        <v>19</v>
      </c>
      <c r="C4614" s="26" t="s">
        <v>107</v>
      </c>
      <c r="D4614" s="26" t="s">
        <v>101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26">
        <f t="shared" si="216"/>
        <v>228.65710000000001</v>
      </c>
      <c r="L4614" s="26">
        <f t="shared" si="217"/>
        <v>1.0965</v>
      </c>
      <c r="M4614" s="26">
        <f t="shared" si="218"/>
        <v>1.0732999999999999</v>
      </c>
    </row>
    <row r="4615" spans="1:13" hidden="1" x14ac:dyDescent="0.3">
      <c r="A4615" s="26">
        <v>14</v>
      </c>
      <c r="B4615" s="26">
        <v>19</v>
      </c>
      <c r="C4615" s="26" t="s">
        <v>107</v>
      </c>
      <c r="D4615" s="26" t="s">
        <v>102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26">
        <f t="shared" si="216"/>
        <v>235.27209999999999</v>
      </c>
      <c r="L4615" s="26">
        <f t="shared" si="217"/>
        <v>1.0965</v>
      </c>
      <c r="M4615" s="26">
        <f t="shared" si="218"/>
        <v>1.0732999999999999</v>
      </c>
    </row>
    <row r="4616" spans="1:13" hidden="1" x14ac:dyDescent="0.3">
      <c r="A4616" s="26">
        <v>14</v>
      </c>
      <c r="B4616" s="26">
        <v>19</v>
      </c>
      <c r="C4616" s="26" t="s">
        <v>108</v>
      </c>
      <c r="D4616" s="26" t="s">
        <v>101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26">
        <f t="shared" si="216"/>
        <v>116.375</v>
      </c>
      <c r="L4616" s="26">
        <f t="shared" si="217"/>
        <v>9.9367000000000001</v>
      </c>
      <c r="M4616" s="26">
        <f t="shared" si="218"/>
        <v>5.9965000000000002</v>
      </c>
    </row>
    <row r="4617" spans="1:13" hidden="1" x14ac:dyDescent="0.3">
      <c r="A4617" s="26">
        <v>14</v>
      </c>
      <c r="B4617" s="26">
        <v>19</v>
      </c>
      <c r="C4617" s="26" t="s">
        <v>108</v>
      </c>
      <c r="D4617" s="26" t="s">
        <v>102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26">
        <f t="shared" si="216"/>
        <v>121.33629999999999</v>
      </c>
      <c r="L4617" s="26">
        <f t="shared" si="217"/>
        <v>9.9367000000000001</v>
      </c>
      <c r="M4617" s="26">
        <f t="shared" si="218"/>
        <v>5.9965000000000002</v>
      </c>
    </row>
    <row r="4618" spans="1:13" hidden="1" x14ac:dyDescent="0.3">
      <c r="A4618" s="26">
        <v>14</v>
      </c>
      <c r="B4618" s="26">
        <v>19</v>
      </c>
      <c r="C4618" s="26" t="s">
        <v>109</v>
      </c>
      <c r="D4618" s="26" t="s">
        <v>101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26">
        <f t="shared" si="216"/>
        <v>143.4127</v>
      </c>
      <c r="L4618" s="26">
        <f t="shared" si="217"/>
        <v>13.3827</v>
      </c>
      <c r="M4618" s="26">
        <f t="shared" si="218"/>
        <v>4.8019999999999996</v>
      </c>
    </row>
    <row r="4619" spans="1:13" hidden="1" x14ac:dyDescent="0.3">
      <c r="A4619" s="26">
        <v>14</v>
      </c>
      <c r="B4619" s="26">
        <v>19</v>
      </c>
      <c r="C4619" s="26" t="s">
        <v>109</v>
      </c>
      <c r="D4619" s="26" t="s">
        <v>102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26">
        <f t="shared" si="216"/>
        <v>148.374</v>
      </c>
      <c r="L4619" s="26">
        <f t="shared" si="217"/>
        <v>13.3827</v>
      </c>
      <c r="M4619" s="26">
        <f t="shared" si="218"/>
        <v>4.8019999999999996</v>
      </c>
    </row>
    <row r="4620" spans="1:13" hidden="1" x14ac:dyDescent="0.3">
      <c r="A4620" s="26">
        <v>14</v>
      </c>
      <c r="B4620" s="26">
        <v>19</v>
      </c>
      <c r="C4620" s="26" t="s">
        <v>110</v>
      </c>
      <c r="D4620" s="26" t="s">
        <v>101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26">
        <f t="shared" si="216"/>
        <v>116.375</v>
      </c>
      <c r="L4620" s="26">
        <f t="shared" si="217"/>
        <v>9.9367000000000001</v>
      </c>
      <c r="M4620" s="26">
        <f t="shared" si="218"/>
        <v>5.9965000000000002</v>
      </c>
    </row>
    <row r="4621" spans="1:13" hidden="1" x14ac:dyDescent="0.3">
      <c r="A4621" s="26">
        <v>14</v>
      </c>
      <c r="B4621" s="26">
        <v>19</v>
      </c>
      <c r="C4621" s="26" t="s">
        <v>110</v>
      </c>
      <c r="D4621" s="26" t="s">
        <v>102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26">
        <f t="shared" si="216"/>
        <v>121.33629999999999</v>
      </c>
      <c r="L4621" s="26">
        <f t="shared" si="217"/>
        <v>9.9367000000000001</v>
      </c>
      <c r="M4621" s="26">
        <f t="shared" si="218"/>
        <v>5.9965000000000002</v>
      </c>
    </row>
    <row r="4622" spans="1:13" hidden="1" x14ac:dyDescent="0.3">
      <c r="A4622" s="26">
        <v>14</v>
      </c>
      <c r="B4622" s="26">
        <v>19</v>
      </c>
      <c r="C4622" s="26" t="s">
        <v>111</v>
      </c>
      <c r="D4622" s="26" t="s">
        <v>101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26">
        <f t="shared" si="216"/>
        <v>143.4127</v>
      </c>
      <c r="L4622" s="26">
        <f t="shared" si="217"/>
        <v>13.3827</v>
      </c>
      <c r="M4622" s="26">
        <f t="shared" si="218"/>
        <v>4.8019999999999996</v>
      </c>
    </row>
    <row r="4623" spans="1:13" hidden="1" x14ac:dyDescent="0.3">
      <c r="A4623" s="26">
        <v>14</v>
      </c>
      <c r="B4623" s="26">
        <v>19</v>
      </c>
      <c r="C4623" s="26" t="s">
        <v>111</v>
      </c>
      <c r="D4623" s="26" t="s">
        <v>102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26">
        <f t="shared" si="216"/>
        <v>148.374</v>
      </c>
      <c r="L4623" s="26">
        <f t="shared" si="217"/>
        <v>13.3827</v>
      </c>
      <c r="M4623" s="26">
        <f t="shared" si="218"/>
        <v>4.8019999999999996</v>
      </c>
    </row>
    <row r="4624" spans="1:13" hidden="1" x14ac:dyDescent="0.3">
      <c r="A4624" s="26">
        <v>14</v>
      </c>
      <c r="B4624" s="26">
        <v>19</v>
      </c>
      <c r="C4624" s="26" t="s">
        <v>112</v>
      </c>
      <c r="D4624" s="26" t="s">
        <v>101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26">
        <f t="shared" si="216"/>
        <v>42.250500000000002</v>
      </c>
      <c r="L4624" s="26">
        <f t="shared" si="217"/>
        <v>80.740700000000004</v>
      </c>
      <c r="M4624" s="26">
        <f t="shared" si="218"/>
        <v>2.2193999999999998</v>
      </c>
    </row>
    <row r="4625" spans="1:13" hidden="1" x14ac:dyDescent="0.3">
      <c r="A4625" s="26">
        <v>14</v>
      </c>
      <c r="B4625" s="26">
        <v>19</v>
      </c>
      <c r="C4625" s="26" t="s">
        <v>112</v>
      </c>
      <c r="D4625" s="26" t="s">
        <v>102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26">
        <f t="shared" si="216"/>
        <v>47.2117</v>
      </c>
      <c r="L4625" s="26">
        <f t="shared" si="217"/>
        <v>80.740700000000004</v>
      </c>
      <c r="M4625" s="26">
        <f t="shared" si="218"/>
        <v>2.2193999999999998</v>
      </c>
    </row>
    <row r="4626" spans="1:13" hidden="1" x14ac:dyDescent="0.3">
      <c r="A4626" s="26">
        <v>14</v>
      </c>
      <c r="B4626" s="26">
        <v>19</v>
      </c>
      <c r="C4626" s="26" t="s">
        <v>113</v>
      </c>
      <c r="D4626" s="26" t="s">
        <v>101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26">
        <f t="shared" si="216"/>
        <v>217.53729999999999</v>
      </c>
      <c r="L4626" s="26">
        <f t="shared" si="217"/>
        <v>84.186700000000002</v>
      </c>
      <c r="M4626" s="26">
        <f t="shared" si="218"/>
        <v>1.0248999999999999</v>
      </c>
    </row>
    <row r="4627" spans="1:13" hidden="1" x14ac:dyDescent="0.3">
      <c r="A4627" s="26">
        <v>14</v>
      </c>
      <c r="B4627" s="26">
        <v>19</v>
      </c>
      <c r="C4627" s="26" t="s">
        <v>113</v>
      </c>
      <c r="D4627" s="26" t="s">
        <v>102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26">
        <f t="shared" si="216"/>
        <v>222.49850000000001</v>
      </c>
      <c r="L4627" s="26">
        <f t="shared" si="217"/>
        <v>84.186700000000002</v>
      </c>
      <c r="M4627" s="26">
        <f t="shared" si="218"/>
        <v>1.0248999999999999</v>
      </c>
    </row>
    <row r="4628" spans="1:13" hidden="1" x14ac:dyDescent="0.3">
      <c r="A4628" s="26">
        <v>14</v>
      </c>
      <c r="B4628" s="26">
        <v>19</v>
      </c>
      <c r="C4628" s="26" t="s">
        <v>114</v>
      </c>
      <c r="D4628" s="26" t="s">
        <v>101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26">
        <f t="shared" si="216"/>
        <v>42.250500000000002</v>
      </c>
      <c r="L4628" s="26">
        <f t="shared" si="217"/>
        <v>80.740700000000004</v>
      </c>
      <c r="M4628" s="26">
        <f t="shared" si="218"/>
        <v>2.2193999999999998</v>
      </c>
    </row>
    <row r="4629" spans="1:13" hidden="1" x14ac:dyDescent="0.3">
      <c r="A4629" s="26">
        <v>14</v>
      </c>
      <c r="B4629" s="26">
        <v>19</v>
      </c>
      <c r="C4629" s="26" t="s">
        <v>114</v>
      </c>
      <c r="D4629" s="26" t="s">
        <v>102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26">
        <f t="shared" si="216"/>
        <v>47.2117</v>
      </c>
      <c r="L4629" s="26">
        <f t="shared" si="217"/>
        <v>80.740700000000004</v>
      </c>
      <c r="M4629" s="26">
        <f t="shared" si="218"/>
        <v>2.2193999999999998</v>
      </c>
    </row>
    <row r="4630" spans="1:13" hidden="1" x14ac:dyDescent="0.3">
      <c r="A4630" s="26">
        <v>14</v>
      </c>
      <c r="B4630" s="26">
        <v>19</v>
      </c>
      <c r="C4630" s="26" t="s">
        <v>115</v>
      </c>
      <c r="D4630" s="26" t="s">
        <v>101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26">
        <f t="shared" si="216"/>
        <v>217.53729999999999</v>
      </c>
      <c r="L4630" s="26">
        <f t="shared" si="217"/>
        <v>84.186700000000002</v>
      </c>
      <c r="M4630" s="26">
        <f t="shared" si="218"/>
        <v>1.0248999999999999</v>
      </c>
    </row>
    <row r="4631" spans="1:13" hidden="1" x14ac:dyDescent="0.3">
      <c r="A4631" s="26">
        <v>14</v>
      </c>
      <c r="B4631" s="26">
        <v>19</v>
      </c>
      <c r="C4631" s="26" t="s">
        <v>115</v>
      </c>
      <c r="D4631" s="26" t="s">
        <v>102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26">
        <f t="shared" si="216"/>
        <v>222.49850000000001</v>
      </c>
      <c r="L4631" s="26">
        <f t="shared" si="217"/>
        <v>84.186700000000002</v>
      </c>
      <c r="M4631" s="26">
        <f t="shared" si="218"/>
        <v>1.0248999999999999</v>
      </c>
    </row>
    <row r="4632" spans="1:13" hidden="1" x14ac:dyDescent="0.3">
      <c r="A4632" s="26">
        <v>14</v>
      </c>
      <c r="B4632" s="26">
        <v>19</v>
      </c>
      <c r="C4632" s="26" t="s">
        <v>116</v>
      </c>
      <c r="D4632" s="26" t="s">
        <v>101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26">
        <f t="shared" si="216"/>
        <v>194.33879999999999</v>
      </c>
      <c r="L4632" s="26">
        <f t="shared" si="217"/>
        <v>10.1129</v>
      </c>
      <c r="M4632" s="26">
        <f t="shared" si="218"/>
        <v>6.3686999999999996</v>
      </c>
    </row>
    <row r="4633" spans="1:13" hidden="1" x14ac:dyDescent="0.3">
      <c r="A4633" s="26">
        <v>14</v>
      </c>
      <c r="B4633" s="26">
        <v>19</v>
      </c>
      <c r="C4633" s="26" t="s">
        <v>116</v>
      </c>
      <c r="D4633" s="26" t="s">
        <v>102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26">
        <f t="shared" si="216"/>
        <v>200.9538</v>
      </c>
      <c r="L4633" s="26">
        <f t="shared" si="217"/>
        <v>10.1129</v>
      </c>
      <c r="M4633" s="26">
        <f t="shared" si="218"/>
        <v>6.3686999999999996</v>
      </c>
    </row>
    <row r="4634" spans="1:13" hidden="1" x14ac:dyDescent="0.3">
      <c r="A4634" s="26">
        <v>14</v>
      </c>
      <c r="B4634" s="26">
        <v>19</v>
      </c>
      <c r="C4634" s="26" t="s">
        <v>117</v>
      </c>
      <c r="D4634" s="26" t="s">
        <v>101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26">
        <f t="shared" si="216"/>
        <v>221.37649999999999</v>
      </c>
      <c r="L4634" s="26">
        <f t="shared" si="217"/>
        <v>13.2066</v>
      </c>
      <c r="M4634" s="26">
        <f t="shared" si="218"/>
        <v>4.4298000000000002</v>
      </c>
    </row>
    <row r="4635" spans="1:13" hidden="1" x14ac:dyDescent="0.3">
      <c r="A4635" s="26">
        <v>14</v>
      </c>
      <c r="B4635" s="26">
        <v>19</v>
      </c>
      <c r="C4635" s="26" t="s">
        <v>117</v>
      </c>
      <c r="D4635" s="26" t="s">
        <v>102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26">
        <f t="shared" si="216"/>
        <v>227.9915</v>
      </c>
      <c r="L4635" s="26">
        <f t="shared" si="217"/>
        <v>13.2066</v>
      </c>
      <c r="M4635" s="26">
        <f t="shared" si="218"/>
        <v>4.4298000000000002</v>
      </c>
    </row>
    <row r="4636" spans="1:13" hidden="1" x14ac:dyDescent="0.3">
      <c r="A4636" s="26">
        <v>14</v>
      </c>
      <c r="B4636" s="26">
        <v>19</v>
      </c>
      <c r="C4636" s="26" t="s">
        <v>118</v>
      </c>
      <c r="D4636" s="26" t="s">
        <v>101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26">
        <f t="shared" si="216"/>
        <v>194.33879999999999</v>
      </c>
      <c r="L4636" s="26">
        <f t="shared" si="217"/>
        <v>10.1129</v>
      </c>
      <c r="M4636" s="26">
        <f t="shared" si="218"/>
        <v>6.3686999999999996</v>
      </c>
    </row>
    <row r="4637" spans="1:13" hidden="1" x14ac:dyDescent="0.3">
      <c r="A4637" s="26">
        <v>14</v>
      </c>
      <c r="B4637" s="26">
        <v>19</v>
      </c>
      <c r="C4637" s="26" t="s">
        <v>118</v>
      </c>
      <c r="D4637" s="26" t="s">
        <v>102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26">
        <f t="shared" si="216"/>
        <v>200.9538</v>
      </c>
      <c r="L4637" s="26">
        <f t="shared" si="217"/>
        <v>10.1129</v>
      </c>
      <c r="M4637" s="26">
        <f t="shared" si="218"/>
        <v>6.3686999999999996</v>
      </c>
    </row>
    <row r="4638" spans="1:13" hidden="1" x14ac:dyDescent="0.3">
      <c r="A4638" s="26">
        <v>14</v>
      </c>
      <c r="B4638" s="26">
        <v>19</v>
      </c>
      <c r="C4638" s="26" t="s">
        <v>119</v>
      </c>
      <c r="D4638" s="26" t="s">
        <v>101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26">
        <f t="shared" si="216"/>
        <v>221.37649999999999</v>
      </c>
      <c r="L4638" s="26">
        <f t="shared" si="217"/>
        <v>13.2066</v>
      </c>
      <c r="M4638" s="26">
        <f t="shared" si="218"/>
        <v>4.4298000000000002</v>
      </c>
    </row>
    <row r="4639" spans="1:13" hidden="1" x14ac:dyDescent="0.3">
      <c r="A4639" s="26">
        <v>14</v>
      </c>
      <c r="B4639" s="26">
        <v>19</v>
      </c>
      <c r="C4639" s="26" t="s">
        <v>119</v>
      </c>
      <c r="D4639" s="26" t="s">
        <v>102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26">
        <f t="shared" si="216"/>
        <v>227.9915</v>
      </c>
      <c r="L4639" s="26">
        <f t="shared" si="217"/>
        <v>13.2066</v>
      </c>
      <c r="M4639" s="26">
        <f t="shared" si="218"/>
        <v>4.4298000000000002</v>
      </c>
    </row>
    <row r="4640" spans="1:13" hidden="1" x14ac:dyDescent="0.3">
      <c r="A4640" s="26">
        <v>14</v>
      </c>
      <c r="B4640" s="26">
        <v>19</v>
      </c>
      <c r="C4640" s="26" t="s">
        <v>120</v>
      </c>
      <c r="D4640" s="26" t="s">
        <v>101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26">
        <f t="shared" si="216"/>
        <v>120.21420000000001</v>
      </c>
      <c r="L4640" s="26">
        <f t="shared" si="217"/>
        <v>80.916899999999998</v>
      </c>
      <c r="M4640" s="26">
        <f t="shared" si="218"/>
        <v>2.5916000000000001</v>
      </c>
    </row>
    <row r="4641" spans="1:13" hidden="1" x14ac:dyDescent="0.3">
      <c r="A4641" s="26">
        <v>14</v>
      </c>
      <c r="B4641" s="26">
        <v>19</v>
      </c>
      <c r="C4641" s="26" t="s">
        <v>120</v>
      </c>
      <c r="D4641" s="26" t="s">
        <v>102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26">
        <f t="shared" si="216"/>
        <v>126.8292</v>
      </c>
      <c r="L4641" s="26">
        <f t="shared" si="217"/>
        <v>80.916899999999998</v>
      </c>
      <c r="M4641" s="26">
        <f t="shared" si="218"/>
        <v>2.5916000000000001</v>
      </c>
    </row>
    <row r="4642" spans="1:13" hidden="1" x14ac:dyDescent="0.3">
      <c r="A4642" s="26">
        <v>14</v>
      </c>
      <c r="B4642" s="26">
        <v>19</v>
      </c>
      <c r="C4642" s="26" t="s">
        <v>121</v>
      </c>
      <c r="D4642" s="26" t="s">
        <v>101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26">
        <f t="shared" si="216"/>
        <v>295.50110000000001</v>
      </c>
      <c r="L4642" s="26">
        <f t="shared" si="217"/>
        <v>84.010599999999997</v>
      </c>
      <c r="M4642" s="26">
        <f t="shared" si="218"/>
        <v>0.65269999999999995</v>
      </c>
    </row>
    <row r="4643" spans="1:13" hidden="1" x14ac:dyDescent="0.3">
      <c r="A4643" s="26">
        <v>14</v>
      </c>
      <c r="B4643" s="26">
        <v>19</v>
      </c>
      <c r="C4643" s="26" t="s">
        <v>121</v>
      </c>
      <c r="D4643" s="26" t="s">
        <v>102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26">
        <f t="shared" si="216"/>
        <v>302.11610000000002</v>
      </c>
      <c r="L4643" s="26">
        <f t="shared" si="217"/>
        <v>84.010599999999997</v>
      </c>
      <c r="M4643" s="26">
        <f t="shared" si="218"/>
        <v>0.65269999999999995</v>
      </c>
    </row>
    <row r="4644" spans="1:13" hidden="1" x14ac:dyDescent="0.3">
      <c r="A4644" s="26">
        <v>14</v>
      </c>
      <c r="B4644" s="26">
        <v>19</v>
      </c>
      <c r="C4644" s="26" t="s">
        <v>122</v>
      </c>
      <c r="D4644" s="26" t="s">
        <v>101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26">
        <f t="shared" si="216"/>
        <v>120.21420000000001</v>
      </c>
      <c r="L4644" s="26">
        <f t="shared" si="217"/>
        <v>80.916899999999998</v>
      </c>
      <c r="M4644" s="26">
        <f t="shared" si="218"/>
        <v>2.5916000000000001</v>
      </c>
    </row>
    <row r="4645" spans="1:13" hidden="1" x14ac:dyDescent="0.3">
      <c r="A4645" s="26">
        <v>14</v>
      </c>
      <c r="B4645" s="26">
        <v>19</v>
      </c>
      <c r="C4645" s="26" t="s">
        <v>122</v>
      </c>
      <c r="D4645" s="26" t="s">
        <v>102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26">
        <f t="shared" si="216"/>
        <v>126.8292</v>
      </c>
      <c r="L4645" s="26">
        <f t="shared" si="217"/>
        <v>80.916899999999998</v>
      </c>
      <c r="M4645" s="26">
        <f t="shared" si="218"/>
        <v>2.5916000000000001</v>
      </c>
    </row>
    <row r="4646" spans="1:13" hidden="1" x14ac:dyDescent="0.3">
      <c r="A4646" s="26">
        <v>14</v>
      </c>
      <c r="B4646" s="26">
        <v>19</v>
      </c>
      <c r="C4646" s="26" t="s">
        <v>123</v>
      </c>
      <c r="D4646" s="26" t="s">
        <v>101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26">
        <f t="shared" si="216"/>
        <v>295.50110000000001</v>
      </c>
      <c r="L4646" s="26">
        <f t="shared" si="217"/>
        <v>84.010599999999997</v>
      </c>
      <c r="M4646" s="26">
        <f t="shared" si="218"/>
        <v>0.65269999999999995</v>
      </c>
    </row>
    <row r="4647" spans="1:13" hidden="1" x14ac:dyDescent="0.3">
      <c r="A4647" s="26">
        <v>14</v>
      </c>
      <c r="B4647" s="26">
        <v>19</v>
      </c>
      <c r="C4647" s="26" t="s">
        <v>123</v>
      </c>
      <c r="D4647" s="26" t="s">
        <v>102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26">
        <f t="shared" si="216"/>
        <v>302.11610000000002</v>
      </c>
      <c r="L4647" s="26">
        <f t="shared" si="217"/>
        <v>84.010599999999997</v>
      </c>
      <c r="M4647" s="26">
        <f t="shared" si="218"/>
        <v>0.65269999999999995</v>
      </c>
    </row>
    <row r="4648" spans="1:13" hidden="1" x14ac:dyDescent="0.3">
      <c r="A4648" s="26">
        <v>14</v>
      </c>
      <c r="B4648" s="26">
        <v>19</v>
      </c>
      <c r="C4648" s="26" t="s">
        <v>124</v>
      </c>
      <c r="D4648" s="26" t="s">
        <v>101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26">
        <f t="shared" si="216"/>
        <v>42.250500000000002</v>
      </c>
      <c r="L4648" s="26">
        <f t="shared" si="217"/>
        <v>80.916899999999998</v>
      </c>
      <c r="M4648" s="26">
        <f t="shared" si="218"/>
        <v>6.3686999999999996</v>
      </c>
    </row>
    <row r="4649" spans="1:13" hidden="1" x14ac:dyDescent="0.3">
      <c r="A4649" s="26">
        <v>14</v>
      </c>
      <c r="B4649" s="26">
        <v>19</v>
      </c>
      <c r="C4649" s="26" t="s">
        <v>124</v>
      </c>
      <c r="D4649" s="26" t="s">
        <v>102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26">
        <f t="shared" si="216"/>
        <v>47.2117</v>
      </c>
      <c r="L4649" s="26">
        <f t="shared" si="217"/>
        <v>80.916899999999998</v>
      </c>
      <c r="M4649" s="26">
        <f t="shared" si="218"/>
        <v>6.3686999999999996</v>
      </c>
    </row>
    <row r="4650" spans="1:13" hidden="1" x14ac:dyDescent="0.3">
      <c r="A4650" s="26">
        <v>14</v>
      </c>
      <c r="B4650" s="26">
        <v>19</v>
      </c>
      <c r="C4650" s="26" t="s">
        <v>125</v>
      </c>
      <c r="D4650" s="26" t="s">
        <v>101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26">
        <f t="shared" si="216"/>
        <v>295.50110000000001</v>
      </c>
      <c r="L4650" s="26">
        <f t="shared" si="217"/>
        <v>84.186700000000002</v>
      </c>
      <c r="M4650" s="26">
        <f t="shared" si="218"/>
        <v>4.8019999999999996</v>
      </c>
    </row>
    <row r="4651" spans="1:13" hidden="1" x14ac:dyDescent="0.3">
      <c r="A4651" s="26">
        <v>14</v>
      </c>
      <c r="B4651" s="26">
        <v>19</v>
      </c>
      <c r="C4651" s="26" t="s">
        <v>125</v>
      </c>
      <c r="D4651" s="26" t="s">
        <v>102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26">
        <f t="shared" si="216"/>
        <v>302.11610000000002</v>
      </c>
      <c r="L4651" s="26">
        <f t="shared" si="217"/>
        <v>84.186700000000002</v>
      </c>
      <c r="M4651" s="26">
        <f t="shared" si="218"/>
        <v>4.8019999999999996</v>
      </c>
    </row>
    <row r="4652" spans="1:13" hidden="1" x14ac:dyDescent="0.3">
      <c r="A4652" s="26">
        <v>14</v>
      </c>
      <c r="B4652" s="26">
        <v>21</v>
      </c>
      <c r="C4652" s="26" t="s">
        <v>85</v>
      </c>
      <c r="D4652" s="26" t="s">
        <v>101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26">
        <f t="shared" si="216"/>
        <v>152.71559999999999</v>
      </c>
      <c r="L4652" s="26">
        <f t="shared" si="217"/>
        <v>3.0284</v>
      </c>
      <c r="M4652" s="26">
        <f t="shared" si="218"/>
        <v>0.62360000000000004</v>
      </c>
    </row>
    <row r="4653" spans="1:13" hidden="1" x14ac:dyDescent="0.3">
      <c r="A4653" s="26">
        <v>14</v>
      </c>
      <c r="B4653" s="26">
        <v>21</v>
      </c>
      <c r="C4653" s="26" t="s">
        <v>85</v>
      </c>
      <c r="D4653" s="26" t="s">
        <v>102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26">
        <f t="shared" si="216"/>
        <v>158.22810000000001</v>
      </c>
      <c r="L4653" s="26">
        <f t="shared" si="217"/>
        <v>3.0284</v>
      </c>
      <c r="M4653" s="26">
        <f t="shared" si="218"/>
        <v>0.62360000000000004</v>
      </c>
    </row>
    <row r="4654" spans="1:13" hidden="1" x14ac:dyDescent="0.3">
      <c r="A4654" s="26">
        <v>14</v>
      </c>
      <c r="B4654" s="26">
        <v>21</v>
      </c>
      <c r="C4654" s="26" t="s">
        <v>86</v>
      </c>
      <c r="D4654" s="26" t="s">
        <v>101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26">
        <f t="shared" si="216"/>
        <v>37.556399999999996</v>
      </c>
      <c r="L4654" s="26">
        <f t="shared" si="217"/>
        <v>0.8548</v>
      </c>
      <c r="M4654" s="26">
        <f t="shared" si="218"/>
        <v>0.14610000000000001</v>
      </c>
    </row>
    <row r="4655" spans="1:13" hidden="1" x14ac:dyDescent="0.3">
      <c r="A4655" s="26">
        <v>14</v>
      </c>
      <c r="B4655" s="26">
        <v>21</v>
      </c>
      <c r="C4655" s="26" t="s">
        <v>86</v>
      </c>
      <c r="D4655" s="26" t="s">
        <v>102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26">
        <f t="shared" si="216"/>
        <v>37.556399999999996</v>
      </c>
      <c r="L4655" s="26">
        <f t="shared" si="217"/>
        <v>0.8548</v>
      </c>
      <c r="M4655" s="26">
        <f t="shared" si="218"/>
        <v>0.14610000000000001</v>
      </c>
    </row>
    <row r="4656" spans="1:13" hidden="1" x14ac:dyDescent="0.3">
      <c r="A4656" s="26">
        <v>14</v>
      </c>
      <c r="B4656" s="26">
        <v>21</v>
      </c>
      <c r="C4656" s="26" t="s">
        <v>103</v>
      </c>
      <c r="D4656" s="26" t="s">
        <v>101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26">
        <f t="shared" si="216"/>
        <v>17.5032</v>
      </c>
      <c r="L4656" s="26">
        <f t="shared" si="217"/>
        <v>14.615500000000001</v>
      </c>
      <c r="M4656" s="26">
        <f t="shared" si="218"/>
        <v>2.7336</v>
      </c>
    </row>
    <row r="4657" spans="1:13" hidden="1" x14ac:dyDescent="0.3">
      <c r="A4657" s="26">
        <v>14</v>
      </c>
      <c r="B4657" s="26">
        <v>21</v>
      </c>
      <c r="C4657" s="26" t="s">
        <v>103</v>
      </c>
      <c r="D4657" s="26" t="s">
        <v>102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26">
        <f t="shared" si="216"/>
        <v>17.5032</v>
      </c>
      <c r="L4657" s="26">
        <f t="shared" si="217"/>
        <v>14.615500000000001</v>
      </c>
      <c r="M4657" s="26">
        <f t="shared" si="218"/>
        <v>2.7336</v>
      </c>
    </row>
    <row r="4658" spans="1:13" hidden="1" x14ac:dyDescent="0.3">
      <c r="A4658" s="26">
        <v>14</v>
      </c>
      <c r="B4658" s="26">
        <v>21</v>
      </c>
      <c r="C4658" s="26" t="s">
        <v>104</v>
      </c>
      <c r="D4658" s="26" t="s">
        <v>101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26">
        <f t="shared" si="216"/>
        <v>58.9619</v>
      </c>
      <c r="L4658" s="26">
        <f t="shared" si="217"/>
        <v>53.1646</v>
      </c>
      <c r="M4658" s="26">
        <f t="shared" si="218"/>
        <v>1.5512999999999999</v>
      </c>
    </row>
    <row r="4659" spans="1:13" hidden="1" x14ac:dyDescent="0.3">
      <c r="A4659" s="26">
        <v>14</v>
      </c>
      <c r="B4659" s="26">
        <v>21</v>
      </c>
      <c r="C4659" s="26" t="s">
        <v>104</v>
      </c>
      <c r="D4659" s="26" t="s">
        <v>102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26">
        <f t="shared" si="216"/>
        <v>58.9619</v>
      </c>
      <c r="L4659" s="26">
        <f t="shared" si="217"/>
        <v>53.1646</v>
      </c>
      <c r="M4659" s="26">
        <f t="shared" si="218"/>
        <v>1.5512999999999999</v>
      </c>
    </row>
    <row r="4660" spans="1:13" hidden="1" x14ac:dyDescent="0.3">
      <c r="A4660" s="26">
        <v>14</v>
      </c>
      <c r="B4660" s="26">
        <v>21</v>
      </c>
      <c r="C4660" s="26" t="s">
        <v>105</v>
      </c>
      <c r="D4660" s="26" t="s">
        <v>101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26">
        <f t="shared" si="216"/>
        <v>190.27199999999999</v>
      </c>
      <c r="L4660" s="26">
        <f t="shared" si="217"/>
        <v>2.1736</v>
      </c>
      <c r="M4660" s="26">
        <f t="shared" si="218"/>
        <v>0.76970000000000005</v>
      </c>
    </row>
    <row r="4661" spans="1:13" hidden="1" x14ac:dyDescent="0.3">
      <c r="A4661" s="26">
        <v>14</v>
      </c>
      <c r="B4661" s="26">
        <v>21</v>
      </c>
      <c r="C4661" s="26" t="s">
        <v>105</v>
      </c>
      <c r="D4661" s="26" t="s">
        <v>102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26">
        <f t="shared" si="216"/>
        <v>195.78450000000001</v>
      </c>
      <c r="L4661" s="26">
        <f t="shared" si="217"/>
        <v>2.1736</v>
      </c>
      <c r="M4661" s="26">
        <f t="shared" si="218"/>
        <v>0.76970000000000005</v>
      </c>
    </row>
    <row r="4662" spans="1:13" hidden="1" x14ac:dyDescent="0.3">
      <c r="A4662" s="26">
        <v>14</v>
      </c>
      <c r="B4662" s="26">
        <v>21</v>
      </c>
      <c r="C4662" s="26" t="s">
        <v>106</v>
      </c>
      <c r="D4662" s="26" t="s">
        <v>101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26">
        <f t="shared" si="216"/>
        <v>213.80189999999999</v>
      </c>
      <c r="L4662" s="26">
        <f t="shared" si="217"/>
        <v>4.2397999999999998</v>
      </c>
      <c r="M4662" s="26">
        <f t="shared" si="218"/>
        <v>0.873</v>
      </c>
    </row>
    <row r="4663" spans="1:13" hidden="1" x14ac:dyDescent="0.3">
      <c r="A4663" s="26">
        <v>14</v>
      </c>
      <c r="B4663" s="26">
        <v>21</v>
      </c>
      <c r="C4663" s="26" t="s">
        <v>106</v>
      </c>
      <c r="D4663" s="26" t="s">
        <v>102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26">
        <f t="shared" si="216"/>
        <v>221.51939999999999</v>
      </c>
      <c r="L4663" s="26">
        <f t="shared" si="217"/>
        <v>4.2397999999999998</v>
      </c>
      <c r="M4663" s="26">
        <f t="shared" si="218"/>
        <v>0.873</v>
      </c>
    </row>
    <row r="4664" spans="1:13" hidden="1" x14ac:dyDescent="0.3">
      <c r="A4664" s="26">
        <v>14</v>
      </c>
      <c r="B4664" s="26">
        <v>21</v>
      </c>
      <c r="C4664" s="26" t="s">
        <v>107</v>
      </c>
      <c r="D4664" s="26" t="s">
        <v>101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26">
        <f t="shared" si="216"/>
        <v>243.34899999999999</v>
      </c>
      <c r="L4664" s="26">
        <f t="shared" si="217"/>
        <v>2.2664</v>
      </c>
      <c r="M4664" s="26">
        <f t="shared" si="218"/>
        <v>0.98209999999999997</v>
      </c>
    </row>
    <row r="4665" spans="1:13" hidden="1" x14ac:dyDescent="0.3">
      <c r="A4665" s="26">
        <v>14</v>
      </c>
      <c r="B4665" s="26">
        <v>21</v>
      </c>
      <c r="C4665" s="26" t="s">
        <v>107</v>
      </c>
      <c r="D4665" s="26" t="s">
        <v>102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26">
        <f t="shared" si="216"/>
        <v>249.964</v>
      </c>
      <c r="L4665" s="26">
        <f t="shared" si="217"/>
        <v>2.2664</v>
      </c>
      <c r="M4665" s="26">
        <f t="shared" si="218"/>
        <v>0.98209999999999997</v>
      </c>
    </row>
    <row r="4666" spans="1:13" hidden="1" x14ac:dyDescent="0.3">
      <c r="A4666" s="26">
        <v>14</v>
      </c>
      <c r="B4666" s="26">
        <v>21</v>
      </c>
      <c r="C4666" s="26" t="s">
        <v>108</v>
      </c>
      <c r="D4666" s="26" t="s">
        <v>101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26">
        <f t="shared" si="216"/>
        <v>112.9396</v>
      </c>
      <c r="L4666" s="26">
        <f t="shared" si="217"/>
        <v>23.1873</v>
      </c>
      <c r="M4666" s="26">
        <f t="shared" si="218"/>
        <v>4.3883000000000001</v>
      </c>
    </row>
    <row r="4667" spans="1:13" hidden="1" x14ac:dyDescent="0.3">
      <c r="A4667" s="26">
        <v>14</v>
      </c>
      <c r="B4667" s="26">
        <v>21</v>
      </c>
      <c r="C4667" s="26" t="s">
        <v>108</v>
      </c>
      <c r="D4667" s="26" t="s">
        <v>102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26">
        <f t="shared" si="216"/>
        <v>117.9008</v>
      </c>
      <c r="L4667" s="26">
        <f t="shared" si="217"/>
        <v>23.1873</v>
      </c>
      <c r="M4667" s="26">
        <f t="shared" si="218"/>
        <v>4.3883000000000001</v>
      </c>
    </row>
    <row r="4668" spans="1:13" hidden="1" x14ac:dyDescent="0.3">
      <c r="A4668" s="26">
        <v>14</v>
      </c>
      <c r="B4668" s="26">
        <v>21</v>
      </c>
      <c r="C4668" s="26" t="s">
        <v>109</v>
      </c>
      <c r="D4668" s="26" t="s">
        <v>101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26">
        <f t="shared" si="216"/>
        <v>161.9485</v>
      </c>
      <c r="L4668" s="26">
        <f t="shared" si="217"/>
        <v>17.7362</v>
      </c>
      <c r="M4668" s="26">
        <f t="shared" si="218"/>
        <v>3.2658999999999998</v>
      </c>
    </row>
    <row r="4669" spans="1:13" hidden="1" x14ac:dyDescent="0.3">
      <c r="A4669" s="26">
        <v>14</v>
      </c>
      <c r="B4669" s="26">
        <v>21</v>
      </c>
      <c r="C4669" s="26" t="s">
        <v>109</v>
      </c>
      <c r="D4669" s="26" t="s">
        <v>102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26">
        <f t="shared" ref="K4669:K4732" si="219">ABS(E4669)</f>
        <v>166.90979999999999</v>
      </c>
      <c r="L4669" s="26">
        <f t="shared" ref="L4669:L4732" si="220">ABS(F4669)</f>
        <v>17.7362</v>
      </c>
      <c r="M4669" s="26">
        <f t="shared" ref="M4669:M4732" si="221">ABS(G4669)</f>
        <v>3.2658999999999998</v>
      </c>
    </row>
    <row r="4670" spans="1:13" hidden="1" x14ac:dyDescent="0.3">
      <c r="A4670" s="26">
        <v>14</v>
      </c>
      <c r="B4670" s="26">
        <v>21</v>
      </c>
      <c r="C4670" s="26" t="s">
        <v>110</v>
      </c>
      <c r="D4670" s="26" t="s">
        <v>101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26">
        <f t="shared" si="219"/>
        <v>112.9396</v>
      </c>
      <c r="L4670" s="26">
        <f t="shared" si="220"/>
        <v>23.1873</v>
      </c>
      <c r="M4670" s="26">
        <f t="shared" si="221"/>
        <v>4.3883000000000001</v>
      </c>
    </row>
    <row r="4671" spans="1:13" hidden="1" x14ac:dyDescent="0.3">
      <c r="A4671" s="26">
        <v>14</v>
      </c>
      <c r="B4671" s="26">
        <v>21</v>
      </c>
      <c r="C4671" s="26" t="s">
        <v>110</v>
      </c>
      <c r="D4671" s="26" t="s">
        <v>102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26">
        <f t="shared" si="219"/>
        <v>117.9008</v>
      </c>
      <c r="L4671" s="26">
        <f t="shared" si="220"/>
        <v>23.1873</v>
      </c>
      <c r="M4671" s="26">
        <f t="shared" si="221"/>
        <v>4.3883000000000001</v>
      </c>
    </row>
    <row r="4672" spans="1:13" hidden="1" x14ac:dyDescent="0.3">
      <c r="A4672" s="26">
        <v>14</v>
      </c>
      <c r="B4672" s="26">
        <v>21</v>
      </c>
      <c r="C4672" s="26" t="s">
        <v>111</v>
      </c>
      <c r="D4672" s="26" t="s">
        <v>101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26">
        <f t="shared" si="219"/>
        <v>161.9485</v>
      </c>
      <c r="L4672" s="26">
        <f t="shared" si="220"/>
        <v>17.7362</v>
      </c>
      <c r="M4672" s="26">
        <f t="shared" si="221"/>
        <v>3.2658999999999998</v>
      </c>
    </row>
    <row r="4673" spans="1:13" hidden="1" x14ac:dyDescent="0.3">
      <c r="A4673" s="26">
        <v>14</v>
      </c>
      <c r="B4673" s="26">
        <v>21</v>
      </c>
      <c r="C4673" s="26" t="s">
        <v>111</v>
      </c>
      <c r="D4673" s="26" t="s">
        <v>102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26">
        <f t="shared" si="219"/>
        <v>166.90979999999999</v>
      </c>
      <c r="L4673" s="26">
        <f t="shared" si="220"/>
        <v>17.7362</v>
      </c>
      <c r="M4673" s="26">
        <f t="shared" si="221"/>
        <v>3.2658999999999998</v>
      </c>
    </row>
    <row r="4674" spans="1:13" hidden="1" x14ac:dyDescent="0.3">
      <c r="A4674" s="26">
        <v>14</v>
      </c>
      <c r="B4674" s="26">
        <v>21</v>
      </c>
      <c r="C4674" s="26" t="s">
        <v>112</v>
      </c>
      <c r="D4674" s="26" t="s">
        <v>101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26">
        <f t="shared" si="219"/>
        <v>54.897399999999998</v>
      </c>
      <c r="L4674" s="26">
        <f t="shared" si="220"/>
        <v>77.156000000000006</v>
      </c>
      <c r="M4674" s="26">
        <f t="shared" si="221"/>
        <v>2.7330999999999999</v>
      </c>
    </row>
    <row r="4675" spans="1:13" hidden="1" x14ac:dyDescent="0.3">
      <c r="A4675" s="26">
        <v>14</v>
      </c>
      <c r="B4675" s="26">
        <v>21</v>
      </c>
      <c r="C4675" s="26" t="s">
        <v>112</v>
      </c>
      <c r="D4675" s="26" t="s">
        <v>102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26">
        <f t="shared" si="219"/>
        <v>59.858699999999999</v>
      </c>
      <c r="L4675" s="26">
        <f t="shared" si="220"/>
        <v>77.156000000000006</v>
      </c>
      <c r="M4675" s="26">
        <f t="shared" si="221"/>
        <v>2.7330999999999999</v>
      </c>
    </row>
    <row r="4676" spans="1:13" hidden="1" x14ac:dyDescent="0.3">
      <c r="A4676" s="26">
        <v>14</v>
      </c>
      <c r="B4676" s="26">
        <v>21</v>
      </c>
      <c r="C4676" s="26" t="s">
        <v>113</v>
      </c>
      <c r="D4676" s="26" t="s">
        <v>101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26">
        <f t="shared" si="219"/>
        <v>219.9907</v>
      </c>
      <c r="L4676" s="26">
        <f t="shared" si="220"/>
        <v>71.704899999999995</v>
      </c>
      <c r="M4676" s="26">
        <f t="shared" si="221"/>
        <v>1.6106</v>
      </c>
    </row>
    <row r="4677" spans="1:13" hidden="1" x14ac:dyDescent="0.3">
      <c r="A4677" s="26">
        <v>14</v>
      </c>
      <c r="B4677" s="26">
        <v>21</v>
      </c>
      <c r="C4677" s="26" t="s">
        <v>113</v>
      </c>
      <c r="D4677" s="26" t="s">
        <v>102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26">
        <f t="shared" si="219"/>
        <v>224.95189999999999</v>
      </c>
      <c r="L4677" s="26">
        <f t="shared" si="220"/>
        <v>71.704899999999995</v>
      </c>
      <c r="M4677" s="26">
        <f t="shared" si="221"/>
        <v>1.6106</v>
      </c>
    </row>
    <row r="4678" spans="1:13" hidden="1" x14ac:dyDescent="0.3">
      <c r="A4678" s="26">
        <v>14</v>
      </c>
      <c r="B4678" s="26">
        <v>21</v>
      </c>
      <c r="C4678" s="26" t="s">
        <v>114</v>
      </c>
      <c r="D4678" s="26" t="s">
        <v>101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26">
        <f t="shared" si="219"/>
        <v>54.897399999999998</v>
      </c>
      <c r="L4678" s="26">
        <f t="shared" si="220"/>
        <v>77.156000000000006</v>
      </c>
      <c r="M4678" s="26">
        <f t="shared" si="221"/>
        <v>2.7330999999999999</v>
      </c>
    </row>
    <row r="4679" spans="1:13" hidden="1" x14ac:dyDescent="0.3">
      <c r="A4679" s="26">
        <v>14</v>
      </c>
      <c r="B4679" s="26">
        <v>21</v>
      </c>
      <c r="C4679" s="26" t="s">
        <v>114</v>
      </c>
      <c r="D4679" s="26" t="s">
        <v>102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26">
        <f t="shared" si="219"/>
        <v>59.858699999999999</v>
      </c>
      <c r="L4679" s="26">
        <f t="shared" si="220"/>
        <v>77.156000000000006</v>
      </c>
      <c r="M4679" s="26">
        <f t="shared" si="221"/>
        <v>2.7330999999999999</v>
      </c>
    </row>
    <row r="4680" spans="1:13" hidden="1" x14ac:dyDescent="0.3">
      <c r="A4680" s="26">
        <v>14</v>
      </c>
      <c r="B4680" s="26">
        <v>21</v>
      </c>
      <c r="C4680" s="26" t="s">
        <v>115</v>
      </c>
      <c r="D4680" s="26" t="s">
        <v>101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26">
        <f t="shared" si="219"/>
        <v>219.9907</v>
      </c>
      <c r="L4680" s="26">
        <f t="shared" si="220"/>
        <v>71.704899999999995</v>
      </c>
      <c r="M4680" s="26">
        <f t="shared" si="221"/>
        <v>1.6106</v>
      </c>
    </row>
    <row r="4681" spans="1:13" hidden="1" x14ac:dyDescent="0.3">
      <c r="A4681" s="26">
        <v>14</v>
      </c>
      <c r="B4681" s="26">
        <v>21</v>
      </c>
      <c r="C4681" s="26" t="s">
        <v>115</v>
      </c>
      <c r="D4681" s="26" t="s">
        <v>102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26">
        <f t="shared" si="219"/>
        <v>224.95189999999999</v>
      </c>
      <c r="L4681" s="26">
        <f t="shared" si="220"/>
        <v>71.704899999999995</v>
      </c>
      <c r="M4681" s="26">
        <f t="shared" si="221"/>
        <v>1.6106</v>
      </c>
    </row>
    <row r="4682" spans="1:13" hidden="1" x14ac:dyDescent="0.3">
      <c r="A4682" s="26">
        <v>14</v>
      </c>
      <c r="B4682" s="26">
        <v>21</v>
      </c>
      <c r="C4682" s="26" t="s">
        <v>116</v>
      </c>
      <c r="D4682" s="26" t="s">
        <v>101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26">
        <f t="shared" si="219"/>
        <v>196.31059999999999</v>
      </c>
      <c r="L4682" s="26">
        <f t="shared" si="220"/>
        <v>23.241099999999999</v>
      </c>
      <c r="M4682" s="26">
        <f t="shared" si="221"/>
        <v>4.7214999999999998</v>
      </c>
    </row>
    <row r="4683" spans="1:13" hidden="1" x14ac:dyDescent="0.3">
      <c r="A4683" s="26">
        <v>14</v>
      </c>
      <c r="B4683" s="26">
        <v>21</v>
      </c>
      <c r="C4683" s="26" t="s">
        <v>116</v>
      </c>
      <c r="D4683" s="26" t="s">
        <v>102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26">
        <f t="shared" si="219"/>
        <v>202.9256</v>
      </c>
      <c r="L4683" s="26">
        <f t="shared" si="220"/>
        <v>23.241099999999999</v>
      </c>
      <c r="M4683" s="26">
        <f t="shared" si="221"/>
        <v>4.7214999999999998</v>
      </c>
    </row>
    <row r="4684" spans="1:13" hidden="1" x14ac:dyDescent="0.3">
      <c r="A4684" s="26">
        <v>14</v>
      </c>
      <c r="B4684" s="26">
        <v>21</v>
      </c>
      <c r="C4684" s="26" t="s">
        <v>117</v>
      </c>
      <c r="D4684" s="26" t="s">
        <v>101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26">
        <f t="shared" si="219"/>
        <v>245.31960000000001</v>
      </c>
      <c r="L4684" s="26">
        <f t="shared" si="220"/>
        <v>17.682500000000001</v>
      </c>
      <c r="M4684" s="26">
        <f t="shared" si="221"/>
        <v>2.9325999999999999</v>
      </c>
    </row>
    <row r="4685" spans="1:13" hidden="1" x14ac:dyDescent="0.3">
      <c r="A4685" s="26">
        <v>14</v>
      </c>
      <c r="B4685" s="26">
        <v>21</v>
      </c>
      <c r="C4685" s="26" t="s">
        <v>117</v>
      </c>
      <c r="D4685" s="26" t="s">
        <v>102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26">
        <f t="shared" si="219"/>
        <v>251.93459999999999</v>
      </c>
      <c r="L4685" s="26">
        <f t="shared" si="220"/>
        <v>17.682500000000001</v>
      </c>
      <c r="M4685" s="26">
        <f t="shared" si="221"/>
        <v>2.9325999999999999</v>
      </c>
    </row>
    <row r="4686" spans="1:13" hidden="1" x14ac:dyDescent="0.3">
      <c r="A4686" s="26">
        <v>14</v>
      </c>
      <c r="B4686" s="26">
        <v>21</v>
      </c>
      <c r="C4686" s="26" t="s">
        <v>118</v>
      </c>
      <c r="D4686" s="26" t="s">
        <v>101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26">
        <f t="shared" si="219"/>
        <v>196.31059999999999</v>
      </c>
      <c r="L4686" s="26">
        <f t="shared" si="220"/>
        <v>23.241099999999999</v>
      </c>
      <c r="M4686" s="26">
        <f t="shared" si="221"/>
        <v>4.7214999999999998</v>
      </c>
    </row>
    <row r="4687" spans="1:13" hidden="1" x14ac:dyDescent="0.3">
      <c r="A4687" s="26">
        <v>14</v>
      </c>
      <c r="B4687" s="26">
        <v>21</v>
      </c>
      <c r="C4687" s="26" t="s">
        <v>118</v>
      </c>
      <c r="D4687" s="26" t="s">
        <v>102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26">
        <f t="shared" si="219"/>
        <v>202.9256</v>
      </c>
      <c r="L4687" s="26">
        <f t="shared" si="220"/>
        <v>23.241099999999999</v>
      </c>
      <c r="M4687" s="26">
        <f t="shared" si="221"/>
        <v>4.7214999999999998</v>
      </c>
    </row>
    <row r="4688" spans="1:13" hidden="1" x14ac:dyDescent="0.3">
      <c r="A4688" s="26">
        <v>14</v>
      </c>
      <c r="B4688" s="26">
        <v>21</v>
      </c>
      <c r="C4688" s="26" t="s">
        <v>119</v>
      </c>
      <c r="D4688" s="26" t="s">
        <v>101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26">
        <f t="shared" si="219"/>
        <v>245.31960000000001</v>
      </c>
      <c r="L4688" s="26">
        <f t="shared" si="220"/>
        <v>17.682500000000001</v>
      </c>
      <c r="M4688" s="26">
        <f t="shared" si="221"/>
        <v>2.9325999999999999</v>
      </c>
    </row>
    <row r="4689" spans="1:13" hidden="1" x14ac:dyDescent="0.3">
      <c r="A4689" s="26">
        <v>14</v>
      </c>
      <c r="B4689" s="26">
        <v>21</v>
      </c>
      <c r="C4689" s="26" t="s">
        <v>119</v>
      </c>
      <c r="D4689" s="26" t="s">
        <v>102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26">
        <f t="shared" si="219"/>
        <v>251.93459999999999</v>
      </c>
      <c r="L4689" s="26">
        <f t="shared" si="220"/>
        <v>17.682500000000001</v>
      </c>
      <c r="M4689" s="26">
        <f t="shared" si="221"/>
        <v>2.9325999999999999</v>
      </c>
    </row>
    <row r="4690" spans="1:13" hidden="1" x14ac:dyDescent="0.3">
      <c r="A4690" s="26">
        <v>14</v>
      </c>
      <c r="B4690" s="26">
        <v>21</v>
      </c>
      <c r="C4690" s="26" t="s">
        <v>120</v>
      </c>
      <c r="D4690" s="26" t="s">
        <v>101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26">
        <f t="shared" si="219"/>
        <v>138.26849999999999</v>
      </c>
      <c r="L4690" s="26">
        <f t="shared" si="220"/>
        <v>77.209699999999998</v>
      </c>
      <c r="M4690" s="26">
        <f t="shared" si="221"/>
        <v>3.0663</v>
      </c>
    </row>
    <row r="4691" spans="1:13" hidden="1" x14ac:dyDescent="0.3">
      <c r="A4691" s="26">
        <v>14</v>
      </c>
      <c r="B4691" s="26">
        <v>21</v>
      </c>
      <c r="C4691" s="26" t="s">
        <v>120</v>
      </c>
      <c r="D4691" s="26" t="s">
        <v>102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26">
        <f t="shared" si="219"/>
        <v>144.8835</v>
      </c>
      <c r="L4691" s="26">
        <f t="shared" si="220"/>
        <v>77.209699999999998</v>
      </c>
      <c r="M4691" s="26">
        <f t="shared" si="221"/>
        <v>3.0663</v>
      </c>
    </row>
    <row r="4692" spans="1:13" hidden="1" x14ac:dyDescent="0.3">
      <c r="A4692" s="26">
        <v>14</v>
      </c>
      <c r="B4692" s="26">
        <v>21</v>
      </c>
      <c r="C4692" s="26" t="s">
        <v>121</v>
      </c>
      <c r="D4692" s="26" t="s">
        <v>101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26">
        <f t="shared" si="219"/>
        <v>303.36180000000002</v>
      </c>
      <c r="L4692" s="26">
        <f t="shared" si="220"/>
        <v>71.6511</v>
      </c>
      <c r="M4692" s="26">
        <f t="shared" si="221"/>
        <v>1.2774000000000001</v>
      </c>
    </row>
    <row r="4693" spans="1:13" hidden="1" x14ac:dyDescent="0.3">
      <c r="A4693" s="26">
        <v>14</v>
      </c>
      <c r="B4693" s="26">
        <v>21</v>
      </c>
      <c r="C4693" s="26" t="s">
        <v>121</v>
      </c>
      <c r="D4693" s="26" t="s">
        <v>102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26">
        <f t="shared" si="219"/>
        <v>309.97680000000003</v>
      </c>
      <c r="L4693" s="26">
        <f t="shared" si="220"/>
        <v>71.6511</v>
      </c>
      <c r="M4693" s="26">
        <f t="shared" si="221"/>
        <v>1.2774000000000001</v>
      </c>
    </row>
    <row r="4694" spans="1:13" hidden="1" x14ac:dyDescent="0.3">
      <c r="A4694" s="26">
        <v>14</v>
      </c>
      <c r="B4694" s="26">
        <v>21</v>
      </c>
      <c r="C4694" s="26" t="s">
        <v>122</v>
      </c>
      <c r="D4694" s="26" t="s">
        <v>101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26">
        <f t="shared" si="219"/>
        <v>138.26849999999999</v>
      </c>
      <c r="L4694" s="26">
        <f t="shared" si="220"/>
        <v>77.209699999999998</v>
      </c>
      <c r="M4694" s="26">
        <f t="shared" si="221"/>
        <v>3.0663</v>
      </c>
    </row>
    <row r="4695" spans="1:13" hidden="1" x14ac:dyDescent="0.3">
      <c r="A4695" s="26">
        <v>14</v>
      </c>
      <c r="B4695" s="26">
        <v>21</v>
      </c>
      <c r="C4695" s="26" t="s">
        <v>122</v>
      </c>
      <c r="D4695" s="26" t="s">
        <v>102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26">
        <f t="shared" si="219"/>
        <v>144.8835</v>
      </c>
      <c r="L4695" s="26">
        <f t="shared" si="220"/>
        <v>77.209699999999998</v>
      </c>
      <c r="M4695" s="26">
        <f t="shared" si="221"/>
        <v>3.0663</v>
      </c>
    </row>
    <row r="4696" spans="1:13" hidden="1" x14ac:dyDescent="0.3">
      <c r="A4696" s="26">
        <v>14</v>
      </c>
      <c r="B4696" s="26">
        <v>21</v>
      </c>
      <c r="C4696" s="26" t="s">
        <v>123</v>
      </c>
      <c r="D4696" s="26" t="s">
        <v>101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26">
        <f t="shared" si="219"/>
        <v>303.36180000000002</v>
      </c>
      <c r="L4696" s="26">
        <f t="shared" si="220"/>
        <v>71.6511</v>
      </c>
      <c r="M4696" s="26">
        <f t="shared" si="221"/>
        <v>1.2774000000000001</v>
      </c>
    </row>
    <row r="4697" spans="1:13" hidden="1" x14ac:dyDescent="0.3">
      <c r="A4697" s="26">
        <v>14</v>
      </c>
      <c r="B4697" s="26">
        <v>21</v>
      </c>
      <c r="C4697" s="26" t="s">
        <v>123</v>
      </c>
      <c r="D4697" s="26" t="s">
        <v>102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26">
        <f t="shared" si="219"/>
        <v>309.97680000000003</v>
      </c>
      <c r="L4697" s="26">
        <f t="shared" si="220"/>
        <v>71.6511</v>
      </c>
      <c r="M4697" s="26">
        <f t="shared" si="221"/>
        <v>1.2774000000000001</v>
      </c>
    </row>
    <row r="4698" spans="1:13" hidden="1" x14ac:dyDescent="0.3">
      <c r="A4698" s="26">
        <v>14</v>
      </c>
      <c r="B4698" s="26">
        <v>21</v>
      </c>
      <c r="C4698" s="26" t="s">
        <v>124</v>
      </c>
      <c r="D4698" s="26" t="s">
        <v>101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26">
        <f t="shared" si="219"/>
        <v>54.897399999999998</v>
      </c>
      <c r="L4698" s="26">
        <f t="shared" si="220"/>
        <v>77.209699999999998</v>
      </c>
      <c r="M4698" s="26">
        <f t="shared" si="221"/>
        <v>4.7214999999999998</v>
      </c>
    </row>
    <row r="4699" spans="1:13" hidden="1" x14ac:dyDescent="0.3">
      <c r="A4699" s="26">
        <v>14</v>
      </c>
      <c r="B4699" s="26">
        <v>21</v>
      </c>
      <c r="C4699" s="26" t="s">
        <v>124</v>
      </c>
      <c r="D4699" s="26" t="s">
        <v>102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26">
        <f t="shared" si="219"/>
        <v>59.858699999999999</v>
      </c>
      <c r="L4699" s="26">
        <f t="shared" si="220"/>
        <v>77.209699999999998</v>
      </c>
      <c r="M4699" s="26">
        <f t="shared" si="221"/>
        <v>4.7214999999999998</v>
      </c>
    </row>
    <row r="4700" spans="1:13" hidden="1" x14ac:dyDescent="0.3">
      <c r="A4700" s="26">
        <v>14</v>
      </c>
      <c r="B4700" s="26">
        <v>21</v>
      </c>
      <c r="C4700" s="26" t="s">
        <v>125</v>
      </c>
      <c r="D4700" s="26" t="s">
        <v>101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26">
        <f t="shared" si="219"/>
        <v>303.36180000000002</v>
      </c>
      <c r="L4700" s="26">
        <f t="shared" si="220"/>
        <v>71.704899999999995</v>
      </c>
      <c r="M4700" s="26">
        <f t="shared" si="221"/>
        <v>3.2658999999999998</v>
      </c>
    </row>
    <row r="4701" spans="1:13" hidden="1" x14ac:dyDescent="0.3">
      <c r="A4701" s="26">
        <v>14</v>
      </c>
      <c r="B4701" s="26">
        <v>21</v>
      </c>
      <c r="C4701" s="26" t="s">
        <v>125</v>
      </c>
      <c r="D4701" s="26" t="s">
        <v>102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26">
        <f t="shared" si="219"/>
        <v>309.97680000000003</v>
      </c>
      <c r="L4701" s="26">
        <f t="shared" si="220"/>
        <v>71.704899999999995</v>
      </c>
      <c r="M4701" s="26">
        <f t="shared" si="221"/>
        <v>3.2658999999999998</v>
      </c>
    </row>
    <row r="4702" spans="1:13" hidden="1" x14ac:dyDescent="0.3">
      <c r="A4702" s="26">
        <v>14</v>
      </c>
      <c r="B4702" s="26">
        <v>22</v>
      </c>
      <c r="C4702" s="26" t="s">
        <v>85</v>
      </c>
      <c r="D4702" s="26" t="s">
        <v>101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26">
        <f t="shared" si="219"/>
        <v>23.043399999999998</v>
      </c>
      <c r="L4702" s="26">
        <f t="shared" si="220"/>
        <v>5.74E-2</v>
      </c>
      <c r="M4702" s="26">
        <f t="shared" si="221"/>
        <v>5.3800000000000001E-2</v>
      </c>
    </row>
    <row r="4703" spans="1:13" hidden="1" x14ac:dyDescent="0.3">
      <c r="A4703" s="26">
        <v>14</v>
      </c>
      <c r="B4703" s="26">
        <v>22</v>
      </c>
      <c r="C4703" s="26" t="s">
        <v>85</v>
      </c>
      <c r="D4703" s="26" t="s">
        <v>102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26">
        <f t="shared" si="219"/>
        <v>23.962199999999999</v>
      </c>
      <c r="L4703" s="26">
        <f t="shared" si="220"/>
        <v>5.74E-2</v>
      </c>
      <c r="M4703" s="26">
        <f t="shared" si="221"/>
        <v>5.3800000000000001E-2</v>
      </c>
    </row>
    <row r="4704" spans="1:13" hidden="1" x14ac:dyDescent="0.3">
      <c r="A4704" s="26">
        <v>14</v>
      </c>
      <c r="B4704" s="26">
        <v>22</v>
      </c>
      <c r="C4704" s="26" t="s">
        <v>86</v>
      </c>
      <c r="D4704" s="26" t="s">
        <v>101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26">
        <f t="shared" si="219"/>
        <v>5.8792999999999997</v>
      </c>
      <c r="L4704" s="26">
        <f t="shared" si="220"/>
        <v>0.4602</v>
      </c>
      <c r="M4704" s="26">
        <f t="shared" si="221"/>
        <v>1.3299999999999999E-2</v>
      </c>
    </row>
    <row r="4705" spans="1:13" hidden="1" x14ac:dyDescent="0.3">
      <c r="A4705" s="26">
        <v>14</v>
      </c>
      <c r="B4705" s="26">
        <v>22</v>
      </c>
      <c r="C4705" s="26" t="s">
        <v>86</v>
      </c>
      <c r="D4705" s="26" t="s">
        <v>102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26">
        <f t="shared" si="219"/>
        <v>5.8792999999999997</v>
      </c>
      <c r="L4705" s="26">
        <f t="shared" si="220"/>
        <v>0.4602</v>
      </c>
      <c r="M4705" s="26">
        <f t="shared" si="221"/>
        <v>1.3299999999999999E-2</v>
      </c>
    </row>
    <row r="4706" spans="1:13" hidden="1" x14ac:dyDescent="0.3">
      <c r="A4706" s="26">
        <v>14</v>
      </c>
      <c r="B4706" s="26">
        <v>22</v>
      </c>
      <c r="C4706" s="26" t="s">
        <v>103</v>
      </c>
      <c r="D4706" s="26" t="s">
        <v>101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26">
        <f t="shared" si="219"/>
        <v>11.465299999999999</v>
      </c>
      <c r="L4706" s="26">
        <f t="shared" si="220"/>
        <v>5.5110999999999999</v>
      </c>
      <c r="M4706" s="26">
        <f t="shared" si="221"/>
        <v>0.28239999999999998</v>
      </c>
    </row>
    <row r="4707" spans="1:13" hidden="1" x14ac:dyDescent="0.3">
      <c r="A4707" s="26">
        <v>14</v>
      </c>
      <c r="B4707" s="26">
        <v>22</v>
      </c>
      <c r="C4707" s="26" t="s">
        <v>103</v>
      </c>
      <c r="D4707" s="26" t="s">
        <v>102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26">
        <f t="shared" si="219"/>
        <v>11.465299999999999</v>
      </c>
      <c r="L4707" s="26">
        <f t="shared" si="220"/>
        <v>5.5110999999999999</v>
      </c>
      <c r="M4707" s="26">
        <f t="shared" si="221"/>
        <v>0.28239999999999998</v>
      </c>
    </row>
    <row r="4708" spans="1:13" hidden="1" x14ac:dyDescent="0.3">
      <c r="A4708" s="26">
        <v>14</v>
      </c>
      <c r="B4708" s="26">
        <v>22</v>
      </c>
      <c r="C4708" s="26" t="s">
        <v>104</v>
      </c>
      <c r="D4708" s="26" t="s">
        <v>101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26">
        <f t="shared" si="219"/>
        <v>4.2887000000000004</v>
      </c>
      <c r="L4708" s="26">
        <f t="shared" si="220"/>
        <v>9.6372999999999998</v>
      </c>
      <c r="M4708" s="26">
        <f t="shared" si="221"/>
        <v>0.1298</v>
      </c>
    </row>
    <row r="4709" spans="1:13" hidden="1" x14ac:dyDescent="0.3">
      <c r="A4709" s="26">
        <v>14</v>
      </c>
      <c r="B4709" s="26">
        <v>22</v>
      </c>
      <c r="C4709" s="26" t="s">
        <v>104</v>
      </c>
      <c r="D4709" s="26" t="s">
        <v>102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26">
        <f t="shared" si="219"/>
        <v>4.2887000000000004</v>
      </c>
      <c r="L4709" s="26">
        <f t="shared" si="220"/>
        <v>9.6372999999999998</v>
      </c>
      <c r="M4709" s="26">
        <f t="shared" si="221"/>
        <v>0.1298</v>
      </c>
    </row>
    <row r="4710" spans="1:13" hidden="1" x14ac:dyDescent="0.3">
      <c r="A4710" s="26">
        <v>14</v>
      </c>
      <c r="B4710" s="26">
        <v>22</v>
      </c>
      <c r="C4710" s="26" t="s">
        <v>105</v>
      </c>
      <c r="D4710" s="26" t="s">
        <v>101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26">
        <f t="shared" si="219"/>
        <v>28.922699999999999</v>
      </c>
      <c r="L4710" s="26">
        <f t="shared" si="220"/>
        <v>0.51759999999999995</v>
      </c>
      <c r="M4710" s="26">
        <f t="shared" si="221"/>
        <v>6.7100000000000007E-2</v>
      </c>
    </row>
    <row r="4711" spans="1:13" hidden="1" x14ac:dyDescent="0.3">
      <c r="A4711" s="26">
        <v>14</v>
      </c>
      <c r="B4711" s="26">
        <v>22</v>
      </c>
      <c r="C4711" s="26" t="s">
        <v>105</v>
      </c>
      <c r="D4711" s="26" t="s">
        <v>102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26">
        <f t="shared" si="219"/>
        <v>29.8415</v>
      </c>
      <c r="L4711" s="26">
        <f t="shared" si="220"/>
        <v>0.51759999999999995</v>
      </c>
      <c r="M4711" s="26">
        <f t="shared" si="221"/>
        <v>6.7100000000000007E-2</v>
      </c>
    </row>
    <row r="4712" spans="1:13" hidden="1" x14ac:dyDescent="0.3">
      <c r="A4712" s="26">
        <v>14</v>
      </c>
      <c r="B4712" s="26">
        <v>22</v>
      </c>
      <c r="C4712" s="26" t="s">
        <v>106</v>
      </c>
      <c r="D4712" s="26" t="s">
        <v>101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26">
        <f t="shared" si="219"/>
        <v>32.260800000000003</v>
      </c>
      <c r="L4712" s="26">
        <f t="shared" si="220"/>
        <v>8.0399999999999999E-2</v>
      </c>
      <c r="M4712" s="26">
        <f t="shared" si="221"/>
        <v>7.5300000000000006E-2</v>
      </c>
    </row>
    <row r="4713" spans="1:13" hidden="1" x14ac:dyDescent="0.3">
      <c r="A4713" s="26">
        <v>14</v>
      </c>
      <c r="B4713" s="26">
        <v>22</v>
      </c>
      <c r="C4713" s="26" t="s">
        <v>106</v>
      </c>
      <c r="D4713" s="26" t="s">
        <v>102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26">
        <f t="shared" si="219"/>
        <v>33.546999999999997</v>
      </c>
      <c r="L4713" s="26">
        <f t="shared" si="220"/>
        <v>8.0399999999999999E-2</v>
      </c>
      <c r="M4713" s="26">
        <f t="shared" si="221"/>
        <v>7.5300000000000006E-2</v>
      </c>
    </row>
    <row r="4714" spans="1:13" hidden="1" x14ac:dyDescent="0.3">
      <c r="A4714" s="26">
        <v>14</v>
      </c>
      <c r="B4714" s="26">
        <v>22</v>
      </c>
      <c r="C4714" s="26" t="s">
        <v>107</v>
      </c>
      <c r="D4714" s="26" t="s">
        <v>101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26">
        <f t="shared" si="219"/>
        <v>37.058999999999997</v>
      </c>
      <c r="L4714" s="26">
        <f t="shared" si="220"/>
        <v>0.80520000000000003</v>
      </c>
      <c r="M4714" s="26">
        <f t="shared" si="221"/>
        <v>8.5800000000000001E-2</v>
      </c>
    </row>
    <row r="4715" spans="1:13" hidden="1" x14ac:dyDescent="0.3">
      <c r="A4715" s="26">
        <v>14</v>
      </c>
      <c r="B4715" s="26">
        <v>22</v>
      </c>
      <c r="C4715" s="26" t="s">
        <v>107</v>
      </c>
      <c r="D4715" s="26" t="s">
        <v>102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26">
        <f t="shared" si="219"/>
        <v>38.161499999999997</v>
      </c>
      <c r="L4715" s="26">
        <f t="shared" si="220"/>
        <v>0.80520000000000003</v>
      </c>
      <c r="M4715" s="26">
        <f t="shared" si="221"/>
        <v>8.5800000000000001E-2</v>
      </c>
    </row>
    <row r="4716" spans="1:13" hidden="1" x14ac:dyDescent="0.3">
      <c r="A4716" s="26">
        <v>14</v>
      </c>
      <c r="B4716" s="26">
        <v>22</v>
      </c>
      <c r="C4716" s="26" t="s">
        <v>108</v>
      </c>
      <c r="D4716" s="26" t="s">
        <v>101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26">
        <f t="shared" si="219"/>
        <v>4.6875999999999998</v>
      </c>
      <c r="L4716" s="26">
        <f t="shared" si="220"/>
        <v>7.6638999999999999</v>
      </c>
      <c r="M4716" s="26">
        <f t="shared" si="221"/>
        <v>0.44379999999999997</v>
      </c>
    </row>
    <row r="4717" spans="1:13" hidden="1" x14ac:dyDescent="0.3">
      <c r="A4717" s="26">
        <v>14</v>
      </c>
      <c r="B4717" s="26">
        <v>22</v>
      </c>
      <c r="C4717" s="26" t="s">
        <v>108</v>
      </c>
      <c r="D4717" s="26" t="s">
        <v>102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26">
        <f t="shared" si="219"/>
        <v>5.5145</v>
      </c>
      <c r="L4717" s="26">
        <f t="shared" si="220"/>
        <v>7.6638999999999999</v>
      </c>
      <c r="M4717" s="26">
        <f t="shared" si="221"/>
        <v>0.44379999999999997</v>
      </c>
    </row>
    <row r="4718" spans="1:13" hidden="1" x14ac:dyDescent="0.3">
      <c r="A4718" s="26">
        <v>14</v>
      </c>
      <c r="B4718" s="26">
        <v>22</v>
      </c>
      <c r="C4718" s="26" t="s">
        <v>109</v>
      </c>
      <c r="D4718" s="26" t="s">
        <v>101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26">
        <f t="shared" si="219"/>
        <v>36.790500000000002</v>
      </c>
      <c r="L4718" s="26">
        <f t="shared" si="220"/>
        <v>7.7672999999999996</v>
      </c>
      <c r="M4718" s="26">
        <f t="shared" si="221"/>
        <v>0.34699999999999998</v>
      </c>
    </row>
    <row r="4719" spans="1:13" hidden="1" x14ac:dyDescent="0.3">
      <c r="A4719" s="26">
        <v>14</v>
      </c>
      <c r="B4719" s="26">
        <v>22</v>
      </c>
      <c r="C4719" s="26" t="s">
        <v>109</v>
      </c>
      <c r="D4719" s="26" t="s">
        <v>102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26">
        <f t="shared" si="219"/>
        <v>37.617400000000004</v>
      </c>
      <c r="L4719" s="26">
        <f t="shared" si="220"/>
        <v>7.7672999999999996</v>
      </c>
      <c r="M4719" s="26">
        <f t="shared" si="221"/>
        <v>0.34699999999999998</v>
      </c>
    </row>
    <row r="4720" spans="1:13" hidden="1" x14ac:dyDescent="0.3">
      <c r="A4720" s="26">
        <v>14</v>
      </c>
      <c r="B4720" s="26">
        <v>22</v>
      </c>
      <c r="C4720" s="26" t="s">
        <v>110</v>
      </c>
      <c r="D4720" s="26" t="s">
        <v>101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26">
        <f t="shared" si="219"/>
        <v>4.6875999999999998</v>
      </c>
      <c r="L4720" s="26">
        <f t="shared" si="220"/>
        <v>7.6638999999999999</v>
      </c>
      <c r="M4720" s="26">
        <f t="shared" si="221"/>
        <v>0.44379999999999997</v>
      </c>
    </row>
    <row r="4721" spans="1:13" hidden="1" x14ac:dyDescent="0.3">
      <c r="A4721" s="26">
        <v>14</v>
      </c>
      <c r="B4721" s="26">
        <v>22</v>
      </c>
      <c r="C4721" s="26" t="s">
        <v>110</v>
      </c>
      <c r="D4721" s="26" t="s">
        <v>102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26">
        <f t="shared" si="219"/>
        <v>5.5145</v>
      </c>
      <c r="L4721" s="26">
        <f t="shared" si="220"/>
        <v>7.6638999999999999</v>
      </c>
      <c r="M4721" s="26">
        <f t="shared" si="221"/>
        <v>0.44379999999999997</v>
      </c>
    </row>
    <row r="4722" spans="1:13" hidden="1" x14ac:dyDescent="0.3">
      <c r="A4722" s="26">
        <v>14</v>
      </c>
      <c r="B4722" s="26">
        <v>22</v>
      </c>
      <c r="C4722" s="26" t="s">
        <v>111</v>
      </c>
      <c r="D4722" s="26" t="s">
        <v>101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26">
        <f t="shared" si="219"/>
        <v>36.790500000000002</v>
      </c>
      <c r="L4722" s="26">
        <f t="shared" si="220"/>
        <v>7.7672999999999996</v>
      </c>
      <c r="M4722" s="26">
        <f t="shared" si="221"/>
        <v>0.34699999999999998</v>
      </c>
    </row>
    <row r="4723" spans="1:13" hidden="1" x14ac:dyDescent="0.3">
      <c r="A4723" s="26">
        <v>14</v>
      </c>
      <c r="B4723" s="26">
        <v>22</v>
      </c>
      <c r="C4723" s="26" t="s">
        <v>111</v>
      </c>
      <c r="D4723" s="26" t="s">
        <v>102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26">
        <f t="shared" si="219"/>
        <v>37.617400000000004</v>
      </c>
      <c r="L4723" s="26">
        <f t="shared" si="220"/>
        <v>7.7672999999999996</v>
      </c>
      <c r="M4723" s="26">
        <f t="shared" si="221"/>
        <v>0.34699999999999998</v>
      </c>
    </row>
    <row r="4724" spans="1:13" hidden="1" x14ac:dyDescent="0.3">
      <c r="A4724" s="26">
        <v>14</v>
      </c>
      <c r="B4724" s="26">
        <v>22</v>
      </c>
      <c r="C4724" s="26" t="s">
        <v>112</v>
      </c>
      <c r="D4724" s="26" t="s">
        <v>101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26">
        <f t="shared" si="219"/>
        <v>14.734999999999999</v>
      </c>
      <c r="L4724" s="26">
        <f t="shared" si="220"/>
        <v>13.4405</v>
      </c>
      <c r="M4724" s="26">
        <f t="shared" si="221"/>
        <v>0.23019999999999999</v>
      </c>
    </row>
    <row r="4725" spans="1:13" hidden="1" x14ac:dyDescent="0.3">
      <c r="A4725" s="26">
        <v>14</v>
      </c>
      <c r="B4725" s="26">
        <v>22</v>
      </c>
      <c r="C4725" s="26" t="s">
        <v>112</v>
      </c>
      <c r="D4725" s="26" t="s">
        <v>102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26">
        <f t="shared" si="219"/>
        <v>15.5618</v>
      </c>
      <c r="L4725" s="26">
        <f t="shared" si="220"/>
        <v>13.4405</v>
      </c>
      <c r="M4725" s="26">
        <f t="shared" si="221"/>
        <v>0.23019999999999999</v>
      </c>
    </row>
    <row r="4726" spans="1:13" hidden="1" x14ac:dyDescent="0.3">
      <c r="A4726" s="26">
        <v>14</v>
      </c>
      <c r="B4726" s="26">
        <v>22</v>
      </c>
      <c r="C4726" s="26" t="s">
        <v>113</v>
      </c>
      <c r="D4726" s="26" t="s">
        <v>101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26">
        <f t="shared" si="219"/>
        <v>26.743200000000002</v>
      </c>
      <c r="L4726" s="26">
        <f t="shared" si="220"/>
        <v>13.543799999999999</v>
      </c>
      <c r="M4726" s="26">
        <f t="shared" si="221"/>
        <v>0.1333</v>
      </c>
    </row>
    <row r="4727" spans="1:13" hidden="1" x14ac:dyDescent="0.3">
      <c r="A4727" s="26">
        <v>14</v>
      </c>
      <c r="B4727" s="26">
        <v>22</v>
      </c>
      <c r="C4727" s="26" t="s">
        <v>113</v>
      </c>
      <c r="D4727" s="26" t="s">
        <v>102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26">
        <f t="shared" si="219"/>
        <v>27.5701</v>
      </c>
      <c r="L4727" s="26">
        <f t="shared" si="220"/>
        <v>13.543799999999999</v>
      </c>
      <c r="M4727" s="26">
        <f t="shared" si="221"/>
        <v>0.1333</v>
      </c>
    </row>
    <row r="4728" spans="1:13" hidden="1" x14ac:dyDescent="0.3">
      <c r="A4728" s="26">
        <v>14</v>
      </c>
      <c r="B4728" s="26">
        <v>22</v>
      </c>
      <c r="C4728" s="26" t="s">
        <v>114</v>
      </c>
      <c r="D4728" s="26" t="s">
        <v>101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26">
        <f t="shared" si="219"/>
        <v>14.734999999999999</v>
      </c>
      <c r="L4728" s="26">
        <f t="shared" si="220"/>
        <v>13.4405</v>
      </c>
      <c r="M4728" s="26">
        <f t="shared" si="221"/>
        <v>0.23019999999999999</v>
      </c>
    </row>
    <row r="4729" spans="1:13" hidden="1" x14ac:dyDescent="0.3">
      <c r="A4729" s="26">
        <v>14</v>
      </c>
      <c r="B4729" s="26">
        <v>22</v>
      </c>
      <c r="C4729" s="26" t="s">
        <v>114</v>
      </c>
      <c r="D4729" s="26" t="s">
        <v>102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26">
        <f t="shared" si="219"/>
        <v>15.5618</v>
      </c>
      <c r="L4729" s="26">
        <f t="shared" si="220"/>
        <v>13.4405</v>
      </c>
      <c r="M4729" s="26">
        <f t="shared" si="221"/>
        <v>0.23019999999999999</v>
      </c>
    </row>
    <row r="4730" spans="1:13" hidden="1" x14ac:dyDescent="0.3">
      <c r="A4730" s="26">
        <v>14</v>
      </c>
      <c r="B4730" s="26">
        <v>22</v>
      </c>
      <c r="C4730" s="26" t="s">
        <v>115</v>
      </c>
      <c r="D4730" s="26" t="s">
        <v>101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26">
        <f t="shared" si="219"/>
        <v>26.743200000000002</v>
      </c>
      <c r="L4730" s="26">
        <f t="shared" si="220"/>
        <v>13.543799999999999</v>
      </c>
      <c r="M4730" s="26">
        <f t="shared" si="221"/>
        <v>0.1333</v>
      </c>
    </row>
    <row r="4731" spans="1:13" hidden="1" x14ac:dyDescent="0.3">
      <c r="A4731" s="26">
        <v>14</v>
      </c>
      <c r="B4731" s="26">
        <v>22</v>
      </c>
      <c r="C4731" s="26" t="s">
        <v>115</v>
      </c>
      <c r="D4731" s="26" t="s">
        <v>102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26">
        <f t="shared" si="219"/>
        <v>27.5701</v>
      </c>
      <c r="L4731" s="26">
        <f t="shared" si="220"/>
        <v>13.543799999999999</v>
      </c>
      <c r="M4731" s="26">
        <f t="shared" si="221"/>
        <v>0.1333</v>
      </c>
    </row>
    <row r="4732" spans="1:13" hidden="1" x14ac:dyDescent="0.3">
      <c r="A4732" s="26">
        <v>14</v>
      </c>
      <c r="B4732" s="26">
        <v>22</v>
      </c>
      <c r="C4732" s="26" t="s">
        <v>116</v>
      </c>
      <c r="D4732" s="26" t="s">
        <v>101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26">
        <f t="shared" si="219"/>
        <v>17.48</v>
      </c>
      <c r="L4732" s="26">
        <f t="shared" si="220"/>
        <v>7.1864999999999997</v>
      </c>
      <c r="M4732" s="26">
        <f t="shared" si="221"/>
        <v>0.47320000000000001</v>
      </c>
    </row>
    <row r="4733" spans="1:13" hidden="1" x14ac:dyDescent="0.3">
      <c r="A4733" s="26">
        <v>14</v>
      </c>
      <c r="B4733" s="26">
        <v>22</v>
      </c>
      <c r="C4733" s="26" t="s">
        <v>116</v>
      </c>
      <c r="D4733" s="26" t="s">
        <v>102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26">
        <f t="shared" ref="K4733:K4796" si="222">ABS(E4733)</f>
        <v>18.5825</v>
      </c>
      <c r="L4733" s="26">
        <f t="shared" ref="L4733:L4796" si="223">ABS(F4733)</f>
        <v>7.1864999999999997</v>
      </c>
      <c r="M4733" s="26">
        <f t="shared" ref="M4733:M4796" si="224">ABS(G4733)</f>
        <v>0.47320000000000001</v>
      </c>
    </row>
    <row r="4734" spans="1:13" hidden="1" x14ac:dyDescent="0.3">
      <c r="A4734" s="26">
        <v>14</v>
      </c>
      <c r="B4734" s="26">
        <v>22</v>
      </c>
      <c r="C4734" s="26" t="s">
        <v>117</v>
      </c>
      <c r="D4734" s="26" t="s">
        <v>101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26">
        <f t="shared" si="222"/>
        <v>49.582900000000002</v>
      </c>
      <c r="L4734" s="26">
        <f t="shared" si="223"/>
        <v>8.2446999999999999</v>
      </c>
      <c r="M4734" s="26">
        <f t="shared" si="224"/>
        <v>0.31759999999999999</v>
      </c>
    </row>
    <row r="4735" spans="1:13" hidden="1" x14ac:dyDescent="0.3">
      <c r="A4735" s="26">
        <v>14</v>
      </c>
      <c r="B4735" s="26">
        <v>22</v>
      </c>
      <c r="C4735" s="26" t="s">
        <v>117</v>
      </c>
      <c r="D4735" s="26" t="s">
        <v>102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26">
        <f t="shared" si="222"/>
        <v>50.685400000000001</v>
      </c>
      <c r="L4735" s="26">
        <f t="shared" si="223"/>
        <v>8.2446999999999999</v>
      </c>
      <c r="M4735" s="26">
        <f t="shared" si="224"/>
        <v>0.31759999999999999</v>
      </c>
    </row>
    <row r="4736" spans="1:13" hidden="1" x14ac:dyDescent="0.3">
      <c r="A4736" s="26">
        <v>14</v>
      </c>
      <c r="B4736" s="26">
        <v>22</v>
      </c>
      <c r="C4736" s="26" t="s">
        <v>118</v>
      </c>
      <c r="D4736" s="26" t="s">
        <v>101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26">
        <f t="shared" si="222"/>
        <v>17.48</v>
      </c>
      <c r="L4736" s="26">
        <f t="shared" si="223"/>
        <v>7.1864999999999997</v>
      </c>
      <c r="M4736" s="26">
        <f t="shared" si="224"/>
        <v>0.47320000000000001</v>
      </c>
    </row>
    <row r="4737" spans="1:13" hidden="1" x14ac:dyDescent="0.3">
      <c r="A4737" s="26">
        <v>14</v>
      </c>
      <c r="B4737" s="26">
        <v>22</v>
      </c>
      <c r="C4737" s="26" t="s">
        <v>118</v>
      </c>
      <c r="D4737" s="26" t="s">
        <v>102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26">
        <f t="shared" si="222"/>
        <v>18.5825</v>
      </c>
      <c r="L4737" s="26">
        <f t="shared" si="223"/>
        <v>7.1864999999999997</v>
      </c>
      <c r="M4737" s="26">
        <f t="shared" si="224"/>
        <v>0.47320000000000001</v>
      </c>
    </row>
    <row r="4738" spans="1:13" hidden="1" x14ac:dyDescent="0.3">
      <c r="A4738" s="26">
        <v>14</v>
      </c>
      <c r="B4738" s="26">
        <v>22</v>
      </c>
      <c r="C4738" s="26" t="s">
        <v>119</v>
      </c>
      <c r="D4738" s="26" t="s">
        <v>101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26">
        <f t="shared" si="222"/>
        <v>49.582900000000002</v>
      </c>
      <c r="L4738" s="26">
        <f t="shared" si="223"/>
        <v>8.2446999999999999</v>
      </c>
      <c r="M4738" s="26">
        <f t="shared" si="224"/>
        <v>0.31759999999999999</v>
      </c>
    </row>
    <row r="4739" spans="1:13" hidden="1" x14ac:dyDescent="0.3">
      <c r="A4739" s="26">
        <v>14</v>
      </c>
      <c r="B4739" s="26">
        <v>22</v>
      </c>
      <c r="C4739" s="26" t="s">
        <v>119</v>
      </c>
      <c r="D4739" s="26" t="s">
        <v>102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26">
        <f t="shared" si="222"/>
        <v>50.685400000000001</v>
      </c>
      <c r="L4739" s="26">
        <f t="shared" si="223"/>
        <v>8.2446999999999999</v>
      </c>
      <c r="M4739" s="26">
        <f t="shared" si="224"/>
        <v>0.31759999999999999</v>
      </c>
    </row>
    <row r="4740" spans="1:13" hidden="1" x14ac:dyDescent="0.3">
      <c r="A4740" s="26">
        <v>14</v>
      </c>
      <c r="B4740" s="26">
        <v>22</v>
      </c>
      <c r="C4740" s="26" t="s">
        <v>120</v>
      </c>
      <c r="D4740" s="26" t="s">
        <v>101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26">
        <f t="shared" si="222"/>
        <v>27.5273</v>
      </c>
      <c r="L4740" s="26">
        <f t="shared" si="223"/>
        <v>12.963100000000001</v>
      </c>
      <c r="M4740" s="26">
        <f t="shared" si="224"/>
        <v>0.2596</v>
      </c>
    </row>
    <row r="4741" spans="1:13" hidden="1" x14ac:dyDescent="0.3">
      <c r="A4741" s="26">
        <v>14</v>
      </c>
      <c r="B4741" s="26">
        <v>22</v>
      </c>
      <c r="C4741" s="26" t="s">
        <v>120</v>
      </c>
      <c r="D4741" s="26" t="s">
        <v>102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26">
        <f t="shared" si="222"/>
        <v>28.629799999999999</v>
      </c>
      <c r="L4741" s="26">
        <f t="shared" si="223"/>
        <v>12.963100000000001</v>
      </c>
      <c r="M4741" s="26">
        <f t="shared" si="224"/>
        <v>0.2596</v>
      </c>
    </row>
    <row r="4742" spans="1:13" hidden="1" x14ac:dyDescent="0.3">
      <c r="A4742" s="26">
        <v>14</v>
      </c>
      <c r="B4742" s="26">
        <v>22</v>
      </c>
      <c r="C4742" s="26" t="s">
        <v>121</v>
      </c>
      <c r="D4742" s="26" t="s">
        <v>101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26">
        <f t="shared" si="222"/>
        <v>39.535499999999999</v>
      </c>
      <c r="L4742" s="26">
        <f t="shared" si="223"/>
        <v>14.0212</v>
      </c>
      <c r="M4742" s="26">
        <f t="shared" si="224"/>
        <v>0.10390000000000001</v>
      </c>
    </row>
    <row r="4743" spans="1:13" hidden="1" x14ac:dyDescent="0.3">
      <c r="A4743" s="26">
        <v>14</v>
      </c>
      <c r="B4743" s="26">
        <v>22</v>
      </c>
      <c r="C4743" s="26" t="s">
        <v>121</v>
      </c>
      <c r="D4743" s="26" t="s">
        <v>102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26">
        <f t="shared" si="222"/>
        <v>40.637999999999998</v>
      </c>
      <c r="L4743" s="26">
        <f t="shared" si="223"/>
        <v>14.0212</v>
      </c>
      <c r="M4743" s="26">
        <f t="shared" si="224"/>
        <v>0.10390000000000001</v>
      </c>
    </row>
    <row r="4744" spans="1:13" hidden="1" x14ac:dyDescent="0.3">
      <c r="A4744" s="26">
        <v>14</v>
      </c>
      <c r="B4744" s="26">
        <v>22</v>
      </c>
      <c r="C4744" s="26" t="s">
        <v>122</v>
      </c>
      <c r="D4744" s="26" t="s">
        <v>101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26">
        <f t="shared" si="222"/>
        <v>27.5273</v>
      </c>
      <c r="L4744" s="26">
        <f t="shared" si="223"/>
        <v>12.963100000000001</v>
      </c>
      <c r="M4744" s="26">
        <f t="shared" si="224"/>
        <v>0.2596</v>
      </c>
    </row>
    <row r="4745" spans="1:13" hidden="1" x14ac:dyDescent="0.3">
      <c r="A4745" s="26">
        <v>14</v>
      </c>
      <c r="B4745" s="26">
        <v>22</v>
      </c>
      <c r="C4745" s="26" t="s">
        <v>122</v>
      </c>
      <c r="D4745" s="26" t="s">
        <v>102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26">
        <f t="shared" si="222"/>
        <v>28.629799999999999</v>
      </c>
      <c r="L4745" s="26">
        <f t="shared" si="223"/>
        <v>12.963100000000001</v>
      </c>
      <c r="M4745" s="26">
        <f t="shared" si="224"/>
        <v>0.2596</v>
      </c>
    </row>
    <row r="4746" spans="1:13" hidden="1" x14ac:dyDescent="0.3">
      <c r="A4746" s="26">
        <v>14</v>
      </c>
      <c r="B4746" s="26">
        <v>22</v>
      </c>
      <c r="C4746" s="26" t="s">
        <v>123</v>
      </c>
      <c r="D4746" s="26" t="s">
        <v>101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26">
        <f t="shared" si="222"/>
        <v>39.535499999999999</v>
      </c>
      <c r="L4746" s="26">
        <f t="shared" si="223"/>
        <v>14.0212</v>
      </c>
      <c r="M4746" s="26">
        <f t="shared" si="224"/>
        <v>0.10390000000000001</v>
      </c>
    </row>
    <row r="4747" spans="1:13" hidden="1" x14ac:dyDescent="0.3">
      <c r="A4747" s="26">
        <v>14</v>
      </c>
      <c r="B4747" s="26">
        <v>22</v>
      </c>
      <c r="C4747" s="26" t="s">
        <v>123</v>
      </c>
      <c r="D4747" s="26" t="s">
        <v>102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26">
        <f t="shared" si="222"/>
        <v>40.637999999999998</v>
      </c>
      <c r="L4747" s="26">
        <f t="shared" si="223"/>
        <v>14.0212</v>
      </c>
      <c r="M4747" s="26">
        <f t="shared" si="224"/>
        <v>0.10390000000000001</v>
      </c>
    </row>
    <row r="4748" spans="1:13" hidden="1" x14ac:dyDescent="0.3">
      <c r="A4748" s="26">
        <v>14</v>
      </c>
      <c r="B4748" s="26">
        <v>22</v>
      </c>
      <c r="C4748" s="26" t="s">
        <v>124</v>
      </c>
      <c r="D4748" s="26" t="s">
        <v>101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26">
        <f t="shared" si="222"/>
        <v>4.6875999999999998</v>
      </c>
      <c r="L4748" s="26">
        <f t="shared" si="223"/>
        <v>13.4405</v>
      </c>
      <c r="M4748" s="26">
        <f t="shared" si="224"/>
        <v>0.47320000000000001</v>
      </c>
    </row>
    <row r="4749" spans="1:13" hidden="1" x14ac:dyDescent="0.3">
      <c r="A4749" s="26">
        <v>14</v>
      </c>
      <c r="B4749" s="26">
        <v>22</v>
      </c>
      <c r="C4749" s="26" t="s">
        <v>124</v>
      </c>
      <c r="D4749" s="26" t="s">
        <v>102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26">
        <f t="shared" si="222"/>
        <v>5.5145</v>
      </c>
      <c r="L4749" s="26">
        <f t="shared" si="223"/>
        <v>13.4405</v>
      </c>
      <c r="M4749" s="26">
        <f t="shared" si="224"/>
        <v>0.47320000000000001</v>
      </c>
    </row>
    <row r="4750" spans="1:13" hidden="1" x14ac:dyDescent="0.3">
      <c r="A4750" s="26">
        <v>14</v>
      </c>
      <c r="B4750" s="26">
        <v>22</v>
      </c>
      <c r="C4750" s="26" t="s">
        <v>125</v>
      </c>
      <c r="D4750" s="26" t="s">
        <v>101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26">
        <f t="shared" si="222"/>
        <v>49.582900000000002</v>
      </c>
      <c r="L4750" s="26">
        <f t="shared" si="223"/>
        <v>14.0212</v>
      </c>
      <c r="M4750" s="26">
        <f t="shared" si="224"/>
        <v>0.34699999999999998</v>
      </c>
    </row>
    <row r="4751" spans="1:13" hidden="1" x14ac:dyDescent="0.3">
      <c r="A4751" s="26">
        <v>14</v>
      </c>
      <c r="B4751" s="26">
        <v>22</v>
      </c>
      <c r="C4751" s="26" t="s">
        <v>125</v>
      </c>
      <c r="D4751" s="26" t="s">
        <v>102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26">
        <f t="shared" si="222"/>
        <v>50.685400000000001</v>
      </c>
      <c r="L4751" s="26">
        <f t="shared" si="223"/>
        <v>14.0212</v>
      </c>
      <c r="M4751" s="26">
        <f t="shared" si="224"/>
        <v>0.34699999999999998</v>
      </c>
    </row>
    <row r="4752" spans="1:13" hidden="1" x14ac:dyDescent="0.3">
      <c r="A4752" s="26">
        <v>14</v>
      </c>
      <c r="B4752" s="26">
        <v>23</v>
      </c>
      <c r="C4752" s="26" t="s">
        <v>85</v>
      </c>
      <c r="D4752" s="26" t="s">
        <v>101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26">
        <f t="shared" si="222"/>
        <v>62.866500000000002</v>
      </c>
      <c r="L4752" s="26">
        <f t="shared" si="223"/>
        <v>1.1205000000000001</v>
      </c>
      <c r="M4752" s="26">
        <f t="shared" si="224"/>
        <v>5.2499999999999998E-2</v>
      </c>
    </row>
    <row r="4753" spans="1:13" hidden="1" x14ac:dyDescent="0.3">
      <c r="A4753" s="26">
        <v>14</v>
      </c>
      <c r="B4753" s="26">
        <v>23</v>
      </c>
      <c r="C4753" s="26" t="s">
        <v>85</v>
      </c>
      <c r="D4753" s="26" t="s">
        <v>102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26">
        <f t="shared" si="222"/>
        <v>65.561499999999995</v>
      </c>
      <c r="L4753" s="26">
        <f t="shared" si="223"/>
        <v>1.1205000000000001</v>
      </c>
      <c r="M4753" s="26">
        <f t="shared" si="224"/>
        <v>5.2499999999999998E-2</v>
      </c>
    </row>
    <row r="4754" spans="1:13" hidden="1" x14ac:dyDescent="0.3">
      <c r="A4754" s="26">
        <v>14</v>
      </c>
      <c r="B4754" s="26">
        <v>23</v>
      </c>
      <c r="C4754" s="26" t="s">
        <v>86</v>
      </c>
      <c r="D4754" s="26" t="s">
        <v>101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26">
        <f t="shared" si="222"/>
        <v>18.295200000000001</v>
      </c>
      <c r="L4754" s="26">
        <f t="shared" si="223"/>
        <v>0.92490000000000006</v>
      </c>
      <c r="M4754" s="26">
        <f t="shared" si="224"/>
        <v>9.1999999999999998E-3</v>
      </c>
    </row>
    <row r="4755" spans="1:13" hidden="1" x14ac:dyDescent="0.3">
      <c r="A4755" s="26">
        <v>14</v>
      </c>
      <c r="B4755" s="26">
        <v>23</v>
      </c>
      <c r="C4755" s="26" t="s">
        <v>86</v>
      </c>
      <c r="D4755" s="26" t="s">
        <v>102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26">
        <f t="shared" si="222"/>
        <v>18.295200000000001</v>
      </c>
      <c r="L4755" s="26">
        <f t="shared" si="223"/>
        <v>0.92490000000000006</v>
      </c>
      <c r="M4755" s="26">
        <f t="shared" si="224"/>
        <v>9.1999999999999998E-3</v>
      </c>
    </row>
    <row r="4756" spans="1:13" hidden="1" x14ac:dyDescent="0.3">
      <c r="A4756" s="26">
        <v>14</v>
      </c>
      <c r="B4756" s="26">
        <v>23</v>
      </c>
      <c r="C4756" s="26" t="s">
        <v>103</v>
      </c>
      <c r="D4756" s="26" t="s">
        <v>101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26">
        <f t="shared" si="222"/>
        <v>50.230400000000003</v>
      </c>
      <c r="L4756" s="26">
        <f t="shared" si="223"/>
        <v>3.1322000000000001</v>
      </c>
      <c r="M4756" s="26">
        <f t="shared" si="224"/>
        <v>0.30980000000000002</v>
      </c>
    </row>
    <row r="4757" spans="1:13" hidden="1" x14ac:dyDescent="0.3">
      <c r="A4757" s="26">
        <v>14</v>
      </c>
      <c r="B4757" s="26">
        <v>23</v>
      </c>
      <c r="C4757" s="26" t="s">
        <v>103</v>
      </c>
      <c r="D4757" s="26" t="s">
        <v>102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26">
        <f t="shared" si="222"/>
        <v>50.230400000000003</v>
      </c>
      <c r="L4757" s="26">
        <f t="shared" si="223"/>
        <v>3.1322000000000001</v>
      </c>
      <c r="M4757" s="26">
        <f t="shared" si="224"/>
        <v>0.30980000000000002</v>
      </c>
    </row>
    <row r="4758" spans="1:13" hidden="1" x14ac:dyDescent="0.3">
      <c r="A4758" s="26">
        <v>14</v>
      </c>
      <c r="B4758" s="26">
        <v>23</v>
      </c>
      <c r="C4758" s="26" t="s">
        <v>104</v>
      </c>
      <c r="D4758" s="26" t="s">
        <v>101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26">
        <f t="shared" si="222"/>
        <v>16.2606</v>
      </c>
      <c r="L4758" s="26">
        <f t="shared" si="223"/>
        <v>6.1528</v>
      </c>
      <c r="M4758" s="26">
        <f t="shared" si="224"/>
        <v>0.2293</v>
      </c>
    </row>
    <row r="4759" spans="1:13" hidden="1" x14ac:dyDescent="0.3">
      <c r="A4759" s="26">
        <v>14</v>
      </c>
      <c r="B4759" s="26">
        <v>23</v>
      </c>
      <c r="C4759" s="26" t="s">
        <v>104</v>
      </c>
      <c r="D4759" s="26" t="s">
        <v>102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26">
        <f t="shared" si="222"/>
        <v>16.2606</v>
      </c>
      <c r="L4759" s="26">
        <f t="shared" si="223"/>
        <v>6.1528</v>
      </c>
      <c r="M4759" s="26">
        <f t="shared" si="224"/>
        <v>0.2293</v>
      </c>
    </row>
    <row r="4760" spans="1:13" hidden="1" x14ac:dyDescent="0.3">
      <c r="A4760" s="26">
        <v>14</v>
      </c>
      <c r="B4760" s="26">
        <v>23</v>
      </c>
      <c r="C4760" s="26" t="s">
        <v>105</v>
      </c>
      <c r="D4760" s="26" t="s">
        <v>101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26">
        <f t="shared" si="222"/>
        <v>81.161600000000007</v>
      </c>
      <c r="L4760" s="26">
        <f t="shared" si="223"/>
        <v>2.0453999999999999</v>
      </c>
      <c r="M4760" s="26">
        <f t="shared" si="224"/>
        <v>6.1699999999999998E-2</v>
      </c>
    </row>
    <row r="4761" spans="1:13" hidden="1" x14ac:dyDescent="0.3">
      <c r="A4761" s="26">
        <v>14</v>
      </c>
      <c r="B4761" s="26">
        <v>23</v>
      </c>
      <c r="C4761" s="26" t="s">
        <v>105</v>
      </c>
      <c r="D4761" s="26" t="s">
        <v>102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26">
        <f t="shared" si="222"/>
        <v>83.8566</v>
      </c>
      <c r="L4761" s="26">
        <f t="shared" si="223"/>
        <v>2.0453999999999999</v>
      </c>
      <c r="M4761" s="26">
        <f t="shared" si="224"/>
        <v>6.1699999999999998E-2</v>
      </c>
    </row>
    <row r="4762" spans="1:13" hidden="1" x14ac:dyDescent="0.3">
      <c r="A4762" s="26">
        <v>14</v>
      </c>
      <c r="B4762" s="26">
        <v>23</v>
      </c>
      <c r="C4762" s="26" t="s">
        <v>106</v>
      </c>
      <c r="D4762" s="26" t="s">
        <v>101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26">
        <f t="shared" si="222"/>
        <v>88.013000000000005</v>
      </c>
      <c r="L4762" s="26">
        <f t="shared" si="223"/>
        <v>1.5688</v>
      </c>
      <c r="M4762" s="26">
        <f t="shared" si="224"/>
        <v>7.3499999999999996E-2</v>
      </c>
    </row>
    <row r="4763" spans="1:13" hidden="1" x14ac:dyDescent="0.3">
      <c r="A4763" s="26">
        <v>14</v>
      </c>
      <c r="B4763" s="26">
        <v>23</v>
      </c>
      <c r="C4763" s="26" t="s">
        <v>106</v>
      </c>
      <c r="D4763" s="26" t="s">
        <v>102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26">
        <f t="shared" si="222"/>
        <v>91.786000000000001</v>
      </c>
      <c r="L4763" s="26">
        <f t="shared" si="223"/>
        <v>1.5688</v>
      </c>
      <c r="M4763" s="26">
        <f t="shared" si="224"/>
        <v>7.3499999999999996E-2</v>
      </c>
    </row>
    <row r="4764" spans="1:13" hidden="1" x14ac:dyDescent="0.3">
      <c r="A4764" s="26">
        <v>14</v>
      </c>
      <c r="B4764" s="26">
        <v>23</v>
      </c>
      <c r="C4764" s="26" t="s">
        <v>107</v>
      </c>
      <c r="D4764" s="26" t="s">
        <v>101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26">
        <f t="shared" si="222"/>
        <v>104.712</v>
      </c>
      <c r="L4764" s="26">
        <f t="shared" si="223"/>
        <v>2.8243999999999998</v>
      </c>
      <c r="M4764" s="26">
        <f t="shared" si="224"/>
        <v>7.7700000000000005E-2</v>
      </c>
    </row>
    <row r="4765" spans="1:13" hidden="1" x14ac:dyDescent="0.3">
      <c r="A4765" s="26">
        <v>14</v>
      </c>
      <c r="B4765" s="26">
        <v>23</v>
      </c>
      <c r="C4765" s="26" t="s">
        <v>107</v>
      </c>
      <c r="D4765" s="26" t="s">
        <v>102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26">
        <f t="shared" si="222"/>
        <v>107.946</v>
      </c>
      <c r="L4765" s="26">
        <f t="shared" si="223"/>
        <v>2.8243999999999998</v>
      </c>
      <c r="M4765" s="26">
        <f t="shared" si="224"/>
        <v>7.7700000000000005E-2</v>
      </c>
    </row>
    <row r="4766" spans="1:13" hidden="1" x14ac:dyDescent="0.3">
      <c r="A4766" s="26">
        <v>14</v>
      </c>
      <c r="B4766" s="26">
        <v>23</v>
      </c>
      <c r="C4766" s="26" t="s">
        <v>108</v>
      </c>
      <c r="D4766" s="26" t="s">
        <v>101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26">
        <f t="shared" si="222"/>
        <v>13.742699999999999</v>
      </c>
      <c r="L4766" s="26">
        <f t="shared" si="223"/>
        <v>5.3935000000000004</v>
      </c>
      <c r="M4766" s="26">
        <f t="shared" si="224"/>
        <v>0.48089999999999999</v>
      </c>
    </row>
    <row r="4767" spans="1:13" hidden="1" x14ac:dyDescent="0.3">
      <c r="A4767" s="26">
        <v>14</v>
      </c>
      <c r="B4767" s="26">
        <v>23</v>
      </c>
      <c r="C4767" s="26" t="s">
        <v>108</v>
      </c>
      <c r="D4767" s="26" t="s">
        <v>102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26">
        <f t="shared" si="222"/>
        <v>11.3172</v>
      </c>
      <c r="L4767" s="26">
        <f t="shared" si="223"/>
        <v>5.3935000000000004</v>
      </c>
      <c r="M4767" s="26">
        <f t="shared" si="224"/>
        <v>0.48089999999999999</v>
      </c>
    </row>
    <row r="4768" spans="1:13" hidden="1" x14ac:dyDescent="0.3">
      <c r="A4768" s="26">
        <v>14</v>
      </c>
      <c r="B4768" s="26">
        <v>23</v>
      </c>
      <c r="C4768" s="26" t="s">
        <v>109</v>
      </c>
      <c r="D4768" s="26" t="s">
        <v>101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26">
        <f t="shared" si="222"/>
        <v>126.9023</v>
      </c>
      <c r="L4768" s="26">
        <f t="shared" si="223"/>
        <v>3.3765999999999998</v>
      </c>
      <c r="M4768" s="26">
        <f t="shared" si="224"/>
        <v>0.38650000000000001</v>
      </c>
    </row>
    <row r="4769" spans="1:13" hidden="1" x14ac:dyDescent="0.3">
      <c r="A4769" s="26">
        <v>14</v>
      </c>
      <c r="B4769" s="26">
        <v>23</v>
      </c>
      <c r="C4769" s="26" t="s">
        <v>109</v>
      </c>
      <c r="D4769" s="26" t="s">
        <v>102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26">
        <f t="shared" si="222"/>
        <v>129.3278</v>
      </c>
      <c r="L4769" s="26">
        <f t="shared" si="223"/>
        <v>3.3765999999999998</v>
      </c>
      <c r="M4769" s="26">
        <f t="shared" si="224"/>
        <v>0.38650000000000001</v>
      </c>
    </row>
    <row r="4770" spans="1:13" hidden="1" x14ac:dyDescent="0.3">
      <c r="A4770" s="26">
        <v>14</v>
      </c>
      <c r="B4770" s="26">
        <v>23</v>
      </c>
      <c r="C4770" s="26" t="s">
        <v>110</v>
      </c>
      <c r="D4770" s="26" t="s">
        <v>101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26">
        <f t="shared" si="222"/>
        <v>13.742699999999999</v>
      </c>
      <c r="L4770" s="26">
        <f t="shared" si="223"/>
        <v>5.3935000000000004</v>
      </c>
      <c r="M4770" s="26">
        <f t="shared" si="224"/>
        <v>0.48089999999999999</v>
      </c>
    </row>
    <row r="4771" spans="1:13" hidden="1" x14ac:dyDescent="0.3">
      <c r="A4771" s="26">
        <v>14</v>
      </c>
      <c r="B4771" s="26">
        <v>23</v>
      </c>
      <c r="C4771" s="26" t="s">
        <v>110</v>
      </c>
      <c r="D4771" s="26" t="s">
        <v>102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26">
        <f t="shared" si="222"/>
        <v>11.3172</v>
      </c>
      <c r="L4771" s="26">
        <f t="shared" si="223"/>
        <v>5.3935000000000004</v>
      </c>
      <c r="M4771" s="26">
        <f t="shared" si="224"/>
        <v>0.48089999999999999</v>
      </c>
    </row>
    <row r="4772" spans="1:13" hidden="1" x14ac:dyDescent="0.3">
      <c r="A4772" s="26">
        <v>14</v>
      </c>
      <c r="B4772" s="26">
        <v>23</v>
      </c>
      <c r="C4772" s="26" t="s">
        <v>111</v>
      </c>
      <c r="D4772" s="26" t="s">
        <v>101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26">
        <f t="shared" si="222"/>
        <v>126.9023</v>
      </c>
      <c r="L4772" s="26">
        <f t="shared" si="223"/>
        <v>3.3765999999999998</v>
      </c>
      <c r="M4772" s="26">
        <f t="shared" si="224"/>
        <v>0.38650000000000001</v>
      </c>
    </row>
    <row r="4773" spans="1:13" hidden="1" x14ac:dyDescent="0.3">
      <c r="A4773" s="26">
        <v>14</v>
      </c>
      <c r="B4773" s="26">
        <v>23</v>
      </c>
      <c r="C4773" s="26" t="s">
        <v>111</v>
      </c>
      <c r="D4773" s="26" t="s">
        <v>102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26">
        <f t="shared" si="222"/>
        <v>129.3278</v>
      </c>
      <c r="L4773" s="26">
        <f t="shared" si="223"/>
        <v>3.3765999999999998</v>
      </c>
      <c r="M4773" s="26">
        <f t="shared" si="224"/>
        <v>0.38650000000000001</v>
      </c>
    </row>
    <row r="4774" spans="1:13" hidden="1" x14ac:dyDescent="0.3">
      <c r="A4774" s="26">
        <v>14</v>
      </c>
      <c r="B4774" s="26">
        <v>23</v>
      </c>
      <c r="C4774" s="26" t="s">
        <v>112</v>
      </c>
      <c r="D4774" s="26" t="s">
        <v>101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26">
        <f t="shared" si="222"/>
        <v>33.814999999999998</v>
      </c>
      <c r="L4774" s="26">
        <f t="shared" si="223"/>
        <v>9.6222999999999992</v>
      </c>
      <c r="M4774" s="26">
        <f t="shared" si="224"/>
        <v>0.36820000000000003</v>
      </c>
    </row>
    <row r="4775" spans="1:13" hidden="1" x14ac:dyDescent="0.3">
      <c r="A4775" s="26">
        <v>14</v>
      </c>
      <c r="B4775" s="26">
        <v>23</v>
      </c>
      <c r="C4775" s="26" t="s">
        <v>112</v>
      </c>
      <c r="D4775" s="26" t="s">
        <v>102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26">
        <f t="shared" si="222"/>
        <v>36.240499999999997</v>
      </c>
      <c r="L4775" s="26">
        <f t="shared" si="223"/>
        <v>9.6222999999999992</v>
      </c>
      <c r="M4775" s="26">
        <f t="shared" si="224"/>
        <v>0.36820000000000003</v>
      </c>
    </row>
    <row r="4776" spans="1:13" hidden="1" x14ac:dyDescent="0.3">
      <c r="A4776" s="26">
        <v>14</v>
      </c>
      <c r="B4776" s="26">
        <v>23</v>
      </c>
      <c r="C4776" s="26" t="s">
        <v>113</v>
      </c>
      <c r="D4776" s="26" t="s">
        <v>101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26">
        <f t="shared" si="222"/>
        <v>79.3446</v>
      </c>
      <c r="L4776" s="26">
        <f t="shared" si="223"/>
        <v>7.6054000000000004</v>
      </c>
      <c r="M4776" s="26">
        <f t="shared" si="224"/>
        <v>0.27379999999999999</v>
      </c>
    </row>
    <row r="4777" spans="1:13" hidden="1" x14ac:dyDescent="0.3">
      <c r="A4777" s="26">
        <v>14</v>
      </c>
      <c r="B4777" s="26">
        <v>23</v>
      </c>
      <c r="C4777" s="26" t="s">
        <v>113</v>
      </c>
      <c r="D4777" s="26" t="s">
        <v>102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26">
        <f t="shared" si="222"/>
        <v>81.770099999999999</v>
      </c>
      <c r="L4777" s="26">
        <f t="shared" si="223"/>
        <v>7.6054000000000004</v>
      </c>
      <c r="M4777" s="26">
        <f t="shared" si="224"/>
        <v>0.27379999999999999</v>
      </c>
    </row>
    <row r="4778" spans="1:13" hidden="1" x14ac:dyDescent="0.3">
      <c r="A4778" s="26">
        <v>14</v>
      </c>
      <c r="B4778" s="26">
        <v>23</v>
      </c>
      <c r="C4778" s="26" t="s">
        <v>114</v>
      </c>
      <c r="D4778" s="26" t="s">
        <v>101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26">
        <f t="shared" si="222"/>
        <v>33.814999999999998</v>
      </c>
      <c r="L4778" s="26">
        <f t="shared" si="223"/>
        <v>9.6222999999999992</v>
      </c>
      <c r="M4778" s="26">
        <f t="shared" si="224"/>
        <v>0.36820000000000003</v>
      </c>
    </row>
    <row r="4779" spans="1:13" hidden="1" x14ac:dyDescent="0.3">
      <c r="A4779" s="26">
        <v>14</v>
      </c>
      <c r="B4779" s="26">
        <v>23</v>
      </c>
      <c r="C4779" s="26" t="s">
        <v>114</v>
      </c>
      <c r="D4779" s="26" t="s">
        <v>102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26">
        <f t="shared" si="222"/>
        <v>36.240499999999997</v>
      </c>
      <c r="L4779" s="26">
        <f t="shared" si="223"/>
        <v>9.6222999999999992</v>
      </c>
      <c r="M4779" s="26">
        <f t="shared" si="224"/>
        <v>0.36820000000000003</v>
      </c>
    </row>
    <row r="4780" spans="1:13" hidden="1" x14ac:dyDescent="0.3">
      <c r="A4780" s="26">
        <v>14</v>
      </c>
      <c r="B4780" s="26">
        <v>23</v>
      </c>
      <c r="C4780" s="26" t="s">
        <v>115</v>
      </c>
      <c r="D4780" s="26" t="s">
        <v>101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26">
        <f t="shared" si="222"/>
        <v>79.3446</v>
      </c>
      <c r="L4780" s="26">
        <f t="shared" si="223"/>
        <v>7.6054000000000004</v>
      </c>
      <c r="M4780" s="26">
        <f t="shared" si="224"/>
        <v>0.27379999999999999</v>
      </c>
    </row>
    <row r="4781" spans="1:13" hidden="1" x14ac:dyDescent="0.3">
      <c r="A4781" s="26">
        <v>14</v>
      </c>
      <c r="B4781" s="26">
        <v>23</v>
      </c>
      <c r="C4781" s="26" t="s">
        <v>115</v>
      </c>
      <c r="D4781" s="26" t="s">
        <v>102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26">
        <f t="shared" si="222"/>
        <v>81.770099999999999</v>
      </c>
      <c r="L4781" s="26">
        <f t="shared" si="223"/>
        <v>7.6054000000000004</v>
      </c>
      <c r="M4781" s="26">
        <f t="shared" si="224"/>
        <v>0.27379999999999999</v>
      </c>
    </row>
    <row r="4782" spans="1:13" hidden="1" x14ac:dyDescent="0.3">
      <c r="A4782" s="26">
        <v>14</v>
      </c>
      <c r="B4782" s="26">
        <v>23</v>
      </c>
      <c r="C4782" s="26" t="s">
        <v>116</v>
      </c>
      <c r="D4782" s="26" t="s">
        <v>101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26">
        <f t="shared" si="222"/>
        <v>23.412400000000002</v>
      </c>
      <c r="L4782" s="26">
        <f t="shared" si="223"/>
        <v>6.6546000000000003</v>
      </c>
      <c r="M4782" s="26">
        <f t="shared" si="224"/>
        <v>0.50590000000000002</v>
      </c>
    </row>
    <row r="4783" spans="1:13" hidden="1" x14ac:dyDescent="0.3">
      <c r="A4783" s="26">
        <v>14</v>
      </c>
      <c r="B4783" s="26">
        <v>23</v>
      </c>
      <c r="C4783" s="26" t="s">
        <v>116</v>
      </c>
      <c r="D4783" s="26" t="s">
        <v>102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26">
        <f t="shared" si="222"/>
        <v>26.6464</v>
      </c>
      <c r="L4783" s="26">
        <f t="shared" si="223"/>
        <v>6.6546000000000003</v>
      </c>
      <c r="M4783" s="26">
        <f t="shared" si="224"/>
        <v>0.50590000000000002</v>
      </c>
    </row>
    <row r="4784" spans="1:13" hidden="1" x14ac:dyDescent="0.3">
      <c r="A4784" s="26">
        <v>14</v>
      </c>
      <c r="B4784" s="26">
        <v>23</v>
      </c>
      <c r="C4784" s="26" t="s">
        <v>117</v>
      </c>
      <c r="D4784" s="26" t="s">
        <v>101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26">
        <f t="shared" si="222"/>
        <v>164.0575</v>
      </c>
      <c r="L4784" s="26">
        <f t="shared" si="223"/>
        <v>2.1154999999999999</v>
      </c>
      <c r="M4784" s="26">
        <f t="shared" si="224"/>
        <v>0.36149999999999999</v>
      </c>
    </row>
    <row r="4785" spans="1:13" hidden="1" x14ac:dyDescent="0.3">
      <c r="A4785" s="26">
        <v>14</v>
      </c>
      <c r="B4785" s="26">
        <v>23</v>
      </c>
      <c r="C4785" s="26" t="s">
        <v>117</v>
      </c>
      <c r="D4785" s="26" t="s">
        <v>102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26">
        <f t="shared" si="222"/>
        <v>167.29150000000001</v>
      </c>
      <c r="L4785" s="26">
        <f t="shared" si="223"/>
        <v>2.1154999999999999</v>
      </c>
      <c r="M4785" s="26">
        <f t="shared" si="224"/>
        <v>0.36149999999999999</v>
      </c>
    </row>
    <row r="4786" spans="1:13" hidden="1" x14ac:dyDescent="0.3">
      <c r="A4786" s="26">
        <v>14</v>
      </c>
      <c r="B4786" s="26">
        <v>23</v>
      </c>
      <c r="C4786" s="26" t="s">
        <v>118</v>
      </c>
      <c r="D4786" s="26" t="s">
        <v>101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26">
        <f t="shared" si="222"/>
        <v>23.412400000000002</v>
      </c>
      <c r="L4786" s="26">
        <f t="shared" si="223"/>
        <v>6.6546000000000003</v>
      </c>
      <c r="M4786" s="26">
        <f t="shared" si="224"/>
        <v>0.50590000000000002</v>
      </c>
    </row>
    <row r="4787" spans="1:13" hidden="1" x14ac:dyDescent="0.3">
      <c r="A4787" s="26">
        <v>14</v>
      </c>
      <c r="B4787" s="26">
        <v>23</v>
      </c>
      <c r="C4787" s="26" t="s">
        <v>118</v>
      </c>
      <c r="D4787" s="26" t="s">
        <v>102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26">
        <f t="shared" si="222"/>
        <v>26.6464</v>
      </c>
      <c r="L4787" s="26">
        <f t="shared" si="223"/>
        <v>6.6546000000000003</v>
      </c>
      <c r="M4787" s="26">
        <f t="shared" si="224"/>
        <v>0.50590000000000002</v>
      </c>
    </row>
    <row r="4788" spans="1:13" hidden="1" x14ac:dyDescent="0.3">
      <c r="A4788" s="26">
        <v>14</v>
      </c>
      <c r="B4788" s="26">
        <v>23</v>
      </c>
      <c r="C4788" s="26" t="s">
        <v>119</v>
      </c>
      <c r="D4788" s="26" t="s">
        <v>101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26">
        <f t="shared" si="222"/>
        <v>164.0575</v>
      </c>
      <c r="L4788" s="26">
        <f t="shared" si="223"/>
        <v>2.1154999999999999</v>
      </c>
      <c r="M4788" s="26">
        <f t="shared" si="224"/>
        <v>0.36149999999999999</v>
      </c>
    </row>
    <row r="4789" spans="1:13" hidden="1" x14ac:dyDescent="0.3">
      <c r="A4789" s="26">
        <v>14</v>
      </c>
      <c r="B4789" s="26">
        <v>23</v>
      </c>
      <c r="C4789" s="26" t="s">
        <v>119</v>
      </c>
      <c r="D4789" s="26" t="s">
        <v>102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26">
        <f t="shared" si="222"/>
        <v>167.29150000000001</v>
      </c>
      <c r="L4789" s="26">
        <f t="shared" si="223"/>
        <v>2.1154999999999999</v>
      </c>
      <c r="M4789" s="26">
        <f t="shared" si="224"/>
        <v>0.36149999999999999</v>
      </c>
    </row>
    <row r="4790" spans="1:13" hidden="1" x14ac:dyDescent="0.3">
      <c r="A4790" s="26">
        <v>14</v>
      </c>
      <c r="B4790" s="26">
        <v>23</v>
      </c>
      <c r="C4790" s="26" t="s">
        <v>120</v>
      </c>
      <c r="D4790" s="26" t="s">
        <v>101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26">
        <f t="shared" si="222"/>
        <v>70.970100000000002</v>
      </c>
      <c r="L4790" s="26">
        <f t="shared" si="223"/>
        <v>10.8834</v>
      </c>
      <c r="M4790" s="26">
        <f t="shared" si="224"/>
        <v>0.39319999999999999</v>
      </c>
    </row>
    <row r="4791" spans="1:13" hidden="1" x14ac:dyDescent="0.3">
      <c r="A4791" s="26">
        <v>14</v>
      </c>
      <c r="B4791" s="26">
        <v>23</v>
      </c>
      <c r="C4791" s="26" t="s">
        <v>120</v>
      </c>
      <c r="D4791" s="26" t="s">
        <v>102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26">
        <f t="shared" si="222"/>
        <v>74.204099999999997</v>
      </c>
      <c r="L4791" s="26">
        <f t="shared" si="223"/>
        <v>10.8834</v>
      </c>
      <c r="M4791" s="26">
        <f t="shared" si="224"/>
        <v>0.39319999999999999</v>
      </c>
    </row>
    <row r="4792" spans="1:13" hidden="1" x14ac:dyDescent="0.3">
      <c r="A4792" s="26">
        <v>14</v>
      </c>
      <c r="B4792" s="26">
        <v>23</v>
      </c>
      <c r="C4792" s="26" t="s">
        <v>121</v>
      </c>
      <c r="D4792" s="26" t="s">
        <v>101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26">
        <f t="shared" si="222"/>
        <v>116.4997</v>
      </c>
      <c r="L4792" s="26">
        <f t="shared" si="223"/>
        <v>6.3442999999999996</v>
      </c>
      <c r="M4792" s="26">
        <f t="shared" si="224"/>
        <v>0.24879999999999999</v>
      </c>
    </row>
    <row r="4793" spans="1:13" hidden="1" x14ac:dyDescent="0.3">
      <c r="A4793" s="26">
        <v>14</v>
      </c>
      <c r="B4793" s="26">
        <v>23</v>
      </c>
      <c r="C4793" s="26" t="s">
        <v>121</v>
      </c>
      <c r="D4793" s="26" t="s">
        <v>102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26">
        <f t="shared" si="222"/>
        <v>119.7337</v>
      </c>
      <c r="L4793" s="26">
        <f t="shared" si="223"/>
        <v>6.3442999999999996</v>
      </c>
      <c r="M4793" s="26">
        <f t="shared" si="224"/>
        <v>0.24879999999999999</v>
      </c>
    </row>
    <row r="4794" spans="1:13" hidden="1" x14ac:dyDescent="0.3">
      <c r="A4794" s="26">
        <v>14</v>
      </c>
      <c r="B4794" s="26">
        <v>23</v>
      </c>
      <c r="C4794" s="26" t="s">
        <v>122</v>
      </c>
      <c r="D4794" s="26" t="s">
        <v>101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26">
        <f t="shared" si="222"/>
        <v>70.970100000000002</v>
      </c>
      <c r="L4794" s="26">
        <f t="shared" si="223"/>
        <v>10.8834</v>
      </c>
      <c r="M4794" s="26">
        <f t="shared" si="224"/>
        <v>0.39319999999999999</v>
      </c>
    </row>
    <row r="4795" spans="1:13" hidden="1" x14ac:dyDescent="0.3">
      <c r="A4795" s="26">
        <v>14</v>
      </c>
      <c r="B4795" s="26">
        <v>23</v>
      </c>
      <c r="C4795" s="26" t="s">
        <v>122</v>
      </c>
      <c r="D4795" s="26" t="s">
        <v>102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26">
        <f t="shared" si="222"/>
        <v>74.204099999999997</v>
      </c>
      <c r="L4795" s="26">
        <f t="shared" si="223"/>
        <v>10.8834</v>
      </c>
      <c r="M4795" s="26">
        <f t="shared" si="224"/>
        <v>0.39319999999999999</v>
      </c>
    </row>
    <row r="4796" spans="1:13" hidden="1" x14ac:dyDescent="0.3">
      <c r="A4796" s="26">
        <v>14</v>
      </c>
      <c r="B4796" s="26">
        <v>23</v>
      </c>
      <c r="C4796" s="26" t="s">
        <v>123</v>
      </c>
      <c r="D4796" s="26" t="s">
        <v>101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26">
        <f t="shared" si="222"/>
        <v>116.4997</v>
      </c>
      <c r="L4796" s="26">
        <f t="shared" si="223"/>
        <v>6.3442999999999996</v>
      </c>
      <c r="M4796" s="26">
        <f t="shared" si="224"/>
        <v>0.24879999999999999</v>
      </c>
    </row>
    <row r="4797" spans="1:13" hidden="1" x14ac:dyDescent="0.3">
      <c r="A4797" s="26">
        <v>14</v>
      </c>
      <c r="B4797" s="26">
        <v>23</v>
      </c>
      <c r="C4797" s="26" t="s">
        <v>123</v>
      </c>
      <c r="D4797" s="26" t="s">
        <v>102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26">
        <f t="shared" ref="K4797:K4860" si="225">ABS(E4797)</f>
        <v>119.7337</v>
      </c>
      <c r="L4797" s="26">
        <f t="shared" ref="L4797:L4860" si="226">ABS(F4797)</f>
        <v>6.3442999999999996</v>
      </c>
      <c r="M4797" s="26">
        <f t="shared" ref="M4797:M4860" si="227">ABS(G4797)</f>
        <v>0.24879999999999999</v>
      </c>
    </row>
    <row r="4798" spans="1:13" hidden="1" x14ac:dyDescent="0.3">
      <c r="A4798" s="26">
        <v>14</v>
      </c>
      <c r="B4798" s="26">
        <v>23</v>
      </c>
      <c r="C4798" s="26" t="s">
        <v>124</v>
      </c>
      <c r="D4798" s="26" t="s">
        <v>101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26">
        <f t="shared" si="225"/>
        <v>13.742699999999999</v>
      </c>
      <c r="L4798" s="26">
        <f t="shared" si="226"/>
        <v>10.8834</v>
      </c>
      <c r="M4798" s="26">
        <f t="shared" si="227"/>
        <v>0.50590000000000002</v>
      </c>
    </row>
    <row r="4799" spans="1:13" hidden="1" x14ac:dyDescent="0.3">
      <c r="A4799" s="26">
        <v>14</v>
      </c>
      <c r="B4799" s="26">
        <v>23</v>
      </c>
      <c r="C4799" s="26" t="s">
        <v>124</v>
      </c>
      <c r="D4799" s="26" t="s">
        <v>102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26">
        <f t="shared" si="225"/>
        <v>11.3172</v>
      </c>
      <c r="L4799" s="26">
        <f t="shared" si="226"/>
        <v>10.8834</v>
      </c>
      <c r="M4799" s="26">
        <f t="shared" si="227"/>
        <v>0.50590000000000002</v>
      </c>
    </row>
    <row r="4800" spans="1:13" hidden="1" x14ac:dyDescent="0.3">
      <c r="A4800" s="26">
        <v>14</v>
      </c>
      <c r="B4800" s="26">
        <v>23</v>
      </c>
      <c r="C4800" s="26" t="s">
        <v>125</v>
      </c>
      <c r="D4800" s="26" t="s">
        <v>101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26">
        <f t="shared" si="225"/>
        <v>164.0575</v>
      </c>
      <c r="L4800" s="26">
        <f t="shared" si="226"/>
        <v>7.6054000000000004</v>
      </c>
      <c r="M4800" s="26">
        <f t="shared" si="227"/>
        <v>0.38650000000000001</v>
      </c>
    </row>
    <row r="4801" spans="1:13" hidden="1" x14ac:dyDescent="0.3">
      <c r="A4801" s="26">
        <v>14</v>
      </c>
      <c r="B4801" s="26">
        <v>23</v>
      </c>
      <c r="C4801" s="26" t="s">
        <v>125</v>
      </c>
      <c r="D4801" s="26" t="s">
        <v>102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26">
        <f t="shared" si="225"/>
        <v>167.29150000000001</v>
      </c>
      <c r="L4801" s="26">
        <f t="shared" si="226"/>
        <v>7.6054000000000004</v>
      </c>
      <c r="M4801" s="26">
        <f t="shared" si="227"/>
        <v>0.38650000000000001</v>
      </c>
    </row>
    <row r="4802" spans="1:13" hidden="1" x14ac:dyDescent="0.3">
      <c r="A4802" s="26">
        <v>13</v>
      </c>
      <c r="B4802" s="26">
        <v>5</v>
      </c>
      <c r="C4802" s="26" t="s">
        <v>85</v>
      </c>
      <c r="D4802" s="26" t="s">
        <v>101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26">
        <f t="shared" si="225"/>
        <v>228.48500000000001</v>
      </c>
      <c r="L4802" s="26">
        <f t="shared" si="226"/>
        <v>7.0976999999999997</v>
      </c>
      <c r="M4802" s="26">
        <f t="shared" si="227"/>
        <v>0.99909999999999999</v>
      </c>
    </row>
    <row r="4803" spans="1:13" hidden="1" x14ac:dyDescent="0.3">
      <c r="A4803" s="26">
        <v>13</v>
      </c>
      <c r="B4803" s="26">
        <v>5</v>
      </c>
      <c r="C4803" s="26" t="s">
        <v>85</v>
      </c>
      <c r="D4803" s="26" t="s">
        <v>102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26">
        <f t="shared" si="225"/>
        <v>237.91749999999999</v>
      </c>
      <c r="L4803" s="26">
        <f t="shared" si="226"/>
        <v>7.0976999999999997</v>
      </c>
      <c r="M4803" s="26">
        <f t="shared" si="227"/>
        <v>0.99909999999999999</v>
      </c>
    </row>
    <row r="4804" spans="1:13" hidden="1" x14ac:dyDescent="0.3">
      <c r="A4804" s="26">
        <v>13</v>
      </c>
      <c r="B4804" s="26">
        <v>5</v>
      </c>
      <c r="C4804" s="26" t="s">
        <v>86</v>
      </c>
      <c r="D4804" s="26" t="s">
        <v>101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26">
        <f t="shared" si="225"/>
        <v>53.718299999999999</v>
      </c>
      <c r="L4804" s="26">
        <f t="shared" si="226"/>
        <v>1.4293</v>
      </c>
      <c r="M4804" s="26">
        <f t="shared" si="227"/>
        <v>0.40949999999999998</v>
      </c>
    </row>
    <row r="4805" spans="1:13" hidden="1" x14ac:dyDescent="0.3">
      <c r="A4805" s="26">
        <v>13</v>
      </c>
      <c r="B4805" s="26">
        <v>5</v>
      </c>
      <c r="C4805" s="26" t="s">
        <v>86</v>
      </c>
      <c r="D4805" s="26" t="s">
        <v>102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26">
        <f t="shared" si="225"/>
        <v>53.718299999999999</v>
      </c>
      <c r="L4805" s="26">
        <f t="shared" si="226"/>
        <v>1.4293</v>
      </c>
      <c r="M4805" s="26">
        <f t="shared" si="227"/>
        <v>0.40949999999999998</v>
      </c>
    </row>
    <row r="4806" spans="1:13" hidden="1" x14ac:dyDescent="0.3">
      <c r="A4806" s="26">
        <v>13</v>
      </c>
      <c r="B4806" s="26">
        <v>5</v>
      </c>
      <c r="C4806" s="26" t="s">
        <v>103</v>
      </c>
      <c r="D4806" s="26" t="s">
        <v>101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26">
        <f t="shared" si="225"/>
        <v>119.5437</v>
      </c>
      <c r="L4806" s="26">
        <f t="shared" si="226"/>
        <v>44.274999999999999</v>
      </c>
      <c r="M4806" s="26">
        <f t="shared" si="227"/>
        <v>3.3637999999999999</v>
      </c>
    </row>
    <row r="4807" spans="1:13" hidden="1" x14ac:dyDescent="0.3">
      <c r="A4807" s="26">
        <v>13</v>
      </c>
      <c r="B4807" s="26">
        <v>5</v>
      </c>
      <c r="C4807" s="26" t="s">
        <v>103</v>
      </c>
      <c r="D4807" s="26" t="s">
        <v>102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26">
        <f t="shared" si="225"/>
        <v>119.5437</v>
      </c>
      <c r="L4807" s="26">
        <f t="shared" si="226"/>
        <v>44.274999999999999</v>
      </c>
      <c r="M4807" s="26">
        <f t="shared" si="227"/>
        <v>3.3637999999999999</v>
      </c>
    </row>
    <row r="4808" spans="1:13" hidden="1" x14ac:dyDescent="0.3">
      <c r="A4808" s="26">
        <v>13</v>
      </c>
      <c r="B4808" s="26">
        <v>5</v>
      </c>
      <c r="C4808" s="26" t="s">
        <v>104</v>
      </c>
      <c r="D4808" s="26" t="s">
        <v>101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26">
        <f t="shared" si="225"/>
        <v>49.883600000000001</v>
      </c>
      <c r="L4808" s="26">
        <f t="shared" si="226"/>
        <v>20.529199999999999</v>
      </c>
      <c r="M4808" s="26">
        <f t="shared" si="227"/>
        <v>2.3380000000000001</v>
      </c>
    </row>
    <row r="4809" spans="1:13" hidden="1" x14ac:dyDescent="0.3">
      <c r="A4809" s="26">
        <v>13</v>
      </c>
      <c r="B4809" s="26">
        <v>5</v>
      </c>
      <c r="C4809" s="26" t="s">
        <v>104</v>
      </c>
      <c r="D4809" s="26" t="s">
        <v>102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26">
        <f t="shared" si="225"/>
        <v>49.883600000000001</v>
      </c>
      <c r="L4809" s="26">
        <f t="shared" si="226"/>
        <v>20.529199999999999</v>
      </c>
      <c r="M4809" s="26">
        <f t="shared" si="227"/>
        <v>2.3380000000000001</v>
      </c>
    </row>
    <row r="4810" spans="1:13" hidden="1" x14ac:dyDescent="0.3">
      <c r="A4810" s="26">
        <v>13</v>
      </c>
      <c r="B4810" s="26">
        <v>5</v>
      </c>
      <c r="C4810" s="26" t="s">
        <v>105</v>
      </c>
      <c r="D4810" s="26" t="s">
        <v>101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26">
        <f t="shared" si="225"/>
        <v>282.20330000000001</v>
      </c>
      <c r="L4810" s="26">
        <f t="shared" si="226"/>
        <v>8.5271000000000008</v>
      </c>
      <c r="M4810" s="26">
        <f t="shared" si="227"/>
        <v>1.4086000000000001</v>
      </c>
    </row>
    <row r="4811" spans="1:13" hidden="1" x14ac:dyDescent="0.3">
      <c r="A4811" s="26">
        <v>13</v>
      </c>
      <c r="B4811" s="26">
        <v>5</v>
      </c>
      <c r="C4811" s="26" t="s">
        <v>105</v>
      </c>
      <c r="D4811" s="26" t="s">
        <v>102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26">
        <f t="shared" si="225"/>
        <v>291.63580000000002</v>
      </c>
      <c r="L4811" s="26">
        <f t="shared" si="226"/>
        <v>8.5271000000000008</v>
      </c>
      <c r="M4811" s="26">
        <f t="shared" si="227"/>
        <v>1.4086000000000001</v>
      </c>
    </row>
    <row r="4812" spans="1:13" hidden="1" x14ac:dyDescent="0.3">
      <c r="A4812" s="26">
        <v>13</v>
      </c>
      <c r="B4812" s="26">
        <v>5</v>
      </c>
      <c r="C4812" s="26" t="s">
        <v>106</v>
      </c>
      <c r="D4812" s="26" t="s">
        <v>101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26">
        <f t="shared" si="225"/>
        <v>319.87900000000002</v>
      </c>
      <c r="L4812" s="26">
        <f t="shared" si="226"/>
        <v>9.9367999999999999</v>
      </c>
      <c r="M4812" s="26">
        <f t="shared" si="227"/>
        <v>1.3988</v>
      </c>
    </row>
    <row r="4813" spans="1:13" hidden="1" x14ac:dyDescent="0.3">
      <c r="A4813" s="26">
        <v>13</v>
      </c>
      <c r="B4813" s="26">
        <v>5</v>
      </c>
      <c r="C4813" s="26" t="s">
        <v>106</v>
      </c>
      <c r="D4813" s="26" t="s">
        <v>102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26">
        <f t="shared" si="225"/>
        <v>333.08449999999999</v>
      </c>
      <c r="L4813" s="26">
        <f t="shared" si="226"/>
        <v>9.9367999999999999</v>
      </c>
      <c r="M4813" s="26">
        <f t="shared" si="227"/>
        <v>1.3988</v>
      </c>
    </row>
    <row r="4814" spans="1:13" hidden="1" x14ac:dyDescent="0.3">
      <c r="A4814" s="26">
        <v>13</v>
      </c>
      <c r="B4814" s="26">
        <v>5</v>
      </c>
      <c r="C4814" s="26" t="s">
        <v>107</v>
      </c>
      <c r="D4814" s="26" t="s">
        <v>101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26">
        <f t="shared" si="225"/>
        <v>360.13130000000001</v>
      </c>
      <c r="L4814" s="26">
        <f t="shared" si="226"/>
        <v>10.8042</v>
      </c>
      <c r="M4814" s="26">
        <f t="shared" si="227"/>
        <v>1.8541000000000001</v>
      </c>
    </row>
    <row r="4815" spans="1:13" hidden="1" x14ac:dyDescent="0.3">
      <c r="A4815" s="26">
        <v>13</v>
      </c>
      <c r="B4815" s="26">
        <v>5</v>
      </c>
      <c r="C4815" s="26" t="s">
        <v>107</v>
      </c>
      <c r="D4815" s="26" t="s">
        <v>102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26">
        <f t="shared" si="225"/>
        <v>371.45030000000003</v>
      </c>
      <c r="L4815" s="26">
        <f t="shared" si="226"/>
        <v>10.8042</v>
      </c>
      <c r="M4815" s="26">
        <f t="shared" si="227"/>
        <v>1.8541000000000001</v>
      </c>
    </row>
    <row r="4816" spans="1:13" hidden="1" x14ac:dyDescent="0.3">
      <c r="A4816" s="26">
        <v>13</v>
      </c>
      <c r="B4816" s="26">
        <v>5</v>
      </c>
      <c r="C4816" s="26" t="s">
        <v>108</v>
      </c>
      <c r="D4816" s="26" t="s">
        <v>101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26">
        <f t="shared" si="225"/>
        <v>38.275300000000001</v>
      </c>
      <c r="L4816" s="26">
        <f t="shared" si="226"/>
        <v>68.373000000000005</v>
      </c>
      <c r="M4816" s="26">
        <f t="shared" si="227"/>
        <v>3.8102</v>
      </c>
    </row>
    <row r="4817" spans="1:13" hidden="1" x14ac:dyDescent="0.3">
      <c r="A4817" s="26">
        <v>13</v>
      </c>
      <c r="B4817" s="26">
        <v>5</v>
      </c>
      <c r="C4817" s="26" t="s">
        <v>108</v>
      </c>
      <c r="D4817" s="26" t="s">
        <v>102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26">
        <f t="shared" si="225"/>
        <v>46.764600000000002</v>
      </c>
      <c r="L4817" s="26">
        <f t="shared" si="226"/>
        <v>68.373000000000005</v>
      </c>
      <c r="M4817" s="26">
        <f t="shared" si="227"/>
        <v>3.8102</v>
      </c>
    </row>
    <row r="4818" spans="1:13" hidden="1" x14ac:dyDescent="0.3">
      <c r="A4818" s="26">
        <v>13</v>
      </c>
      <c r="B4818" s="26">
        <v>5</v>
      </c>
      <c r="C4818" s="26" t="s">
        <v>109</v>
      </c>
      <c r="D4818" s="26" t="s">
        <v>101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26">
        <f t="shared" si="225"/>
        <v>372.99770000000001</v>
      </c>
      <c r="L4818" s="26">
        <f t="shared" si="226"/>
        <v>55.597099999999998</v>
      </c>
      <c r="M4818" s="26">
        <f t="shared" si="227"/>
        <v>5.6086</v>
      </c>
    </row>
    <row r="4819" spans="1:13" hidden="1" x14ac:dyDescent="0.3">
      <c r="A4819" s="26">
        <v>13</v>
      </c>
      <c r="B4819" s="26">
        <v>5</v>
      </c>
      <c r="C4819" s="26" t="s">
        <v>109</v>
      </c>
      <c r="D4819" s="26" t="s">
        <v>102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26">
        <f t="shared" si="225"/>
        <v>381.48689999999999</v>
      </c>
      <c r="L4819" s="26">
        <f t="shared" si="226"/>
        <v>55.597099999999998</v>
      </c>
      <c r="M4819" s="26">
        <f t="shared" si="227"/>
        <v>5.6086</v>
      </c>
    </row>
    <row r="4820" spans="1:13" hidden="1" x14ac:dyDescent="0.3">
      <c r="A4820" s="26">
        <v>13</v>
      </c>
      <c r="B4820" s="26">
        <v>5</v>
      </c>
      <c r="C4820" s="26" t="s">
        <v>110</v>
      </c>
      <c r="D4820" s="26" t="s">
        <v>101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26">
        <f t="shared" si="225"/>
        <v>38.275300000000001</v>
      </c>
      <c r="L4820" s="26">
        <f t="shared" si="226"/>
        <v>68.373000000000005</v>
      </c>
      <c r="M4820" s="26">
        <f t="shared" si="227"/>
        <v>3.8102</v>
      </c>
    </row>
    <row r="4821" spans="1:13" hidden="1" x14ac:dyDescent="0.3">
      <c r="A4821" s="26">
        <v>13</v>
      </c>
      <c r="B4821" s="26">
        <v>5</v>
      </c>
      <c r="C4821" s="26" t="s">
        <v>110</v>
      </c>
      <c r="D4821" s="26" t="s">
        <v>102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26">
        <f t="shared" si="225"/>
        <v>46.764600000000002</v>
      </c>
      <c r="L4821" s="26">
        <f t="shared" si="226"/>
        <v>68.373000000000005</v>
      </c>
      <c r="M4821" s="26">
        <f t="shared" si="227"/>
        <v>3.8102</v>
      </c>
    </row>
    <row r="4822" spans="1:13" hidden="1" x14ac:dyDescent="0.3">
      <c r="A4822" s="26">
        <v>13</v>
      </c>
      <c r="B4822" s="26">
        <v>5</v>
      </c>
      <c r="C4822" s="26" t="s">
        <v>111</v>
      </c>
      <c r="D4822" s="26" t="s">
        <v>101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26">
        <f t="shared" si="225"/>
        <v>372.99770000000001</v>
      </c>
      <c r="L4822" s="26">
        <f t="shared" si="226"/>
        <v>55.597099999999998</v>
      </c>
      <c r="M4822" s="26">
        <f t="shared" si="227"/>
        <v>5.6086</v>
      </c>
    </row>
    <row r="4823" spans="1:13" hidden="1" x14ac:dyDescent="0.3">
      <c r="A4823" s="26">
        <v>13</v>
      </c>
      <c r="B4823" s="26">
        <v>5</v>
      </c>
      <c r="C4823" s="26" t="s">
        <v>111</v>
      </c>
      <c r="D4823" s="26" t="s">
        <v>102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26">
        <f t="shared" si="225"/>
        <v>381.48689999999999</v>
      </c>
      <c r="L4823" s="26">
        <f t="shared" si="226"/>
        <v>55.597099999999998</v>
      </c>
      <c r="M4823" s="26">
        <f t="shared" si="227"/>
        <v>5.6086</v>
      </c>
    </row>
    <row r="4824" spans="1:13" hidden="1" x14ac:dyDescent="0.3">
      <c r="A4824" s="26">
        <v>13</v>
      </c>
      <c r="B4824" s="26">
        <v>5</v>
      </c>
      <c r="C4824" s="26" t="s">
        <v>112</v>
      </c>
      <c r="D4824" s="26" t="s">
        <v>101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26">
        <f t="shared" si="225"/>
        <v>135.79939999999999</v>
      </c>
      <c r="L4824" s="26">
        <f t="shared" si="226"/>
        <v>35.128900000000002</v>
      </c>
      <c r="M4824" s="26">
        <f t="shared" si="227"/>
        <v>2.3738999999999999</v>
      </c>
    </row>
    <row r="4825" spans="1:13" hidden="1" x14ac:dyDescent="0.3">
      <c r="A4825" s="26">
        <v>13</v>
      </c>
      <c r="B4825" s="26">
        <v>5</v>
      </c>
      <c r="C4825" s="26" t="s">
        <v>112</v>
      </c>
      <c r="D4825" s="26" t="s">
        <v>102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26">
        <f t="shared" si="225"/>
        <v>144.28870000000001</v>
      </c>
      <c r="L4825" s="26">
        <f t="shared" si="226"/>
        <v>35.128900000000002</v>
      </c>
      <c r="M4825" s="26">
        <f t="shared" si="227"/>
        <v>2.3738999999999999</v>
      </c>
    </row>
    <row r="4826" spans="1:13" hidden="1" x14ac:dyDescent="0.3">
      <c r="A4826" s="26">
        <v>13</v>
      </c>
      <c r="B4826" s="26">
        <v>5</v>
      </c>
      <c r="C4826" s="26" t="s">
        <v>113</v>
      </c>
      <c r="D4826" s="26" t="s">
        <v>101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26">
        <f t="shared" si="225"/>
        <v>275.4735</v>
      </c>
      <c r="L4826" s="26">
        <f t="shared" si="226"/>
        <v>22.352900000000002</v>
      </c>
      <c r="M4826" s="26">
        <f t="shared" si="227"/>
        <v>4.1723999999999997</v>
      </c>
    </row>
    <row r="4827" spans="1:13" hidden="1" x14ac:dyDescent="0.3">
      <c r="A4827" s="26">
        <v>13</v>
      </c>
      <c r="B4827" s="26">
        <v>5</v>
      </c>
      <c r="C4827" s="26" t="s">
        <v>113</v>
      </c>
      <c r="D4827" s="26" t="s">
        <v>102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26">
        <f t="shared" si="225"/>
        <v>283.96280000000002</v>
      </c>
      <c r="L4827" s="26">
        <f t="shared" si="226"/>
        <v>22.352900000000002</v>
      </c>
      <c r="M4827" s="26">
        <f t="shared" si="227"/>
        <v>4.1723999999999997</v>
      </c>
    </row>
    <row r="4828" spans="1:13" hidden="1" x14ac:dyDescent="0.3">
      <c r="A4828" s="26">
        <v>13</v>
      </c>
      <c r="B4828" s="26">
        <v>5</v>
      </c>
      <c r="C4828" s="26" t="s">
        <v>114</v>
      </c>
      <c r="D4828" s="26" t="s">
        <v>101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26">
        <f t="shared" si="225"/>
        <v>135.79939999999999</v>
      </c>
      <c r="L4828" s="26">
        <f t="shared" si="226"/>
        <v>35.128900000000002</v>
      </c>
      <c r="M4828" s="26">
        <f t="shared" si="227"/>
        <v>2.3738999999999999</v>
      </c>
    </row>
    <row r="4829" spans="1:13" hidden="1" x14ac:dyDescent="0.3">
      <c r="A4829" s="26">
        <v>13</v>
      </c>
      <c r="B4829" s="26">
        <v>5</v>
      </c>
      <c r="C4829" s="26" t="s">
        <v>114</v>
      </c>
      <c r="D4829" s="26" t="s">
        <v>102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26">
        <f t="shared" si="225"/>
        <v>144.28870000000001</v>
      </c>
      <c r="L4829" s="26">
        <f t="shared" si="226"/>
        <v>35.128900000000002</v>
      </c>
      <c r="M4829" s="26">
        <f t="shared" si="227"/>
        <v>2.3738999999999999</v>
      </c>
    </row>
    <row r="4830" spans="1:13" hidden="1" x14ac:dyDescent="0.3">
      <c r="A4830" s="26">
        <v>13</v>
      </c>
      <c r="B4830" s="26">
        <v>5</v>
      </c>
      <c r="C4830" s="26" t="s">
        <v>115</v>
      </c>
      <c r="D4830" s="26" t="s">
        <v>101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26">
        <f t="shared" si="225"/>
        <v>275.4735</v>
      </c>
      <c r="L4830" s="26">
        <f t="shared" si="226"/>
        <v>22.352900000000002</v>
      </c>
      <c r="M4830" s="26">
        <f t="shared" si="227"/>
        <v>4.1723999999999997</v>
      </c>
    </row>
    <row r="4831" spans="1:13" hidden="1" x14ac:dyDescent="0.3">
      <c r="A4831" s="26">
        <v>13</v>
      </c>
      <c r="B4831" s="26">
        <v>5</v>
      </c>
      <c r="C4831" s="26" t="s">
        <v>115</v>
      </c>
      <c r="D4831" s="26" t="s">
        <v>102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26">
        <f t="shared" si="225"/>
        <v>283.96280000000002</v>
      </c>
      <c r="L4831" s="26">
        <f t="shared" si="226"/>
        <v>22.352900000000002</v>
      </c>
      <c r="M4831" s="26">
        <f t="shared" si="227"/>
        <v>4.1723999999999997</v>
      </c>
    </row>
    <row r="4832" spans="1:13" hidden="1" x14ac:dyDescent="0.3">
      <c r="A4832" s="26">
        <v>13</v>
      </c>
      <c r="B4832" s="26">
        <v>5</v>
      </c>
      <c r="C4832" s="26" t="s">
        <v>116</v>
      </c>
      <c r="D4832" s="26" t="s">
        <v>101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26">
        <f t="shared" si="225"/>
        <v>160.53909999999999</v>
      </c>
      <c r="L4832" s="26">
        <f t="shared" si="226"/>
        <v>71.931700000000006</v>
      </c>
      <c r="M4832" s="26">
        <f t="shared" si="227"/>
        <v>3.1009000000000002</v>
      </c>
    </row>
    <row r="4833" spans="1:13" hidden="1" x14ac:dyDescent="0.3">
      <c r="A4833" s="26">
        <v>13</v>
      </c>
      <c r="B4833" s="26">
        <v>5</v>
      </c>
      <c r="C4833" s="26" t="s">
        <v>116</v>
      </c>
      <c r="D4833" s="26" t="s">
        <v>102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26">
        <f t="shared" si="225"/>
        <v>171.85810000000001</v>
      </c>
      <c r="L4833" s="26">
        <f t="shared" si="226"/>
        <v>71.931700000000006</v>
      </c>
      <c r="M4833" s="26">
        <f t="shared" si="227"/>
        <v>3.1009000000000002</v>
      </c>
    </row>
    <row r="4834" spans="1:13" hidden="1" x14ac:dyDescent="0.3">
      <c r="A4834" s="26">
        <v>13</v>
      </c>
      <c r="B4834" s="26">
        <v>5</v>
      </c>
      <c r="C4834" s="26" t="s">
        <v>117</v>
      </c>
      <c r="D4834" s="26" t="s">
        <v>101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26">
        <f t="shared" si="225"/>
        <v>495.26150000000001</v>
      </c>
      <c r="L4834" s="26">
        <f t="shared" si="226"/>
        <v>52.038400000000003</v>
      </c>
      <c r="M4834" s="26">
        <f t="shared" si="227"/>
        <v>6.3178000000000001</v>
      </c>
    </row>
    <row r="4835" spans="1:13" hidden="1" x14ac:dyDescent="0.3">
      <c r="A4835" s="26">
        <v>13</v>
      </c>
      <c r="B4835" s="26">
        <v>5</v>
      </c>
      <c r="C4835" s="26" t="s">
        <v>117</v>
      </c>
      <c r="D4835" s="26" t="s">
        <v>102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26">
        <f t="shared" si="225"/>
        <v>506.58049999999997</v>
      </c>
      <c r="L4835" s="26">
        <f t="shared" si="226"/>
        <v>52.038400000000003</v>
      </c>
      <c r="M4835" s="26">
        <f t="shared" si="227"/>
        <v>6.3178000000000001</v>
      </c>
    </row>
    <row r="4836" spans="1:13" hidden="1" x14ac:dyDescent="0.3">
      <c r="A4836" s="26">
        <v>13</v>
      </c>
      <c r="B4836" s="26">
        <v>5</v>
      </c>
      <c r="C4836" s="26" t="s">
        <v>118</v>
      </c>
      <c r="D4836" s="26" t="s">
        <v>101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26">
        <f t="shared" si="225"/>
        <v>160.53909999999999</v>
      </c>
      <c r="L4836" s="26">
        <f t="shared" si="226"/>
        <v>71.931700000000006</v>
      </c>
      <c r="M4836" s="26">
        <f t="shared" si="227"/>
        <v>3.1009000000000002</v>
      </c>
    </row>
    <row r="4837" spans="1:13" hidden="1" x14ac:dyDescent="0.3">
      <c r="A4837" s="26">
        <v>13</v>
      </c>
      <c r="B4837" s="26">
        <v>5</v>
      </c>
      <c r="C4837" s="26" t="s">
        <v>118</v>
      </c>
      <c r="D4837" s="26" t="s">
        <v>102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26">
        <f t="shared" si="225"/>
        <v>171.85810000000001</v>
      </c>
      <c r="L4837" s="26">
        <f t="shared" si="226"/>
        <v>71.931700000000006</v>
      </c>
      <c r="M4837" s="26">
        <f t="shared" si="227"/>
        <v>3.1009000000000002</v>
      </c>
    </row>
    <row r="4838" spans="1:13" hidden="1" x14ac:dyDescent="0.3">
      <c r="A4838" s="26">
        <v>13</v>
      </c>
      <c r="B4838" s="26">
        <v>5</v>
      </c>
      <c r="C4838" s="26" t="s">
        <v>119</v>
      </c>
      <c r="D4838" s="26" t="s">
        <v>101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26">
        <f t="shared" si="225"/>
        <v>495.26150000000001</v>
      </c>
      <c r="L4838" s="26">
        <f t="shared" si="226"/>
        <v>52.038400000000003</v>
      </c>
      <c r="M4838" s="26">
        <f t="shared" si="227"/>
        <v>6.3178000000000001</v>
      </c>
    </row>
    <row r="4839" spans="1:13" hidden="1" x14ac:dyDescent="0.3">
      <c r="A4839" s="26">
        <v>13</v>
      </c>
      <c r="B4839" s="26">
        <v>5</v>
      </c>
      <c r="C4839" s="26" t="s">
        <v>119</v>
      </c>
      <c r="D4839" s="26" t="s">
        <v>102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26">
        <f t="shared" si="225"/>
        <v>506.58049999999997</v>
      </c>
      <c r="L4839" s="26">
        <f t="shared" si="226"/>
        <v>52.038400000000003</v>
      </c>
      <c r="M4839" s="26">
        <f t="shared" si="227"/>
        <v>6.3178000000000001</v>
      </c>
    </row>
    <row r="4840" spans="1:13" hidden="1" x14ac:dyDescent="0.3">
      <c r="A4840" s="26">
        <v>13</v>
      </c>
      <c r="B4840" s="26">
        <v>5</v>
      </c>
      <c r="C4840" s="26" t="s">
        <v>120</v>
      </c>
      <c r="D4840" s="26" t="s">
        <v>101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26">
        <f t="shared" si="225"/>
        <v>258.06330000000003</v>
      </c>
      <c r="L4840" s="26">
        <f t="shared" si="226"/>
        <v>38.6875</v>
      </c>
      <c r="M4840" s="26">
        <f t="shared" si="227"/>
        <v>1.6647000000000001</v>
      </c>
    </row>
    <row r="4841" spans="1:13" hidden="1" x14ac:dyDescent="0.3">
      <c r="A4841" s="26">
        <v>13</v>
      </c>
      <c r="B4841" s="26">
        <v>5</v>
      </c>
      <c r="C4841" s="26" t="s">
        <v>120</v>
      </c>
      <c r="D4841" s="26" t="s">
        <v>102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26">
        <f t="shared" si="225"/>
        <v>269.38229999999999</v>
      </c>
      <c r="L4841" s="26">
        <f t="shared" si="226"/>
        <v>38.6875</v>
      </c>
      <c r="M4841" s="26">
        <f t="shared" si="227"/>
        <v>1.6647000000000001</v>
      </c>
    </row>
    <row r="4842" spans="1:13" hidden="1" x14ac:dyDescent="0.3">
      <c r="A4842" s="26">
        <v>13</v>
      </c>
      <c r="B4842" s="26">
        <v>5</v>
      </c>
      <c r="C4842" s="26" t="s">
        <v>121</v>
      </c>
      <c r="D4842" s="26" t="s">
        <v>101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26">
        <f t="shared" si="225"/>
        <v>397.7373</v>
      </c>
      <c r="L4842" s="26">
        <f t="shared" si="226"/>
        <v>18.7943</v>
      </c>
      <c r="M4842" s="26">
        <f t="shared" si="227"/>
        <v>4.8815999999999997</v>
      </c>
    </row>
    <row r="4843" spans="1:13" hidden="1" x14ac:dyDescent="0.3">
      <c r="A4843" s="26">
        <v>13</v>
      </c>
      <c r="B4843" s="26">
        <v>5</v>
      </c>
      <c r="C4843" s="26" t="s">
        <v>121</v>
      </c>
      <c r="D4843" s="26" t="s">
        <v>102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26">
        <f t="shared" si="225"/>
        <v>409.05630000000002</v>
      </c>
      <c r="L4843" s="26">
        <f t="shared" si="226"/>
        <v>18.7943</v>
      </c>
      <c r="M4843" s="26">
        <f t="shared" si="227"/>
        <v>4.8815999999999997</v>
      </c>
    </row>
    <row r="4844" spans="1:13" hidden="1" x14ac:dyDescent="0.3">
      <c r="A4844" s="26">
        <v>13</v>
      </c>
      <c r="B4844" s="26">
        <v>5</v>
      </c>
      <c r="C4844" s="26" t="s">
        <v>122</v>
      </c>
      <c r="D4844" s="26" t="s">
        <v>101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26">
        <f t="shared" si="225"/>
        <v>258.06330000000003</v>
      </c>
      <c r="L4844" s="26">
        <f t="shared" si="226"/>
        <v>38.6875</v>
      </c>
      <c r="M4844" s="26">
        <f t="shared" si="227"/>
        <v>1.6647000000000001</v>
      </c>
    </row>
    <row r="4845" spans="1:13" hidden="1" x14ac:dyDescent="0.3">
      <c r="A4845" s="26">
        <v>13</v>
      </c>
      <c r="B4845" s="26">
        <v>5</v>
      </c>
      <c r="C4845" s="26" t="s">
        <v>122</v>
      </c>
      <c r="D4845" s="26" t="s">
        <v>102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26">
        <f t="shared" si="225"/>
        <v>269.38229999999999</v>
      </c>
      <c r="L4845" s="26">
        <f t="shared" si="226"/>
        <v>38.6875</v>
      </c>
      <c r="M4845" s="26">
        <f t="shared" si="227"/>
        <v>1.6647000000000001</v>
      </c>
    </row>
    <row r="4846" spans="1:13" hidden="1" x14ac:dyDescent="0.3">
      <c r="A4846" s="26">
        <v>13</v>
      </c>
      <c r="B4846" s="26">
        <v>5</v>
      </c>
      <c r="C4846" s="26" t="s">
        <v>123</v>
      </c>
      <c r="D4846" s="26" t="s">
        <v>101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26">
        <f t="shared" si="225"/>
        <v>397.7373</v>
      </c>
      <c r="L4846" s="26">
        <f t="shared" si="226"/>
        <v>18.7943</v>
      </c>
      <c r="M4846" s="26">
        <f t="shared" si="227"/>
        <v>4.8815999999999997</v>
      </c>
    </row>
    <row r="4847" spans="1:13" hidden="1" x14ac:dyDescent="0.3">
      <c r="A4847" s="26">
        <v>13</v>
      </c>
      <c r="B4847" s="26">
        <v>5</v>
      </c>
      <c r="C4847" s="26" t="s">
        <v>123</v>
      </c>
      <c r="D4847" s="26" t="s">
        <v>102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26">
        <f t="shared" si="225"/>
        <v>409.05630000000002</v>
      </c>
      <c r="L4847" s="26">
        <f t="shared" si="226"/>
        <v>18.7943</v>
      </c>
      <c r="M4847" s="26">
        <f t="shared" si="227"/>
        <v>4.8815999999999997</v>
      </c>
    </row>
    <row r="4848" spans="1:13" hidden="1" x14ac:dyDescent="0.3">
      <c r="A4848" s="26">
        <v>13</v>
      </c>
      <c r="B4848" s="26">
        <v>5</v>
      </c>
      <c r="C4848" s="26" t="s">
        <v>124</v>
      </c>
      <c r="D4848" s="26" t="s">
        <v>101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26">
        <f t="shared" si="225"/>
        <v>38.275300000000001</v>
      </c>
      <c r="L4848" s="26">
        <f t="shared" si="226"/>
        <v>71.931700000000006</v>
      </c>
      <c r="M4848" s="26">
        <f t="shared" si="227"/>
        <v>3.8102</v>
      </c>
    </row>
    <row r="4849" spans="1:13" hidden="1" x14ac:dyDescent="0.3">
      <c r="A4849" s="26">
        <v>13</v>
      </c>
      <c r="B4849" s="26">
        <v>5</v>
      </c>
      <c r="C4849" s="26" t="s">
        <v>124</v>
      </c>
      <c r="D4849" s="26" t="s">
        <v>102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26">
        <f t="shared" si="225"/>
        <v>46.764600000000002</v>
      </c>
      <c r="L4849" s="26">
        <f t="shared" si="226"/>
        <v>71.931700000000006</v>
      </c>
      <c r="M4849" s="26">
        <f t="shared" si="227"/>
        <v>3.8102</v>
      </c>
    </row>
    <row r="4850" spans="1:13" hidden="1" x14ac:dyDescent="0.3">
      <c r="A4850" s="26">
        <v>13</v>
      </c>
      <c r="B4850" s="26">
        <v>5</v>
      </c>
      <c r="C4850" s="26" t="s">
        <v>125</v>
      </c>
      <c r="D4850" s="26" t="s">
        <v>101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26">
        <f t="shared" si="225"/>
        <v>495.26150000000001</v>
      </c>
      <c r="L4850" s="26">
        <f t="shared" si="226"/>
        <v>55.597099999999998</v>
      </c>
      <c r="M4850" s="26">
        <f t="shared" si="227"/>
        <v>6.3178000000000001</v>
      </c>
    </row>
    <row r="4851" spans="1:13" hidden="1" x14ac:dyDescent="0.3">
      <c r="A4851" s="26">
        <v>13</v>
      </c>
      <c r="B4851" s="26">
        <v>5</v>
      </c>
      <c r="C4851" s="26" t="s">
        <v>125</v>
      </c>
      <c r="D4851" s="26" t="s">
        <v>102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26">
        <f t="shared" si="225"/>
        <v>506.58049999999997</v>
      </c>
      <c r="L4851" s="26">
        <f t="shared" si="226"/>
        <v>55.597099999999998</v>
      </c>
      <c r="M4851" s="26">
        <f t="shared" si="227"/>
        <v>6.3178000000000001</v>
      </c>
    </row>
    <row r="4852" spans="1:13" hidden="1" x14ac:dyDescent="0.3">
      <c r="A4852" s="26">
        <v>13</v>
      </c>
      <c r="B4852" s="26">
        <v>8</v>
      </c>
      <c r="C4852" s="26" t="s">
        <v>85</v>
      </c>
      <c r="D4852" s="26" t="s">
        <v>101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26">
        <f t="shared" si="225"/>
        <v>228.43049999999999</v>
      </c>
      <c r="L4852" s="26">
        <f t="shared" si="226"/>
        <v>6.6570999999999998</v>
      </c>
      <c r="M4852" s="26">
        <f t="shared" si="227"/>
        <v>5.9400000000000001E-2</v>
      </c>
    </row>
    <row r="4853" spans="1:13" hidden="1" x14ac:dyDescent="0.3">
      <c r="A4853" s="26">
        <v>13</v>
      </c>
      <c r="B4853" s="26">
        <v>8</v>
      </c>
      <c r="C4853" s="26" t="s">
        <v>85</v>
      </c>
      <c r="D4853" s="26" t="s">
        <v>102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26">
        <f t="shared" si="225"/>
        <v>237.863</v>
      </c>
      <c r="L4853" s="26">
        <f t="shared" si="226"/>
        <v>6.6570999999999998</v>
      </c>
      <c r="M4853" s="26">
        <f t="shared" si="227"/>
        <v>5.9400000000000001E-2</v>
      </c>
    </row>
    <row r="4854" spans="1:13" hidden="1" x14ac:dyDescent="0.3">
      <c r="A4854" s="26">
        <v>13</v>
      </c>
      <c r="B4854" s="26">
        <v>8</v>
      </c>
      <c r="C4854" s="26" t="s">
        <v>86</v>
      </c>
      <c r="D4854" s="26" t="s">
        <v>101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26">
        <f t="shared" si="225"/>
        <v>52.889699999999998</v>
      </c>
      <c r="L4854" s="26">
        <f t="shared" si="226"/>
        <v>1.5674999999999999</v>
      </c>
      <c r="M4854" s="26">
        <f t="shared" si="227"/>
        <v>8.1699999999999995E-2</v>
      </c>
    </row>
    <row r="4855" spans="1:13" hidden="1" x14ac:dyDescent="0.3">
      <c r="A4855" s="26">
        <v>13</v>
      </c>
      <c r="B4855" s="26">
        <v>8</v>
      </c>
      <c r="C4855" s="26" t="s">
        <v>86</v>
      </c>
      <c r="D4855" s="26" t="s">
        <v>102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26">
        <f t="shared" si="225"/>
        <v>52.889699999999998</v>
      </c>
      <c r="L4855" s="26">
        <f t="shared" si="226"/>
        <v>1.5674999999999999</v>
      </c>
      <c r="M4855" s="26">
        <f t="shared" si="227"/>
        <v>8.1699999999999995E-2</v>
      </c>
    </row>
    <row r="4856" spans="1:13" hidden="1" x14ac:dyDescent="0.3">
      <c r="A4856" s="26">
        <v>13</v>
      </c>
      <c r="B4856" s="26">
        <v>8</v>
      </c>
      <c r="C4856" s="26" t="s">
        <v>103</v>
      </c>
      <c r="D4856" s="26" t="s">
        <v>101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26">
        <f t="shared" si="225"/>
        <v>136.13409999999999</v>
      </c>
      <c r="L4856" s="26">
        <f t="shared" si="226"/>
        <v>50.697099999999999</v>
      </c>
      <c r="M4856" s="26">
        <f t="shared" si="227"/>
        <v>2.5851000000000002</v>
      </c>
    </row>
    <row r="4857" spans="1:13" hidden="1" x14ac:dyDescent="0.3">
      <c r="A4857" s="26">
        <v>13</v>
      </c>
      <c r="B4857" s="26">
        <v>8</v>
      </c>
      <c r="C4857" s="26" t="s">
        <v>103</v>
      </c>
      <c r="D4857" s="26" t="s">
        <v>102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26">
        <f t="shared" si="225"/>
        <v>136.13409999999999</v>
      </c>
      <c r="L4857" s="26">
        <f t="shared" si="226"/>
        <v>50.697099999999999</v>
      </c>
      <c r="M4857" s="26">
        <f t="shared" si="227"/>
        <v>2.5851000000000002</v>
      </c>
    </row>
    <row r="4858" spans="1:13" hidden="1" x14ac:dyDescent="0.3">
      <c r="A4858" s="26">
        <v>13</v>
      </c>
      <c r="B4858" s="26">
        <v>8</v>
      </c>
      <c r="C4858" s="26" t="s">
        <v>104</v>
      </c>
      <c r="D4858" s="26" t="s">
        <v>101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26">
        <f t="shared" si="225"/>
        <v>56.346899999999998</v>
      </c>
      <c r="L4858" s="26">
        <f t="shared" si="226"/>
        <v>20.679600000000001</v>
      </c>
      <c r="M4858" s="26">
        <f t="shared" si="227"/>
        <v>2.3818000000000001</v>
      </c>
    </row>
    <row r="4859" spans="1:13" hidden="1" x14ac:dyDescent="0.3">
      <c r="A4859" s="26">
        <v>13</v>
      </c>
      <c r="B4859" s="26">
        <v>8</v>
      </c>
      <c r="C4859" s="26" t="s">
        <v>104</v>
      </c>
      <c r="D4859" s="26" t="s">
        <v>102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26">
        <f t="shared" si="225"/>
        <v>56.346899999999998</v>
      </c>
      <c r="L4859" s="26">
        <f t="shared" si="226"/>
        <v>20.679600000000001</v>
      </c>
      <c r="M4859" s="26">
        <f t="shared" si="227"/>
        <v>2.3818000000000001</v>
      </c>
    </row>
    <row r="4860" spans="1:13" hidden="1" x14ac:dyDescent="0.3">
      <c r="A4860" s="26">
        <v>13</v>
      </c>
      <c r="B4860" s="26">
        <v>8</v>
      </c>
      <c r="C4860" s="26" t="s">
        <v>105</v>
      </c>
      <c r="D4860" s="26" t="s">
        <v>101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26">
        <f t="shared" si="225"/>
        <v>281.3202</v>
      </c>
      <c r="L4860" s="26">
        <f t="shared" si="226"/>
        <v>8.2246000000000006</v>
      </c>
      <c r="M4860" s="26">
        <f t="shared" si="227"/>
        <v>0.1411</v>
      </c>
    </row>
    <row r="4861" spans="1:13" hidden="1" x14ac:dyDescent="0.3">
      <c r="A4861" s="26">
        <v>13</v>
      </c>
      <c r="B4861" s="26">
        <v>8</v>
      </c>
      <c r="C4861" s="26" t="s">
        <v>105</v>
      </c>
      <c r="D4861" s="26" t="s">
        <v>102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26">
        <f t="shared" ref="K4861:K4924" si="228">ABS(E4861)</f>
        <v>290.7527</v>
      </c>
      <c r="L4861" s="26">
        <f t="shared" ref="L4861:L4924" si="229">ABS(F4861)</f>
        <v>8.2246000000000006</v>
      </c>
      <c r="M4861" s="26">
        <f t="shared" ref="M4861:M4924" si="230">ABS(G4861)</f>
        <v>0.1411</v>
      </c>
    </row>
    <row r="4862" spans="1:13" hidden="1" x14ac:dyDescent="0.3">
      <c r="A4862" s="26">
        <v>13</v>
      </c>
      <c r="B4862" s="26">
        <v>8</v>
      </c>
      <c r="C4862" s="26" t="s">
        <v>106</v>
      </c>
      <c r="D4862" s="26" t="s">
        <v>101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26">
        <f t="shared" si="228"/>
        <v>319.80270000000002</v>
      </c>
      <c r="L4862" s="26">
        <f t="shared" si="229"/>
        <v>9.32</v>
      </c>
      <c r="M4862" s="26">
        <f t="shared" si="230"/>
        <v>8.3199999999999996E-2</v>
      </c>
    </row>
    <row r="4863" spans="1:13" hidden="1" x14ac:dyDescent="0.3">
      <c r="A4863" s="26">
        <v>13</v>
      </c>
      <c r="B4863" s="26">
        <v>8</v>
      </c>
      <c r="C4863" s="26" t="s">
        <v>106</v>
      </c>
      <c r="D4863" s="26" t="s">
        <v>102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26">
        <f t="shared" si="228"/>
        <v>333.00819999999999</v>
      </c>
      <c r="L4863" s="26">
        <f t="shared" si="229"/>
        <v>9.32</v>
      </c>
      <c r="M4863" s="26">
        <f t="shared" si="230"/>
        <v>8.3199999999999996E-2</v>
      </c>
    </row>
    <row r="4864" spans="1:13" hidden="1" x14ac:dyDescent="0.3">
      <c r="A4864" s="26">
        <v>13</v>
      </c>
      <c r="B4864" s="26">
        <v>8</v>
      </c>
      <c r="C4864" s="26" t="s">
        <v>107</v>
      </c>
      <c r="D4864" s="26" t="s">
        <v>101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26">
        <f t="shared" si="228"/>
        <v>358.74009999999998</v>
      </c>
      <c r="L4864" s="26">
        <f t="shared" si="229"/>
        <v>10.496600000000001</v>
      </c>
      <c r="M4864" s="26">
        <f t="shared" si="230"/>
        <v>0.20200000000000001</v>
      </c>
    </row>
    <row r="4865" spans="1:13" hidden="1" x14ac:dyDescent="0.3">
      <c r="A4865" s="26">
        <v>13</v>
      </c>
      <c r="B4865" s="26">
        <v>8</v>
      </c>
      <c r="C4865" s="26" t="s">
        <v>107</v>
      </c>
      <c r="D4865" s="26" t="s">
        <v>102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26">
        <f t="shared" si="228"/>
        <v>370.0591</v>
      </c>
      <c r="L4865" s="26">
        <f t="shared" si="229"/>
        <v>10.496600000000001</v>
      </c>
      <c r="M4865" s="26">
        <f t="shared" si="230"/>
        <v>0.20200000000000001</v>
      </c>
    </row>
    <row r="4866" spans="1:13" hidden="1" x14ac:dyDescent="0.3">
      <c r="A4866" s="26">
        <v>13</v>
      </c>
      <c r="B4866" s="26">
        <v>8</v>
      </c>
      <c r="C4866" s="26" t="s">
        <v>108</v>
      </c>
      <c r="D4866" s="26" t="s">
        <v>101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26">
        <f t="shared" si="228"/>
        <v>14.999700000000001</v>
      </c>
      <c r="L4866" s="26">
        <f t="shared" si="229"/>
        <v>76.967299999999994</v>
      </c>
      <c r="M4866" s="26">
        <f t="shared" si="230"/>
        <v>3.6726000000000001</v>
      </c>
    </row>
    <row r="4867" spans="1:13" hidden="1" x14ac:dyDescent="0.3">
      <c r="A4867" s="26">
        <v>13</v>
      </c>
      <c r="B4867" s="26">
        <v>8</v>
      </c>
      <c r="C4867" s="26" t="s">
        <v>108</v>
      </c>
      <c r="D4867" s="26" t="s">
        <v>102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26">
        <f t="shared" si="228"/>
        <v>23.489000000000001</v>
      </c>
      <c r="L4867" s="26">
        <f t="shared" si="229"/>
        <v>76.967299999999994</v>
      </c>
      <c r="M4867" s="26">
        <f t="shared" si="230"/>
        <v>3.6726000000000001</v>
      </c>
    </row>
    <row r="4868" spans="1:13" hidden="1" x14ac:dyDescent="0.3">
      <c r="A4868" s="26">
        <v>13</v>
      </c>
      <c r="B4868" s="26">
        <v>8</v>
      </c>
      <c r="C4868" s="26" t="s">
        <v>109</v>
      </c>
      <c r="D4868" s="26" t="s">
        <v>101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26">
        <f t="shared" si="228"/>
        <v>396.17520000000002</v>
      </c>
      <c r="L4868" s="26">
        <f t="shared" si="229"/>
        <v>64.984499999999997</v>
      </c>
      <c r="M4868" s="26">
        <f t="shared" si="230"/>
        <v>3.5657000000000001</v>
      </c>
    </row>
    <row r="4869" spans="1:13" hidden="1" x14ac:dyDescent="0.3">
      <c r="A4869" s="26">
        <v>13</v>
      </c>
      <c r="B4869" s="26">
        <v>8</v>
      </c>
      <c r="C4869" s="26" t="s">
        <v>109</v>
      </c>
      <c r="D4869" s="26" t="s">
        <v>102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26">
        <f t="shared" si="228"/>
        <v>404.6644</v>
      </c>
      <c r="L4869" s="26">
        <f t="shared" si="229"/>
        <v>64.984499999999997</v>
      </c>
      <c r="M4869" s="26">
        <f t="shared" si="230"/>
        <v>3.5657000000000001</v>
      </c>
    </row>
    <row r="4870" spans="1:13" hidden="1" x14ac:dyDescent="0.3">
      <c r="A4870" s="26">
        <v>13</v>
      </c>
      <c r="B4870" s="26">
        <v>8</v>
      </c>
      <c r="C4870" s="26" t="s">
        <v>110</v>
      </c>
      <c r="D4870" s="26" t="s">
        <v>101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26">
        <f t="shared" si="228"/>
        <v>14.999700000000001</v>
      </c>
      <c r="L4870" s="26">
        <f t="shared" si="229"/>
        <v>76.967299999999994</v>
      </c>
      <c r="M4870" s="26">
        <f t="shared" si="230"/>
        <v>3.6726000000000001</v>
      </c>
    </row>
    <row r="4871" spans="1:13" hidden="1" x14ac:dyDescent="0.3">
      <c r="A4871" s="26">
        <v>13</v>
      </c>
      <c r="B4871" s="26">
        <v>8</v>
      </c>
      <c r="C4871" s="26" t="s">
        <v>110</v>
      </c>
      <c r="D4871" s="26" t="s">
        <v>102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26">
        <f t="shared" si="228"/>
        <v>23.489000000000001</v>
      </c>
      <c r="L4871" s="26">
        <f t="shared" si="229"/>
        <v>76.967299999999994</v>
      </c>
      <c r="M4871" s="26">
        <f t="shared" si="230"/>
        <v>3.6726000000000001</v>
      </c>
    </row>
    <row r="4872" spans="1:13" hidden="1" x14ac:dyDescent="0.3">
      <c r="A4872" s="26">
        <v>13</v>
      </c>
      <c r="B4872" s="26">
        <v>8</v>
      </c>
      <c r="C4872" s="26" t="s">
        <v>111</v>
      </c>
      <c r="D4872" s="26" t="s">
        <v>101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26">
        <f t="shared" si="228"/>
        <v>396.17520000000002</v>
      </c>
      <c r="L4872" s="26">
        <f t="shared" si="229"/>
        <v>64.984499999999997</v>
      </c>
      <c r="M4872" s="26">
        <f t="shared" si="230"/>
        <v>3.5657000000000001</v>
      </c>
    </row>
    <row r="4873" spans="1:13" hidden="1" x14ac:dyDescent="0.3">
      <c r="A4873" s="26">
        <v>13</v>
      </c>
      <c r="B4873" s="26">
        <v>8</v>
      </c>
      <c r="C4873" s="26" t="s">
        <v>111</v>
      </c>
      <c r="D4873" s="26" t="s">
        <v>102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26">
        <f t="shared" si="228"/>
        <v>404.6644</v>
      </c>
      <c r="L4873" s="26">
        <f t="shared" si="229"/>
        <v>64.984499999999997</v>
      </c>
      <c r="M4873" s="26">
        <f t="shared" si="230"/>
        <v>3.5657000000000001</v>
      </c>
    </row>
    <row r="4874" spans="1:13" hidden="1" x14ac:dyDescent="0.3">
      <c r="A4874" s="26">
        <v>13</v>
      </c>
      <c r="B4874" s="26">
        <v>8</v>
      </c>
      <c r="C4874" s="26" t="s">
        <v>112</v>
      </c>
      <c r="D4874" s="26" t="s">
        <v>101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26">
        <f t="shared" si="228"/>
        <v>126.70180000000001</v>
      </c>
      <c r="L4874" s="26">
        <f t="shared" si="229"/>
        <v>34.942799999999998</v>
      </c>
      <c r="M4874" s="26">
        <f t="shared" si="230"/>
        <v>3.3879999999999999</v>
      </c>
    </row>
    <row r="4875" spans="1:13" hidden="1" x14ac:dyDescent="0.3">
      <c r="A4875" s="26">
        <v>13</v>
      </c>
      <c r="B4875" s="26">
        <v>8</v>
      </c>
      <c r="C4875" s="26" t="s">
        <v>112</v>
      </c>
      <c r="D4875" s="26" t="s">
        <v>102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26">
        <f t="shared" si="228"/>
        <v>135.191</v>
      </c>
      <c r="L4875" s="26">
        <f t="shared" si="229"/>
        <v>34.942799999999998</v>
      </c>
      <c r="M4875" s="26">
        <f t="shared" si="230"/>
        <v>3.3879999999999999</v>
      </c>
    </row>
    <row r="4876" spans="1:13" hidden="1" x14ac:dyDescent="0.3">
      <c r="A4876" s="26">
        <v>13</v>
      </c>
      <c r="B4876" s="26">
        <v>8</v>
      </c>
      <c r="C4876" s="26" t="s">
        <v>113</v>
      </c>
      <c r="D4876" s="26" t="s">
        <v>101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26">
        <f t="shared" si="228"/>
        <v>284.47309999999999</v>
      </c>
      <c r="L4876" s="26">
        <f t="shared" si="229"/>
        <v>22.96</v>
      </c>
      <c r="M4876" s="26">
        <f t="shared" si="230"/>
        <v>3.2810000000000001</v>
      </c>
    </row>
    <row r="4877" spans="1:13" hidden="1" x14ac:dyDescent="0.3">
      <c r="A4877" s="26">
        <v>13</v>
      </c>
      <c r="B4877" s="26">
        <v>8</v>
      </c>
      <c r="C4877" s="26" t="s">
        <v>113</v>
      </c>
      <c r="D4877" s="26" t="s">
        <v>102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26">
        <f t="shared" si="228"/>
        <v>292.9624</v>
      </c>
      <c r="L4877" s="26">
        <f t="shared" si="229"/>
        <v>22.96</v>
      </c>
      <c r="M4877" s="26">
        <f t="shared" si="230"/>
        <v>3.2810000000000001</v>
      </c>
    </row>
    <row r="4878" spans="1:13" hidden="1" x14ac:dyDescent="0.3">
      <c r="A4878" s="26">
        <v>13</v>
      </c>
      <c r="B4878" s="26">
        <v>8</v>
      </c>
      <c r="C4878" s="26" t="s">
        <v>114</v>
      </c>
      <c r="D4878" s="26" t="s">
        <v>101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26">
        <f t="shared" si="228"/>
        <v>126.70180000000001</v>
      </c>
      <c r="L4878" s="26">
        <f t="shared" si="229"/>
        <v>34.942799999999998</v>
      </c>
      <c r="M4878" s="26">
        <f t="shared" si="230"/>
        <v>3.3879999999999999</v>
      </c>
    </row>
    <row r="4879" spans="1:13" hidden="1" x14ac:dyDescent="0.3">
      <c r="A4879" s="26">
        <v>13</v>
      </c>
      <c r="B4879" s="26">
        <v>8</v>
      </c>
      <c r="C4879" s="26" t="s">
        <v>114</v>
      </c>
      <c r="D4879" s="26" t="s">
        <v>102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26">
        <f t="shared" si="228"/>
        <v>135.191</v>
      </c>
      <c r="L4879" s="26">
        <f t="shared" si="229"/>
        <v>34.942799999999998</v>
      </c>
      <c r="M4879" s="26">
        <f t="shared" si="230"/>
        <v>3.3879999999999999</v>
      </c>
    </row>
    <row r="4880" spans="1:13" hidden="1" x14ac:dyDescent="0.3">
      <c r="A4880" s="26">
        <v>13</v>
      </c>
      <c r="B4880" s="26">
        <v>8</v>
      </c>
      <c r="C4880" s="26" t="s">
        <v>115</v>
      </c>
      <c r="D4880" s="26" t="s">
        <v>101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26">
        <f t="shared" si="228"/>
        <v>284.47309999999999</v>
      </c>
      <c r="L4880" s="26">
        <f t="shared" si="229"/>
        <v>22.96</v>
      </c>
      <c r="M4880" s="26">
        <f t="shared" si="230"/>
        <v>3.2810000000000001</v>
      </c>
    </row>
    <row r="4881" spans="1:13" hidden="1" x14ac:dyDescent="0.3">
      <c r="A4881" s="26">
        <v>13</v>
      </c>
      <c r="B4881" s="26">
        <v>8</v>
      </c>
      <c r="C4881" s="26" t="s">
        <v>115</v>
      </c>
      <c r="D4881" s="26" t="s">
        <v>102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26">
        <f t="shared" si="228"/>
        <v>292.9624</v>
      </c>
      <c r="L4881" s="26">
        <f t="shared" si="229"/>
        <v>22.96</v>
      </c>
      <c r="M4881" s="26">
        <f t="shared" si="230"/>
        <v>3.2810000000000001</v>
      </c>
    </row>
    <row r="4882" spans="1:13" hidden="1" x14ac:dyDescent="0.3">
      <c r="A4882" s="26">
        <v>13</v>
      </c>
      <c r="B4882" s="26">
        <v>8</v>
      </c>
      <c r="C4882" s="26" t="s">
        <v>116</v>
      </c>
      <c r="D4882" s="26" t="s">
        <v>101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26">
        <f t="shared" si="228"/>
        <v>136.41849999999999</v>
      </c>
      <c r="L4882" s="26">
        <f t="shared" si="229"/>
        <v>80.531999999999996</v>
      </c>
      <c r="M4882" s="26">
        <f t="shared" si="230"/>
        <v>3.7721</v>
      </c>
    </row>
    <row r="4883" spans="1:13" hidden="1" x14ac:dyDescent="0.3">
      <c r="A4883" s="26">
        <v>13</v>
      </c>
      <c r="B4883" s="26">
        <v>8</v>
      </c>
      <c r="C4883" s="26" t="s">
        <v>116</v>
      </c>
      <c r="D4883" s="26" t="s">
        <v>102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26">
        <f t="shared" si="228"/>
        <v>147.73750000000001</v>
      </c>
      <c r="L4883" s="26">
        <f t="shared" si="229"/>
        <v>80.531999999999996</v>
      </c>
      <c r="M4883" s="26">
        <f t="shared" si="230"/>
        <v>3.7721</v>
      </c>
    </row>
    <row r="4884" spans="1:13" hidden="1" x14ac:dyDescent="0.3">
      <c r="A4884" s="26">
        <v>13</v>
      </c>
      <c r="B4884" s="26">
        <v>8</v>
      </c>
      <c r="C4884" s="26" t="s">
        <v>117</v>
      </c>
      <c r="D4884" s="26" t="s">
        <v>101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26">
        <f t="shared" si="228"/>
        <v>517.59400000000005</v>
      </c>
      <c r="L4884" s="26">
        <f t="shared" si="229"/>
        <v>61.419800000000002</v>
      </c>
      <c r="M4884" s="26">
        <f t="shared" si="230"/>
        <v>3.4662000000000002</v>
      </c>
    </row>
    <row r="4885" spans="1:13" hidden="1" x14ac:dyDescent="0.3">
      <c r="A4885" s="26">
        <v>13</v>
      </c>
      <c r="B4885" s="26">
        <v>8</v>
      </c>
      <c r="C4885" s="26" t="s">
        <v>117</v>
      </c>
      <c r="D4885" s="26" t="s">
        <v>102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26">
        <f t="shared" si="228"/>
        <v>528.91300000000001</v>
      </c>
      <c r="L4885" s="26">
        <f t="shared" si="229"/>
        <v>61.419800000000002</v>
      </c>
      <c r="M4885" s="26">
        <f t="shared" si="230"/>
        <v>3.4662000000000002</v>
      </c>
    </row>
    <row r="4886" spans="1:13" hidden="1" x14ac:dyDescent="0.3">
      <c r="A4886" s="26">
        <v>13</v>
      </c>
      <c r="B4886" s="26">
        <v>8</v>
      </c>
      <c r="C4886" s="26" t="s">
        <v>118</v>
      </c>
      <c r="D4886" s="26" t="s">
        <v>101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26">
        <f t="shared" si="228"/>
        <v>136.41849999999999</v>
      </c>
      <c r="L4886" s="26">
        <f t="shared" si="229"/>
        <v>80.531999999999996</v>
      </c>
      <c r="M4886" s="26">
        <f t="shared" si="230"/>
        <v>3.7721</v>
      </c>
    </row>
    <row r="4887" spans="1:13" hidden="1" x14ac:dyDescent="0.3">
      <c r="A4887" s="26">
        <v>13</v>
      </c>
      <c r="B4887" s="26">
        <v>8</v>
      </c>
      <c r="C4887" s="26" t="s">
        <v>118</v>
      </c>
      <c r="D4887" s="26" t="s">
        <v>102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26">
        <f t="shared" si="228"/>
        <v>147.73750000000001</v>
      </c>
      <c r="L4887" s="26">
        <f t="shared" si="229"/>
        <v>80.531999999999996</v>
      </c>
      <c r="M4887" s="26">
        <f t="shared" si="230"/>
        <v>3.7721</v>
      </c>
    </row>
    <row r="4888" spans="1:13" hidden="1" x14ac:dyDescent="0.3">
      <c r="A4888" s="26">
        <v>13</v>
      </c>
      <c r="B4888" s="26">
        <v>8</v>
      </c>
      <c r="C4888" s="26" t="s">
        <v>119</v>
      </c>
      <c r="D4888" s="26" t="s">
        <v>101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26">
        <f t="shared" si="228"/>
        <v>517.59400000000005</v>
      </c>
      <c r="L4888" s="26">
        <f t="shared" si="229"/>
        <v>61.419800000000002</v>
      </c>
      <c r="M4888" s="26">
        <f t="shared" si="230"/>
        <v>3.4662000000000002</v>
      </c>
    </row>
    <row r="4889" spans="1:13" hidden="1" x14ac:dyDescent="0.3">
      <c r="A4889" s="26">
        <v>13</v>
      </c>
      <c r="B4889" s="26">
        <v>8</v>
      </c>
      <c r="C4889" s="26" t="s">
        <v>119</v>
      </c>
      <c r="D4889" s="26" t="s">
        <v>102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26">
        <f t="shared" si="228"/>
        <v>528.91300000000001</v>
      </c>
      <c r="L4889" s="26">
        <f t="shared" si="229"/>
        <v>61.419800000000002</v>
      </c>
      <c r="M4889" s="26">
        <f t="shared" si="230"/>
        <v>3.4662000000000002</v>
      </c>
    </row>
    <row r="4890" spans="1:13" hidden="1" x14ac:dyDescent="0.3">
      <c r="A4890" s="26">
        <v>13</v>
      </c>
      <c r="B4890" s="26">
        <v>8</v>
      </c>
      <c r="C4890" s="26" t="s">
        <v>120</v>
      </c>
      <c r="D4890" s="26" t="s">
        <v>101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26">
        <f t="shared" si="228"/>
        <v>248.1206</v>
      </c>
      <c r="L4890" s="26">
        <f t="shared" si="229"/>
        <v>38.5075</v>
      </c>
      <c r="M4890" s="26">
        <f t="shared" si="230"/>
        <v>3.4874999999999998</v>
      </c>
    </row>
    <row r="4891" spans="1:13" hidden="1" x14ac:dyDescent="0.3">
      <c r="A4891" s="26">
        <v>13</v>
      </c>
      <c r="B4891" s="26">
        <v>8</v>
      </c>
      <c r="C4891" s="26" t="s">
        <v>120</v>
      </c>
      <c r="D4891" s="26" t="s">
        <v>102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26">
        <f t="shared" si="228"/>
        <v>259.43959999999998</v>
      </c>
      <c r="L4891" s="26">
        <f t="shared" si="229"/>
        <v>38.5075</v>
      </c>
      <c r="M4891" s="26">
        <f t="shared" si="230"/>
        <v>3.4874999999999998</v>
      </c>
    </row>
    <row r="4892" spans="1:13" hidden="1" x14ac:dyDescent="0.3">
      <c r="A4892" s="26">
        <v>13</v>
      </c>
      <c r="B4892" s="26">
        <v>8</v>
      </c>
      <c r="C4892" s="26" t="s">
        <v>121</v>
      </c>
      <c r="D4892" s="26" t="s">
        <v>101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26">
        <f t="shared" si="228"/>
        <v>405.892</v>
      </c>
      <c r="L4892" s="26">
        <f t="shared" si="229"/>
        <v>19.395299999999999</v>
      </c>
      <c r="M4892" s="26">
        <f t="shared" si="230"/>
        <v>3.1815000000000002</v>
      </c>
    </row>
    <row r="4893" spans="1:13" hidden="1" x14ac:dyDescent="0.3">
      <c r="A4893" s="26">
        <v>13</v>
      </c>
      <c r="B4893" s="26">
        <v>8</v>
      </c>
      <c r="C4893" s="26" t="s">
        <v>121</v>
      </c>
      <c r="D4893" s="26" t="s">
        <v>102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26">
        <f t="shared" si="228"/>
        <v>417.21100000000001</v>
      </c>
      <c r="L4893" s="26">
        <f t="shared" si="229"/>
        <v>19.395299999999999</v>
      </c>
      <c r="M4893" s="26">
        <f t="shared" si="230"/>
        <v>3.1815000000000002</v>
      </c>
    </row>
    <row r="4894" spans="1:13" hidden="1" x14ac:dyDescent="0.3">
      <c r="A4894" s="26">
        <v>13</v>
      </c>
      <c r="B4894" s="26">
        <v>8</v>
      </c>
      <c r="C4894" s="26" t="s">
        <v>122</v>
      </c>
      <c r="D4894" s="26" t="s">
        <v>101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26">
        <f t="shared" si="228"/>
        <v>248.1206</v>
      </c>
      <c r="L4894" s="26">
        <f t="shared" si="229"/>
        <v>38.5075</v>
      </c>
      <c r="M4894" s="26">
        <f t="shared" si="230"/>
        <v>3.4874999999999998</v>
      </c>
    </row>
    <row r="4895" spans="1:13" hidden="1" x14ac:dyDescent="0.3">
      <c r="A4895" s="26">
        <v>13</v>
      </c>
      <c r="B4895" s="26">
        <v>8</v>
      </c>
      <c r="C4895" s="26" t="s">
        <v>122</v>
      </c>
      <c r="D4895" s="26" t="s">
        <v>102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26">
        <f t="shared" si="228"/>
        <v>259.43959999999998</v>
      </c>
      <c r="L4895" s="26">
        <f t="shared" si="229"/>
        <v>38.5075</v>
      </c>
      <c r="M4895" s="26">
        <f t="shared" si="230"/>
        <v>3.4874999999999998</v>
      </c>
    </row>
    <row r="4896" spans="1:13" hidden="1" x14ac:dyDescent="0.3">
      <c r="A4896" s="26">
        <v>13</v>
      </c>
      <c r="B4896" s="26">
        <v>8</v>
      </c>
      <c r="C4896" s="26" t="s">
        <v>123</v>
      </c>
      <c r="D4896" s="26" t="s">
        <v>101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26">
        <f t="shared" si="228"/>
        <v>405.892</v>
      </c>
      <c r="L4896" s="26">
        <f t="shared" si="229"/>
        <v>19.395299999999999</v>
      </c>
      <c r="M4896" s="26">
        <f t="shared" si="230"/>
        <v>3.1815000000000002</v>
      </c>
    </row>
    <row r="4897" spans="1:13" hidden="1" x14ac:dyDescent="0.3">
      <c r="A4897" s="26">
        <v>13</v>
      </c>
      <c r="B4897" s="26">
        <v>8</v>
      </c>
      <c r="C4897" s="26" t="s">
        <v>123</v>
      </c>
      <c r="D4897" s="26" t="s">
        <v>102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26">
        <f t="shared" si="228"/>
        <v>417.21100000000001</v>
      </c>
      <c r="L4897" s="26">
        <f t="shared" si="229"/>
        <v>19.395299999999999</v>
      </c>
      <c r="M4897" s="26">
        <f t="shared" si="230"/>
        <v>3.1815000000000002</v>
      </c>
    </row>
    <row r="4898" spans="1:13" hidden="1" x14ac:dyDescent="0.3">
      <c r="A4898" s="26">
        <v>13</v>
      </c>
      <c r="B4898" s="26">
        <v>8</v>
      </c>
      <c r="C4898" s="26" t="s">
        <v>124</v>
      </c>
      <c r="D4898" s="26" t="s">
        <v>101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26">
        <f t="shared" si="228"/>
        <v>14.999700000000001</v>
      </c>
      <c r="L4898" s="26">
        <f t="shared" si="229"/>
        <v>80.531999999999996</v>
      </c>
      <c r="M4898" s="26">
        <f t="shared" si="230"/>
        <v>3.7721</v>
      </c>
    </row>
    <row r="4899" spans="1:13" hidden="1" x14ac:dyDescent="0.3">
      <c r="A4899" s="26">
        <v>13</v>
      </c>
      <c r="B4899" s="26">
        <v>8</v>
      </c>
      <c r="C4899" s="26" t="s">
        <v>124</v>
      </c>
      <c r="D4899" s="26" t="s">
        <v>102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26">
        <f t="shared" si="228"/>
        <v>23.489000000000001</v>
      </c>
      <c r="L4899" s="26">
        <f t="shared" si="229"/>
        <v>80.531999999999996</v>
      </c>
      <c r="M4899" s="26">
        <f t="shared" si="230"/>
        <v>3.7721</v>
      </c>
    </row>
    <row r="4900" spans="1:13" hidden="1" x14ac:dyDescent="0.3">
      <c r="A4900" s="26">
        <v>13</v>
      </c>
      <c r="B4900" s="26">
        <v>8</v>
      </c>
      <c r="C4900" s="26" t="s">
        <v>125</v>
      </c>
      <c r="D4900" s="26" t="s">
        <v>101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26">
        <f t="shared" si="228"/>
        <v>517.59400000000005</v>
      </c>
      <c r="L4900" s="26">
        <f t="shared" si="229"/>
        <v>64.984499999999997</v>
      </c>
      <c r="M4900" s="26">
        <f t="shared" si="230"/>
        <v>3.5657000000000001</v>
      </c>
    </row>
    <row r="4901" spans="1:13" hidden="1" x14ac:dyDescent="0.3">
      <c r="A4901" s="26">
        <v>13</v>
      </c>
      <c r="B4901" s="26">
        <v>8</v>
      </c>
      <c r="C4901" s="26" t="s">
        <v>125</v>
      </c>
      <c r="D4901" s="26" t="s">
        <v>102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26">
        <f t="shared" si="228"/>
        <v>528.91300000000001</v>
      </c>
      <c r="L4901" s="26">
        <f t="shared" si="229"/>
        <v>64.984499999999997</v>
      </c>
      <c r="M4901" s="26">
        <f t="shared" si="230"/>
        <v>3.5657000000000001</v>
      </c>
    </row>
    <row r="4902" spans="1:13" hidden="1" x14ac:dyDescent="0.3">
      <c r="A4902" s="26">
        <v>13</v>
      </c>
      <c r="B4902" s="26">
        <v>11</v>
      </c>
      <c r="C4902" s="26" t="s">
        <v>85</v>
      </c>
      <c r="D4902" s="26" t="s">
        <v>101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26">
        <f t="shared" si="228"/>
        <v>127.81789999999999</v>
      </c>
      <c r="L4902" s="26">
        <f t="shared" si="229"/>
        <v>5.2713999999999999</v>
      </c>
      <c r="M4902" s="26">
        <f t="shared" si="230"/>
        <v>0.2591</v>
      </c>
    </row>
    <row r="4903" spans="1:13" hidden="1" x14ac:dyDescent="0.3">
      <c r="A4903" s="26">
        <v>13</v>
      </c>
      <c r="B4903" s="26">
        <v>11</v>
      </c>
      <c r="C4903" s="26" t="s">
        <v>85</v>
      </c>
      <c r="D4903" s="26" t="s">
        <v>102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26">
        <f t="shared" si="228"/>
        <v>133.10079999999999</v>
      </c>
      <c r="L4903" s="26">
        <f t="shared" si="229"/>
        <v>5.2713999999999999</v>
      </c>
      <c r="M4903" s="26">
        <f t="shared" si="230"/>
        <v>0.2591</v>
      </c>
    </row>
    <row r="4904" spans="1:13" hidden="1" x14ac:dyDescent="0.3">
      <c r="A4904" s="26">
        <v>13</v>
      </c>
      <c r="B4904" s="26">
        <v>11</v>
      </c>
      <c r="C4904" s="26" t="s">
        <v>86</v>
      </c>
      <c r="D4904" s="26" t="s">
        <v>101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26">
        <f t="shared" si="228"/>
        <v>32.383899999999997</v>
      </c>
      <c r="L4904" s="26">
        <f t="shared" si="229"/>
        <v>1.4075</v>
      </c>
      <c r="M4904" s="26">
        <f t="shared" si="230"/>
        <v>2.0999999999999999E-3</v>
      </c>
    </row>
    <row r="4905" spans="1:13" hidden="1" x14ac:dyDescent="0.3">
      <c r="A4905" s="26">
        <v>13</v>
      </c>
      <c r="B4905" s="26">
        <v>11</v>
      </c>
      <c r="C4905" s="26" t="s">
        <v>86</v>
      </c>
      <c r="D4905" s="26" t="s">
        <v>102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26">
        <f t="shared" si="228"/>
        <v>32.383899999999997</v>
      </c>
      <c r="L4905" s="26">
        <f t="shared" si="229"/>
        <v>1.4075</v>
      </c>
      <c r="M4905" s="26">
        <f t="shared" si="230"/>
        <v>2.0999999999999999E-3</v>
      </c>
    </row>
    <row r="4906" spans="1:13" hidden="1" x14ac:dyDescent="0.3">
      <c r="A4906" s="26">
        <v>13</v>
      </c>
      <c r="B4906" s="26">
        <v>11</v>
      </c>
      <c r="C4906" s="26" t="s">
        <v>103</v>
      </c>
      <c r="D4906" s="26" t="s">
        <v>101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26">
        <f t="shared" si="228"/>
        <v>55.614199999999997</v>
      </c>
      <c r="L4906" s="26">
        <f t="shared" si="229"/>
        <v>9.9047999999999998</v>
      </c>
      <c r="M4906" s="26">
        <f t="shared" si="230"/>
        <v>1.1102000000000001</v>
      </c>
    </row>
    <row r="4907" spans="1:13" hidden="1" x14ac:dyDescent="0.3">
      <c r="A4907" s="26">
        <v>13</v>
      </c>
      <c r="B4907" s="26">
        <v>11</v>
      </c>
      <c r="C4907" s="26" t="s">
        <v>103</v>
      </c>
      <c r="D4907" s="26" t="s">
        <v>102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26">
        <f t="shared" si="228"/>
        <v>55.614199999999997</v>
      </c>
      <c r="L4907" s="26">
        <f t="shared" si="229"/>
        <v>9.9047999999999998</v>
      </c>
      <c r="M4907" s="26">
        <f t="shared" si="230"/>
        <v>1.1102000000000001</v>
      </c>
    </row>
    <row r="4908" spans="1:13" hidden="1" x14ac:dyDescent="0.3">
      <c r="A4908" s="26">
        <v>13</v>
      </c>
      <c r="B4908" s="26">
        <v>11</v>
      </c>
      <c r="C4908" s="26" t="s">
        <v>104</v>
      </c>
      <c r="D4908" s="26" t="s">
        <v>101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26">
        <f t="shared" si="228"/>
        <v>16.878599999999999</v>
      </c>
      <c r="L4908" s="26">
        <f t="shared" si="229"/>
        <v>5.3788</v>
      </c>
      <c r="M4908" s="26">
        <f t="shared" si="230"/>
        <v>2.5804</v>
      </c>
    </row>
    <row r="4909" spans="1:13" hidden="1" x14ac:dyDescent="0.3">
      <c r="A4909" s="26">
        <v>13</v>
      </c>
      <c r="B4909" s="26">
        <v>11</v>
      </c>
      <c r="C4909" s="26" t="s">
        <v>104</v>
      </c>
      <c r="D4909" s="26" t="s">
        <v>102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26">
        <f t="shared" si="228"/>
        <v>16.878599999999999</v>
      </c>
      <c r="L4909" s="26">
        <f t="shared" si="229"/>
        <v>5.3788</v>
      </c>
      <c r="M4909" s="26">
        <f t="shared" si="230"/>
        <v>2.5804</v>
      </c>
    </row>
    <row r="4910" spans="1:13" hidden="1" x14ac:dyDescent="0.3">
      <c r="A4910" s="26">
        <v>13</v>
      </c>
      <c r="B4910" s="26">
        <v>11</v>
      </c>
      <c r="C4910" s="26" t="s">
        <v>105</v>
      </c>
      <c r="D4910" s="26" t="s">
        <v>101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26">
        <f t="shared" si="228"/>
        <v>160.20179999999999</v>
      </c>
      <c r="L4910" s="26">
        <f t="shared" si="229"/>
        <v>6.6788999999999996</v>
      </c>
      <c r="M4910" s="26">
        <f t="shared" si="230"/>
        <v>0.2571</v>
      </c>
    </row>
    <row r="4911" spans="1:13" hidden="1" x14ac:dyDescent="0.3">
      <c r="A4911" s="26">
        <v>13</v>
      </c>
      <c r="B4911" s="26">
        <v>11</v>
      </c>
      <c r="C4911" s="26" t="s">
        <v>105</v>
      </c>
      <c r="D4911" s="26" t="s">
        <v>102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26">
        <f t="shared" si="228"/>
        <v>165.4847</v>
      </c>
      <c r="L4911" s="26">
        <f t="shared" si="229"/>
        <v>6.6788999999999996</v>
      </c>
      <c r="M4911" s="26">
        <f t="shared" si="230"/>
        <v>0.2571</v>
      </c>
    </row>
    <row r="4912" spans="1:13" hidden="1" x14ac:dyDescent="0.3">
      <c r="A4912" s="26">
        <v>13</v>
      </c>
      <c r="B4912" s="26">
        <v>11</v>
      </c>
      <c r="C4912" s="26" t="s">
        <v>106</v>
      </c>
      <c r="D4912" s="26" t="s">
        <v>101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26">
        <f t="shared" si="228"/>
        <v>178.94499999999999</v>
      </c>
      <c r="L4912" s="26">
        <f t="shared" si="229"/>
        <v>7.3799000000000001</v>
      </c>
      <c r="M4912" s="26">
        <f t="shared" si="230"/>
        <v>0.36280000000000001</v>
      </c>
    </row>
    <row r="4913" spans="1:13" hidden="1" x14ac:dyDescent="0.3">
      <c r="A4913" s="26">
        <v>13</v>
      </c>
      <c r="B4913" s="26">
        <v>11</v>
      </c>
      <c r="C4913" s="26" t="s">
        <v>106</v>
      </c>
      <c r="D4913" s="26" t="s">
        <v>102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26">
        <f t="shared" si="228"/>
        <v>186.34110000000001</v>
      </c>
      <c r="L4913" s="26">
        <f t="shared" si="229"/>
        <v>7.3799000000000001</v>
      </c>
      <c r="M4913" s="26">
        <f t="shared" si="230"/>
        <v>0.36280000000000001</v>
      </c>
    </row>
    <row r="4914" spans="1:13" hidden="1" x14ac:dyDescent="0.3">
      <c r="A4914" s="26">
        <v>13</v>
      </c>
      <c r="B4914" s="26">
        <v>11</v>
      </c>
      <c r="C4914" s="26" t="s">
        <v>107</v>
      </c>
      <c r="D4914" s="26" t="s">
        <v>101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26">
        <f t="shared" si="228"/>
        <v>205.19569999999999</v>
      </c>
      <c r="L4914" s="26">
        <f t="shared" si="229"/>
        <v>8.5777000000000001</v>
      </c>
      <c r="M4914" s="26">
        <f t="shared" si="230"/>
        <v>0.30759999999999998</v>
      </c>
    </row>
    <row r="4915" spans="1:13" hidden="1" x14ac:dyDescent="0.3">
      <c r="A4915" s="26">
        <v>13</v>
      </c>
      <c r="B4915" s="26">
        <v>11</v>
      </c>
      <c r="C4915" s="26" t="s">
        <v>107</v>
      </c>
      <c r="D4915" s="26" t="s">
        <v>102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26">
        <f t="shared" si="228"/>
        <v>211.5352</v>
      </c>
      <c r="L4915" s="26">
        <f t="shared" si="229"/>
        <v>8.5777000000000001</v>
      </c>
      <c r="M4915" s="26">
        <f t="shared" si="230"/>
        <v>0.30759999999999998</v>
      </c>
    </row>
    <row r="4916" spans="1:13" hidden="1" x14ac:dyDescent="0.3">
      <c r="A4916" s="26">
        <v>13</v>
      </c>
      <c r="B4916" s="26">
        <v>11</v>
      </c>
      <c r="C4916" s="26" t="s">
        <v>108</v>
      </c>
      <c r="D4916" s="26" t="s">
        <v>101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26">
        <f t="shared" si="228"/>
        <v>37.176299999999998</v>
      </c>
      <c r="L4916" s="26">
        <f t="shared" si="229"/>
        <v>9.1224000000000007</v>
      </c>
      <c r="M4916" s="26">
        <f t="shared" si="230"/>
        <v>1.321</v>
      </c>
    </row>
    <row r="4917" spans="1:13" hidden="1" x14ac:dyDescent="0.3">
      <c r="A4917" s="26">
        <v>13</v>
      </c>
      <c r="B4917" s="26">
        <v>11</v>
      </c>
      <c r="C4917" s="26" t="s">
        <v>108</v>
      </c>
      <c r="D4917" s="26" t="s">
        <v>102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26">
        <f t="shared" si="228"/>
        <v>41.930900000000001</v>
      </c>
      <c r="L4917" s="26">
        <f t="shared" si="229"/>
        <v>9.1224000000000007</v>
      </c>
      <c r="M4917" s="26">
        <f t="shared" si="230"/>
        <v>1.321</v>
      </c>
    </row>
    <row r="4918" spans="1:13" hidden="1" x14ac:dyDescent="0.3">
      <c r="A4918" s="26">
        <v>13</v>
      </c>
      <c r="B4918" s="26">
        <v>11</v>
      </c>
      <c r="C4918" s="26" t="s">
        <v>109</v>
      </c>
      <c r="D4918" s="26" t="s">
        <v>101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26">
        <f t="shared" si="228"/>
        <v>192.89590000000001</v>
      </c>
      <c r="L4918" s="26">
        <f t="shared" si="229"/>
        <v>18.610900000000001</v>
      </c>
      <c r="M4918" s="26">
        <f t="shared" si="230"/>
        <v>1.7874000000000001</v>
      </c>
    </row>
    <row r="4919" spans="1:13" hidden="1" x14ac:dyDescent="0.3">
      <c r="A4919" s="26">
        <v>13</v>
      </c>
      <c r="B4919" s="26">
        <v>11</v>
      </c>
      <c r="C4919" s="26" t="s">
        <v>109</v>
      </c>
      <c r="D4919" s="26" t="s">
        <v>102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26">
        <f t="shared" si="228"/>
        <v>197.65049999999999</v>
      </c>
      <c r="L4919" s="26">
        <f t="shared" si="229"/>
        <v>18.610900000000001</v>
      </c>
      <c r="M4919" s="26">
        <f t="shared" si="230"/>
        <v>1.7874000000000001</v>
      </c>
    </row>
    <row r="4920" spans="1:13" hidden="1" x14ac:dyDescent="0.3">
      <c r="A4920" s="26">
        <v>13</v>
      </c>
      <c r="B4920" s="26">
        <v>11</v>
      </c>
      <c r="C4920" s="26" t="s">
        <v>110</v>
      </c>
      <c r="D4920" s="26" t="s">
        <v>101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26">
        <f t="shared" si="228"/>
        <v>37.176299999999998</v>
      </c>
      <c r="L4920" s="26">
        <f t="shared" si="229"/>
        <v>9.1224000000000007</v>
      </c>
      <c r="M4920" s="26">
        <f t="shared" si="230"/>
        <v>1.321</v>
      </c>
    </row>
    <row r="4921" spans="1:13" hidden="1" x14ac:dyDescent="0.3">
      <c r="A4921" s="26">
        <v>13</v>
      </c>
      <c r="B4921" s="26">
        <v>11</v>
      </c>
      <c r="C4921" s="26" t="s">
        <v>110</v>
      </c>
      <c r="D4921" s="26" t="s">
        <v>102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26">
        <f t="shared" si="228"/>
        <v>41.930900000000001</v>
      </c>
      <c r="L4921" s="26">
        <f t="shared" si="229"/>
        <v>9.1224000000000007</v>
      </c>
      <c r="M4921" s="26">
        <f t="shared" si="230"/>
        <v>1.321</v>
      </c>
    </row>
    <row r="4922" spans="1:13" hidden="1" x14ac:dyDescent="0.3">
      <c r="A4922" s="26">
        <v>13</v>
      </c>
      <c r="B4922" s="26">
        <v>11</v>
      </c>
      <c r="C4922" s="26" t="s">
        <v>111</v>
      </c>
      <c r="D4922" s="26" t="s">
        <v>101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26">
        <f t="shared" si="228"/>
        <v>192.89590000000001</v>
      </c>
      <c r="L4922" s="26">
        <f t="shared" si="229"/>
        <v>18.610900000000001</v>
      </c>
      <c r="M4922" s="26">
        <f t="shared" si="230"/>
        <v>1.7874000000000001</v>
      </c>
    </row>
    <row r="4923" spans="1:13" hidden="1" x14ac:dyDescent="0.3">
      <c r="A4923" s="26">
        <v>13</v>
      </c>
      <c r="B4923" s="26">
        <v>11</v>
      </c>
      <c r="C4923" s="26" t="s">
        <v>111</v>
      </c>
      <c r="D4923" s="26" t="s">
        <v>102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26">
        <f t="shared" si="228"/>
        <v>197.65049999999999</v>
      </c>
      <c r="L4923" s="26">
        <f t="shared" si="229"/>
        <v>18.610900000000001</v>
      </c>
      <c r="M4923" s="26">
        <f t="shared" si="230"/>
        <v>1.7874000000000001</v>
      </c>
    </row>
    <row r="4924" spans="1:13" hidden="1" x14ac:dyDescent="0.3">
      <c r="A4924" s="26">
        <v>13</v>
      </c>
      <c r="B4924" s="26">
        <v>11</v>
      </c>
      <c r="C4924" s="26" t="s">
        <v>112</v>
      </c>
      <c r="D4924" s="26" t="s">
        <v>101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26">
        <f t="shared" si="228"/>
        <v>91.406000000000006</v>
      </c>
      <c r="L4924" s="26">
        <f t="shared" si="229"/>
        <v>2.7860999999999998</v>
      </c>
      <c r="M4924" s="26">
        <f t="shared" si="230"/>
        <v>3.3793000000000002</v>
      </c>
    </row>
    <row r="4925" spans="1:13" hidden="1" x14ac:dyDescent="0.3">
      <c r="A4925" s="26">
        <v>13</v>
      </c>
      <c r="B4925" s="26">
        <v>11</v>
      </c>
      <c r="C4925" s="26" t="s">
        <v>112</v>
      </c>
      <c r="D4925" s="26" t="s">
        <v>102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26">
        <f t="shared" ref="K4925:K4988" si="231">ABS(E4925)</f>
        <v>96.160600000000002</v>
      </c>
      <c r="L4925" s="26">
        <f t="shared" ref="L4925:L4988" si="232">ABS(F4925)</f>
        <v>2.7860999999999998</v>
      </c>
      <c r="M4925" s="26">
        <f t="shared" ref="M4925:M4988" si="233">ABS(G4925)</f>
        <v>3.3793000000000002</v>
      </c>
    </row>
    <row r="4926" spans="1:13" hidden="1" x14ac:dyDescent="0.3">
      <c r="A4926" s="26">
        <v>13</v>
      </c>
      <c r="B4926" s="26">
        <v>11</v>
      </c>
      <c r="C4926" s="26" t="s">
        <v>113</v>
      </c>
      <c r="D4926" s="26" t="s">
        <v>101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26">
        <f t="shared" si="231"/>
        <v>138.6662</v>
      </c>
      <c r="L4926" s="26">
        <f t="shared" si="232"/>
        <v>12.2745</v>
      </c>
      <c r="M4926" s="26">
        <f t="shared" si="233"/>
        <v>3.8458000000000001</v>
      </c>
    </row>
    <row r="4927" spans="1:13" hidden="1" x14ac:dyDescent="0.3">
      <c r="A4927" s="26">
        <v>13</v>
      </c>
      <c r="B4927" s="26">
        <v>11</v>
      </c>
      <c r="C4927" s="26" t="s">
        <v>113</v>
      </c>
      <c r="D4927" s="26" t="s">
        <v>102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26">
        <f t="shared" si="231"/>
        <v>143.42080000000001</v>
      </c>
      <c r="L4927" s="26">
        <f t="shared" si="232"/>
        <v>12.2745</v>
      </c>
      <c r="M4927" s="26">
        <f t="shared" si="233"/>
        <v>3.8458000000000001</v>
      </c>
    </row>
    <row r="4928" spans="1:13" hidden="1" x14ac:dyDescent="0.3">
      <c r="A4928" s="26">
        <v>13</v>
      </c>
      <c r="B4928" s="26">
        <v>11</v>
      </c>
      <c r="C4928" s="26" t="s">
        <v>114</v>
      </c>
      <c r="D4928" s="26" t="s">
        <v>101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26">
        <f t="shared" si="231"/>
        <v>91.406000000000006</v>
      </c>
      <c r="L4928" s="26">
        <f t="shared" si="232"/>
        <v>2.7860999999999998</v>
      </c>
      <c r="M4928" s="26">
        <f t="shared" si="233"/>
        <v>3.3793000000000002</v>
      </c>
    </row>
    <row r="4929" spans="1:13" hidden="1" x14ac:dyDescent="0.3">
      <c r="A4929" s="26">
        <v>13</v>
      </c>
      <c r="B4929" s="26">
        <v>11</v>
      </c>
      <c r="C4929" s="26" t="s">
        <v>114</v>
      </c>
      <c r="D4929" s="26" t="s">
        <v>102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26">
        <f t="shared" si="231"/>
        <v>96.160600000000002</v>
      </c>
      <c r="L4929" s="26">
        <f t="shared" si="232"/>
        <v>2.7860999999999998</v>
      </c>
      <c r="M4929" s="26">
        <f t="shared" si="233"/>
        <v>3.3793000000000002</v>
      </c>
    </row>
    <row r="4930" spans="1:13" hidden="1" x14ac:dyDescent="0.3">
      <c r="A4930" s="26">
        <v>13</v>
      </c>
      <c r="B4930" s="26">
        <v>11</v>
      </c>
      <c r="C4930" s="26" t="s">
        <v>115</v>
      </c>
      <c r="D4930" s="26" t="s">
        <v>101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26">
        <f t="shared" si="231"/>
        <v>138.6662</v>
      </c>
      <c r="L4930" s="26">
        <f t="shared" si="232"/>
        <v>12.2745</v>
      </c>
      <c r="M4930" s="26">
        <f t="shared" si="233"/>
        <v>3.8458000000000001</v>
      </c>
    </row>
    <row r="4931" spans="1:13" hidden="1" x14ac:dyDescent="0.3">
      <c r="A4931" s="26">
        <v>13</v>
      </c>
      <c r="B4931" s="26">
        <v>11</v>
      </c>
      <c r="C4931" s="26" t="s">
        <v>115</v>
      </c>
      <c r="D4931" s="26" t="s">
        <v>102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26">
        <f t="shared" si="231"/>
        <v>143.42080000000001</v>
      </c>
      <c r="L4931" s="26">
        <f t="shared" si="232"/>
        <v>12.2745</v>
      </c>
      <c r="M4931" s="26">
        <f t="shared" si="233"/>
        <v>3.8458000000000001</v>
      </c>
    </row>
    <row r="4932" spans="1:13" hidden="1" x14ac:dyDescent="0.3">
      <c r="A4932" s="26">
        <v>13</v>
      </c>
      <c r="B4932" s="26">
        <v>11</v>
      </c>
      <c r="C4932" s="26" t="s">
        <v>116</v>
      </c>
      <c r="D4932" s="26" t="s">
        <v>101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26">
        <f t="shared" si="231"/>
        <v>107.90560000000001</v>
      </c>
      <c r="L4932" s="26">
        <f t="shared" si="232"/>
        <v>6.1334999999999997</v>
      </c>
      <c r="M4932" s="26">
        <f t="shared" si="233"/>
        <v>1.2453000000000001</v>
      </c>
    </row>
    <row r="4933" spans="1:13" hidden="1" x14ac:dyDescent="0.3">
      <c r="A4933" s="26">
        <v>13</v>
      </c>
      <c r="B4933" s="26">
        <v>11</v>
      </c>
      <c r="C4933" s="26" t="s">
        <v>116</v>
      </c>
      <c r="D4933" s="26" t="s">
        <v>102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26">
        <f t="shared" si="231"/>
        <v>114.245</v>
      </c>
      <c r="L4933" s="26">
        <f t="shared" si="232"/>
        <v>6.1334999999999997</v>
      </c>
      <c r="M4933" s="26">
        <f t="shared" si="233"/>
        <v>1.2453000000000001</v>
      </c>
    </row>
    <row r="4934" spans="1:13" hidden="1" x14ac:dyDescent="0.3">
      <c r="A4934" s="26">
        <v>13</v>
      </c>
      <c r="B4934" s="26">
        <v>11</v>
      </c>
      <c r="C4934" s="26" t="s">
        <v>117</v>
      </c>
      <c r="D4934" s="26" t="s">
        <v>101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26">
        <f t="shared" si="231"/>
        <v>263.62520000000001</v>
      </c>
      <c r="L4934" s="26">
        <f t="shared" si="232"/>
        <v>21.599900000000002</v>
      </c>
      <c r="M4934" s="26">
        <f t="shared" si="233"/>
        <v>1.8631</v>
      </c>
    </row>
    <row r="4935" spans="1:13" hidden="1" x14ac:dyDescent="0.3">
      <c r="A4935" s="26">
        <v>13</v>
      </c>
      <c r="B4935" s="26">
        <v>11</v>
      </c>
      <c r="C4935" s="26" t="s">
        <v>117</v>
      </c>
      <c r="D4935" s="26" t="s">
        <v>102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26">
        <f t="shared" si="231"/>
        <v>269.96469999999999</v>
      </c>
      <c r="L4935" s="26">
        <f t="shared" si="232"/>
        <v>21.599900000000002</v>
      </c>
      <c r="M4935" s="26">
        <f t="shared" si="233"/>
        <v>1.8631</v>
      </c>
    </row>
    <row r="4936" spans="1:13" hidden="1" x14ac:dyDescent="0.3">
      <c r="A4936" s="26">
        <v>13</v>
      </c>
      <c r="B4936" s="26">
        <v>11</v>
      </c>
      <c r="C4936" s="26" t="s">
        <v>118</v>
      </c>
      <c r="D4936" s="26" t="s">
        <v>101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26">
        <f t="shared" si="231"/>
        <v>107.90560000000001</v>
      </c>
      <c r="L4936" s="26">
        <f t="shared" si="232"/>
        <v>6.1334999999999997</v>
      </c>
      <c r="M4936" s="26">
        <f t="shared" si="233"/>
        <v>1.2453000000000001</v>
      </c>
    </row>
    <row r="4937" spans="1:13" hidden="1" x14ac:dyDescent="0.3">
      <c r="A4937" s="26">
        <v>13</v>
      </c>
      <c r="B4937" s="26">
        <v>11</v>
      </c>
      <c r="C4937" s="26" t="s">
        <v>118</v>
      </c>
      <c r="D4937" s="26" t="s">
        <v>102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26">
        <f t="shared" si="231"/>
        <v>114.245</v>
      </c>
      <c r="L4937" s="26">
        <f t="shared" si="232"/>
        <v>6.1334999999999997</v>
      </c>
      <c r="M4937" s="26">
        <f t="shared" si="233"/>
        <v>1.2453000000000001</v>
      </c>
    </row>
    <row r="4938" spans="1:13" hidden="1" x14ac:dyDescent="0.3">
      <c r="A4938" s="26">
        <v>13</v>
      </c>
      <c r="B4938" s="26">
        <v>11</v>
      </c>
      <c r="C4938" s="26" t="s">
        <v>119</v>
      </c>
      <c r="D4938" s="26" t="s">
        <v>101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26">
        <f t="shared" si="231"/>
        <v>263.62520000000001</v>
      </c>
      <c r="L4938" s="26">
        <f t="shared" si="232"/>
        <v>21.599900000000002</v>
      </c>
      <c r="M4938" s="26">
        <f t="shared" si="233"/>
        <v>1.8631</v>
      </c>
    </row>
    <row r="4939" spans="1:13" hidden="1" x14ac:dyDescent="0.3">
      <c r="A4939" s="26">
        <v>13</v>
      </c>
      <c r="B4939" s="26">
        <v>11</v>
      </c>
      <c r="C4939" s="26" t="s">
        <v>119</v>
      </c>
      <c r="D4939" s="26" t="s">
        <v>102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26">
        <f t="shared" si="231"/>
        <v>269.96469999999999</v>
      </c>
      <c r="L4939" s="26">
        <f t="shared" si="232"/>
        <v>21.599900000000002</v>
      </c>
      <c r="M4939" s="26">
        <f t="shared" si="233"/>
        <v>1.8631</v>
      </c>
    </row>
    <row r="4940" spans="1:13" hidden="1" x14ac:dyDescent="0.3">
      <c r="A4940" s="26">
        <v>13</v>
      </c>
      <c r="B4940" s="26">
        <v>11</v>
      </c>
      <c r="C4940" s="26" t="s">
        <v>120</v>
      </c>
      <c r="D4940" s="26" t="s">
        <v>101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26">
        <f t="shared" si="231"/>
        <v>162.1353</v>
      </c>
      <c r="L4940" s="26">
        <f t="shared" si="232"/>
        <v>0.2029</v>
      </c>
      <c r="M4940" s="26">
        <f t="shared" si="233"/>
        <v>3.3037000000000001</v>
      </c>
    </row>
    <row r="4941" spans="1:13" hidden="1" x14ac:dyDescent="0.3">
      <c r="A4941" s="26">
        <v>13</v>
      </c>
      <c r="B4941" s="26">
        <v>11</v>
      </c>
      <c r="C4941" s="26" t="s">
        <v>120</v>
      </c>
      <c r="D4941" s="26" t="s">
        <v>102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26">
        <f t="shared" si="231"/>
        <v>168.47479999999999</v>
      </c>
      <c r="L4941" s="26">
        <f t="shared" si="232"/>
        <v>0.2029</v>
      </c>
      <c r="M4941" s="26">
        <f t="shared" si="233"/>
        <v>3.3037000000000001</v>
      </c>
    </row>
    <row r="4942" spans="1:13" hidden="1" x14ac:dyDescent="0.3">
      <c r="A4942" s="26">
        <v>13</v>
      </c>
      <c r="B4942" s="26">
        <v>11</v>
      </c>
      <c r="C4942" s="26" t="s">
        <v>121</v>
      </c>
      <c r="D4942" s="26" t="s">
        <v>101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26">
        <f t="shared" si="231"/>
        <v>209.3955</v>
      </c>
      <c r="L4942" s="26">
        <f t="shared" si="232"/>
        <v>15.263500000000001</v>
      </c>
      <c r="M4942" s="26">
        <f t="shared" si="233"/>
        <v>3.9214000000000002</v>
      </c>
    </row>
    <row r="4943" spans="1:13" hidden="1" x14ac:dyDescent="0.3">
      <c r="A4943" s="26">
        <v>13</v>
      </c>
      <c r="B4943" s="26">
        <v>11</v>
      </c>
      <c r="C4943" s="26" t="s">
        <v>121</v>
      </c>
      <c r="D4943" s="26" t="s">
        <v>102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26">
        <f t="shared" si="231"/>
        <v>215.73490000000001</v>
      </c>
      <c r="L4943" s="26">
        <f t="shared" si="232"/>
        <v>15.263500000000001</v>
      </c>
      <c r="M4943" s="26">
        <f t="shared" si="233"/>
        <v>3.9214000000000002</v>
      </c>
    </row>
    <row r="4944" spans="1:13" hidden="1" x14ac:dyDescent="0.3">
      <c r="A4944" s="26">
        <v>13</v>
      </c>
      <c r="B4944" s="26">
        <v>11</v>
      </c>
      <c r="C4944" s="26" t="s">
        <v>122</v>
      </c>
      <c r="D4944" s="26" t="s">
        <v>101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26">
        <f t="shared" si="231"/>
        <v>162.1353</v>
      </c>
      <c r="L4944" s="26">
        <f t="shared" si="232"/>
        <v>0.2029</v>
      </c>
      <c r="M4944" s="26">
        <f t="shared" si="233"/>
        <v>3.3037000000000001</v>
      </c>
    </row>
    <row r="4945" spans="1:13" hidden="1" x14ac:dyDescent="0.3">
      <c r="A4945" s="26">
        <v>13</v>
      </c>
      <c r="B4945" s="26">
        <v>11</v>
      </c>
      <c r="C4945" s="26" t="s">
        <v>122</v>
      </c>
      <c r="D4945" s="26" t="s">
        <v>102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26">
        <f t="shared" si="231"/>
        <v>168.47479999999999</v>
      </c>
      <c r="L4945" s="26">
        <f t="shared" si="232"/>
        <v>0.2029</v>
      </c>
      <c r="M4945" s="26">
        <f t="shared" si="233"/>
        <v>3.3037000000000001</v>
      </c>
    </row>
    <row r="4946" spans="1:13" hidden="1" x14ac:dyDescent="0.3">
      <c r="A4946" s="26">
        <v>13</v>
      </c>
      <c r="B4946" s="26">
        <v>11</v>
      </c>
      <c r="C4946" s="26" t="s">
        <v>123</v>
      </c>
      <c r="D4946" s="26" t="s">
        <v>101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26">
        <f t="shared" si="231"/>
        <v>209.3955</v>
      </c>
      <c r="L4946" s="26">
        <f t="shared" si="232"/>
        <v>15.263500000000001</v>
      </c>
      <c r="M4946" s="26">
        <f t="shared" si="233"/>
        <v>3.9214000000000002</v>
      </c>
    </row>
    <row r="4947" spans="1:13" hidden="1" x14ac:dyDescent="0.3">
      <c r="A4947" s="26">
        <v>13</v>
      </c>
      <c r="B4947" s="26">
        <v>11</v>
      </c>
      <c r="C4947" s="26" t="s">
        <v>123</v>
      </c>
      <c r="D4947" s="26" t="s">
        <v>102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26">
        <f t="shared" si="231"/>
        <v>215.73490000000001</v>
      </c>
      <c r="L4947" s="26">
        <f t="shared" si="232"/>
        <v>15.263500000000001</v>
      </c>
      <c r="M4947" s="26">
        <f t="shared" si="233"/>
        <v>3.9214000000000002</v>
      </c>
    </row>
    <row r="4948" spans="1:13" hidden="1" x14ac:dyDescent="0.3">
      <c r="A4948" s="26">
        <v>13</v>
      </c>
      <c r="B4948" s="26">
        <v>11</v>
      </c>
      <c r="C4948" s="26" t="s">
        <v>124</v>
      </c>
      <c r="D4948" s="26" t="s">
        <v>101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26">
        <f t="shared" si="231"/>
        <v>37.176299999999998</v>
      </c>
      <c r="L4948" s="26">
        <f t="shared" si="232"/>
        <v>9.1224000000000007</v>
      </c>
      <c r="M4948" s="26">
        <f t="shared" si="233"/>
        <v>3.3793000000000002</v>
      </c>
    </row>
    <row r="4949" spans="1:13" hidden="1" x14ac:dyDescent="0.3">
      <c r="A4949" s="26">
        <v>13</v>
      </c>
      <c r="B4949" s="26">
        <v>11</v>
      </c>
      <c r="C4949" s="26" t="s">
        <v>124</v>
      </c>
      <c r="D4949" s="26" t="s">
        <v>102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26">
        <f t="shared" si="231"/>
        <v>41.930900000000001</v>
      </c>
      <c r="L4949" s="26">
        <f t="shared" si="232"/>
        <v>9.1224000000000007</v>
      </c>
      <c r="M4949" s="26">
        <f t="shared" si="233"/>
        <v>3.3793000000000002</v>
      </c>
    </row>
    <row r="4950" spans="1:13" hidden="1" x14ac:dyDescent="0.3">
      <c r="A4950" s="26">
        <v>13</v>
      </c>
      <c r="B4950" s="26">
        <v>11</v>
      </c>
      <c r="C4950" s="26" t="s">
        <v>125</v>
      </c>
      <c r="D4950" s="26" t="s">
        <v>101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26">
        <f t="shared" si="231"/>
        <v>263.62520000000001</v>
      </c>
      <c r="L4950" s="26">
        <f t="shared" si="232"/>
        <v>21.599900000000002</v>
      </c>
      <c r="M4950" s="26">
        <f t="shared" si="233"/>
        <v>3.9214000000000002</v>
      </c>
    </row>
    <row r="4951" spans="1:13" hidden="1" x14ac:dyDescent="0.3">
      <c r="A4951" s="26">
        <v>13</v>
      </c>
      <c r="B4951" s="26">
        <v>11</v>
      </c>
      <c r="C4951" s="26" t="s">
        <v>125</v>
      </c>
      <c r="D4951" s="26" t="s">
        <v>102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26">
        <f t="shared" si="231"/>
        <v>269.96469999999999</v>
      </c>
      <c r="L4951" s="26">
        <f t="shared" si="232"/>
        <v>21.599900000000002</v>
      </c>
      <c r="M4951" s="26">
        <f t="shared" si="233"/>
        <v>3.9214000000000002</v>
      </c>
    </row>
    <row r="4952" spans="1:13" hidden="1" x14ac:dyDescent="0.3">
      <c r="A4952" s="26">
        <v>13</v>
      </c>
      <c r="B4952" s="26">
        <v>13</v>
      </c>
      <c r="C4952" s="26" t="s">
        <v>85</v>
      </c>
      <c r="D4952" s="26" t="s">
        <v>101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26">
        <f t="shared" si="231"/>
        <v>134.09960000000001</v>
      </c>
      <c r="L4952" s="26">
        <f t="shared" si="232"/>
        <v>1.0680000000000001</v>
      </c>
      <c r="M4952" s="26">
        <f t="shared" si="233"/>
        <v>0.03</v>
      </c>
    </row>
    <row r="4953" spans="1:13" hidden="1" x14ac:dyDescent="0.3">
      <c r="A4953" s="26">
        <v>13</v>
      </c>
      <c r="B4953" s="26">
        <v>13</v>
      </c>
      <c r="C4953" s="26" t="s">
        <v>85</v>
      </c>
      <c r="D4953" s="26" t="s">
        <v>102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26">
        <f t="shared" si="231"/>
        <v>140.30109999999999</v>
      </c>
      <c r="L4953" s="26">
        <f t="shared" si="232"/>
        <v>1.0680000000000001</v>
      </c>
      <c r="M4953" s="26">
        <f t="shared" si="233"/>
        <v>0.03</v>
      </c>
    </row>
    <row r="4954" spans="1:13" hidden="1" x14ac:dyDescent="0.3">
      <c r="A4954" s="26">
        <v>13</v>
      </c>
      <c r="B4954" s="26">
        <v>13</v>
      </c>
      <c r="C4954" s="26" t="s">
        <v>86</v>
      </c>
      <c r="D4954" s="26" t="s">
        <v>101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26">
        <f t="shared" si="231"/>
        <v>35.536999999999999</v>
      </c>
      <c r="L4954" s="26">
        <f t="shared" si="232"/>
        <v>0.32800000000000001</v>
      </c>
      <c r="M4954" s="26">
        <f t="shared" si="233"/>
        <v>0.1153</v>
      </c>
    </row>
    <row r="4955" spans="1:13" hidden="1" x14ac:dyDescent="0.3">
      <c r="A4955" s="26">
        <v>13</v>
      </c>
      <c r="B4955" s="26">
        <v>13</v>
      </c>
      <c r="C4955" s="26" t="s">
        <v>86</v>
      </c>
      <c r="D4955" s="26" t="s">
        <v>102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26">
        <f t="shared" si="231"/>
        <v>35.536999999999999</v>
      </c>
      <c r="L4955" s="26">
        <f t="shared" si="232"/>
        <v>0.32800000000000001</v>
      </c>
      <c r="M4955" s="26">
        <f t="shared" si="233"/>
        <v>0.1153</v>
      </c>
    </row>
    <row r="4956" spans="1:13" hidden="1" x14ac:dyDescent="0.3">
      <c r="A4956" s="26">
        <v>13</v>
      </c>
      <c r="B4956" s="26">
        <v>13</v>
      </c>
      <c r="C4956" s="26" t="s">
        <v>103</v>
      </c>
      <c r="D4956" s="26" t="s">
        <v>101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26">
        <f t="shared" si="231"/>
        <v>52.7714</v>
      </c>
      <c r="L4956" s="26">
        <f t="shared" si="232"/>
        <v>15.8561</v>
      </c>
      <c r="M4956" s="26">
        <f t="shared" si="233"/>
        <v>2.4809000000000001</v>
      </c>
    </row>
    <row r="4957" spans="1:13" hidden="1" x14ac:dyDescent="0.3">
      <c r="A4957" s="26">
        <v>13</v>
      </c>
      <c r="B4957" s="26">
        <v>13</v>
      </c>
      <c r="C4957" s="26" t="s">
        <v>103</v>
      </c>
      <c r="D4957" s="26" t="s">
        <v>102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26">
        <f t="shared" si="231"/>
        <v>52.7714</v>
      </c>
      <c r="L4957" s="26">
        <f t="shared" si="232"/>
        <v>15.8561</v>
      </c>
      <c r="M4957" s="26">
        <f t="shared" si="233"/>
        <v>2.4809000000000001</v>
      </c>
    </row>
    <row r="4958" spans="1:13" hidden="1" x14ac:dyDescent="0.3">
      <c r="A4958" s="26">
        <v>13</v>
      </c>
      <c r="B4958" s="26">
        <v>13</v>
      </c>
      <c r="C4958" s="26" t="s">
        <v>104</v>
      </c>
      <c r="D4958" s="26" t="s">
        <v>101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26">
        <f t="shared" si="231"/>
        <v>6.8548</v>
      </c>
      <c r="L4958" s="26">
        <f t="shared" si="232"/>
        <v>9.9413</v>
      </c>
      <c r="M4958" s="26">
        <f t="shared" si="233"/>
        <v>0.37340000000000001</v>
      </c>
    </row>
    <row r="4959" spans="1:13" hidden="1" x14ac:dyDescent="0.3">
      <c r="A4959" s="26">
        <v>13</v>
      </c>
      <c r="B4959" s="26">
        <v>13</v>
      </c>
      <c r="C4959" s="26" t="s">
        <v>104</v>
      </c>
      <c r="D4959" s="26" t="s">
        <v>102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26">
        <f t="shared" si="231"/>
        <v>6.8548</v>
      </c>
      <c r="L4959" s="26">
        <f t="shared" si="232"/>
        <v>9.9413</v>
      </c>
      <c r="M4959" s="26">
        <f t="shared" si="233"/>
        <v>0.37340000000000001</v>
      </c>
    </row>
    <row r="4960" spans="1:13" hidden="1" x14ac:dyDescent="0.3">
      <c r="A4960" s="26">
        <v>13</v>
      </c>
      <c r="B4960" s="26">
        <v>13</v>
      </c>
      <c r="C4960" s="26" t="s">
        <v>105</v>
      </c>
      <c r="D4960" s="26" t="s">
        <v>101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26">
        <f t="shared" si="231"/>
        <v>169.63659999999999</v>
      </c>
      <c r="L4960" s="26">
        <f t="shared" si="232"/>
        <v>0.74</v>
      </c>
      <c r="M4960" s="26">
        <f t="shared" si="233"/>
        <v>8.5300000000000001E-2</v>
      </c>
    </row>
    <row r="4961" spans="1:13" hidden="1" x14ac:dyDescent="0.3">
      <c r="A4961" s="26">
        <v>13</v>
      </c>
      <c r="B4961" s="26">
        <v>13</v>
      </c>
      <c r="C4961" s="26" t="s">
        <v>105</v>
      </c>
      <c r="D4961" s="26" t="s">
        <v>102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26">
        <f t="shared" si="231"/>
        <v>175.8381</v>
      </c>
      <c r="L4961" s="26">
        <f t="shared" si="232"/>
        <v>0.74</v>
      </c>
      <c r="M4961" s="26">
        <f t="shared" si="233"/>
        <v>8.5300000000000001E-2</v>
      </c>
    </row>
    <row r="4962" spans="1:13" hidden="1" x14ac:dyDescent="0.3">
      <c r="A4962" s="26">
        <v>13</v>
      </c>
      <c r="B4962" s="26">
        <v>13</v>
      </c>
      <c r="C4962" s="26" t="s">
        <v>106</v>
      </c>
      <c r="D4962" s="26" t="s">
        <v>101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26">
        <f t="shared" si="231"/>
        <v>187.73939999999999</v>
      </c>
      <c r="L4962" s="26">
        <f t="shared" si="232"/>
        <v>1.4952000000000001</v>
      </c>
      <c r="M4962" s="26">
        <f t="shared" si="233"/>
        <v>4.2000000000000003E-2</v>
      </c>
    </row>
    <row r="4963" spans="1:13" hidden="1" x14ac:dyDescent="0.3">
      <c r="A4963" s="26">
        <v>13</v>
      </c>
      <c r="B4963" s="26">
        <v>13</v>
      </c>
      <c r="C4963" s="26" t="s">
        <v>106</v>
      </c>
      <c r="D4963" s="26" t="s">
        <v>102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26">
        <f t="shared" si="231"/>
        <v>196.42160000000001</v>
      </c>
      <c r="L4963" s="26">
        <f t="shared" si="232"/>
        <v>1.4952000000000001</v>
      </c>
      <c r="M4963" s="26">
        <f t="shared" si="233"/>
        <v>4.2000000000000003E-2</v>
      </c>
    </row>
    <row r="4964" spans="1:13" hidden="1" x14ac:dyDescent="0.3">
      <c r="A4964" s="26">
        <v>13</v>
      </c>
      <c r="B4964" s="26">
        <v>13</v>
      </c>
      <c r="C4964" s="26" t="s">
        <v>107</v>
      </c>
      <c r="D4964" s="26" t="s">
        <v>101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26">
        <f t="shared" si="231"/>
        <v>217.77869999999999</v>
      </c>
      <c r="L4964" s="26">
        <f t="shared" si="232"/>
        <v>0.75680000000000003</v>
      </c>
      <c r="M4964" s="26">
        <f t="shared" si="233"/>
        <v>0.14849999999999999</v>
      </c>
    </row>
    <row r="4965" spans="1:13" hidden="1" x14ac:dyDescent="0.3">
      <c r="A4965" s="26">
        <v>13</v>
      </c>
      <c r="B4965" s="26">
        <v>13</v>
      </c>
      <c r="C4965" s="26" t="s">
        <v>107</v>
      </c>
      <c r="D4965" s="26" t="s">
        <v>102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26">
        <f t="shared" si="231"/>
        <v>225.22049999999999</v>
      </c>
      <c r="L4965" s="26">
        <f t="shared" si="232"/>
        <v>0.75680000000000003</v>
      </c>
      <c r="M4965" s="26">
        <f t="shared" si="233"/>
        <v>0.14849999999999999</v>
      </c>
    </row>
    <row r="4966" spans="1:13" hidden="1" x14ac:dyDescent="0.3">
      <c r="A4966" s="26">
        <v>13</v>
      </c>
      <c r="B4966" s="26">
        <v>13</v>
      </c>
      <c r="C4966" s="26" t="s">
        <v>108</v>
      </c>
      <c r="D4966" s="26" t="s">
        <v>101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26">
        <f t="shared" si="231"/>
        <v>46.809699999999999</v>
      </c>
      <c r="L4966" s="26">
        <f t="shared" si="232"/>
        <v>21.237300000000001</v>
      </c>
      <c r="M4966" s="26">
        <f t="shared" si="233"/>
        <v>3.4462999999999999</v>
      </c>
    </row>
    <row r="4967" spans="1:13" hidden="1" x14ac:dyDescent="0.3">
      <c r="A4967" s="26">
        <v>13</v>
      </c>
      <c r="B4967" s="26">
        <v>13</v>
      </c>
      <c r="C4967" s="26" t="s">
        <v>108</v>
      </c>
      <c r="D4967" s="26" t="s">
        <v>102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26">
        <f t="shared" si="231"/>
        <v>52.391100000000002</v>
      </c>
      <c r="L4967" s="26">
        <f t="shared" si="232"/>
        <v>21.237300000000001</v>
      </c>
      <c r="M4967" s="26">
        <f t="shared" si="233"/>
        <v>3.4462999999999999</v>
      </c>
    </row>
    <row r="4968" spans="1:13" hidden="1" x14ac:dyDescent="0.3">
      <c r="A4968" s="26">
        <v>13</v>
      </c>
      <c r="B4968" s="26">
        <v>13</v>
      </c>
      <c r="C4968" s="26" t="s">
        <v>109</v>
      </c>
      <c r="D4968" s="26" t="s">
        <v>101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26">
        <f t="shared" si="231"/>
        <v>194.56950000000001</v>
      </c>
      <c r="L4968" s="26">
        <f t="shared" si="232"/>
        <v>23.159700000000001</v>
      </c>
      <c r="M4968" s="26">
        <f t="shared" si="233"/>
        <v>3.5002</v>
      </c>
    </row>
    <row r="4969" spans="1:13" hidden="1" x14ac:dyDescent="0.3">
      <c r="A4969" s="26">
        <v>13</v>
      </c>
      <c r="B4969" s="26">
        <v>13</v>
      </c>
      <c r="C4969" s="26" t="s">
        <v>109</v>
      </c>
      <c r="D4969" s="26" t="s">
        <v>102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26">
        <f t="shared" si="231"/>
        <v>200.15100000000001</v>
      </c>
      <c r="L4969" s="26">
        <f t="shared" si="232"/>
        <v>23.159700000000001</v>
      </c>
      <c r="M4969" s="26">
        <f t="shared" si="233"/>
        <v>3.5002</v>
      </c>
    </row>
    <row r="4970" spans="1:13" hidden="1" x14ac:dyDescent="0.3">
      <c r="A4970" s="26">
        <v>13</v>
      </c>
      <c r="B4970" s="26">
        <v>13</v>
      </c>
      <c r="C4970" s="26" t="s">
        <v>110</v>
      </c>
      <c r="D4970" s="26" t="s">
        <v>101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26">
        <f t="shared" si="231"/>
        <v>46.809699999999999</v>
      </c>
      <c r="L4970" s="26">
        <f t="shared" si="232"/>
        <v>21.237300000000001</v>
      </c>
      <c r="M4970" s="26">
        <f t="shared" si="233"/>
        <v>3.4462999999999999</v>
      </c>
    </row>
    <row r="4971" spans="1:13" hidden="1" x14ac:dyDescent="0.3">
      <c r="A4971" s="26">
        <v>13</v>
      </c>
      <c r="B4971" s="26">
        <v>13</v>
      </c>
      <c r="C4971" s="26" t="s">
        <v>110</v>
      </c>
      <c r="D4971" s="26" t="s">
        <v>102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26">
        <f t="shared" si="231"/>
        <v>52.391100000000002</v>
      </c>
      <c r="L4971" s="26">
        <f t="shared" si="232"/>
        <v>21.237300000000001</v>
      </c>
      <c r="M4971" s="26">
        <f t="shared" si="233"/>
        <v>3.4462999999999999</v>
      </c>
    </row>
    <row r="4972" spans="1:13" hidden="1" x14ac:dyDescent="0.3">
      <c r="A4972" s="26">
        <v>13</v>
      </c>
      <c r="B4972" s="26">
        <v>13</v>
      </c>
      <c r="C4972" s="26" t="s">
        <v>111</v>
      </c>
      <c r="D4972" s="26" t="s">
        <v>101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26">
        <f t="shared" si="231"/>
        <v>194.56950000000001</v>
      </c>
      <c r="L4972" s="26">
        <f t="shared" si="232"/>
        <v>23.159700000000001</v>
      </c>
      <c r="M4972" s="26">
        <f t="shared" si="233"/>
        <v>3.5002</v>
      </c>
    </row>
    <row r="4973" spans="1:13" hidden="1" x14ac:dyDescent="0.3">
      <c r="A4973" s="26">
        <v>13</v>
      </c>
      <c r="B4973" s="26">
        <v>13</v>
      </c>
      <c r="C4973" s="26" t="s">
        <v>111</v>
      </c>
      <c r="D4973" s="26" t="s">
        <v>102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26">
        <f t="shared" si="231"/>
        <v>200.15100000000001</v>
      </c>
      <c r="L4973" s="26">
        <f t="shared" si="232"/>
        <v>23.159700000000001</v>
      </c>
      <c r="M4973" s="26">
        <f t="shared" si="233"/>
        <v>3.5002</v>
      </c>
    </row>
    <row r="4974" spans="1:13" hidden="1" x14ac:dyDescent="0.3">
      <c r="A4974" s="26">
        <v>13</v>
      </c>
      <c r="B4974" s="26">
        <v>13</v>
      </c>
      <c r="C4974" s="26" t="s">
        <v>112</v>
      </c>
      <c r="D4974" s="26" t="s">
        <v>101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26">
        <f t="shared" si="231"/>
        <v>111.0929</v>
      </c>
      <c r="L4974" s="26">
        <f t="shared" si="232"/>
        <v>12.9567</v>
      </c>
      <c r="M4974" s="26">
        <f t="shared" si="233"/>
        <v>0.49569999999999997</v>
      </c>
    </row>
    <row r="4975" spans="1:13" hidden="1" x14ac:dyDescent="0.3">
      <c r="A4975" s="26">
        <v>13</v>
      </c>
      <c r="B4975" s="26">
        <v>13</v>
      </c>
      <c r="C4975" s="26" t="s">
        <v>112</v>
      </c>
      <c r="D4975" s="26" t="s">
        <v>102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26">
        <f t="shared" si="231"/>
        <v>116.6743</v>
      </c>
      <c r="L4975" s="26">
        <f t="shared" si="232"/>
        <v>12.9567</v>
      </c>
      <c r="M4975" s="26">
        <f t="shared" si="233"/>
        <v>0.49569999999999997</v>
      </c>
    </row>
    <row r="4976" spans="1:13" hidden="1" x14ac:dyDescent="0.3">
      <c r="A4976" s="26">
        <v>13</v>
      </c>
      <c r="B4976" s="26">
        <v>13</v>
      </c>
      <c r="C4976" s="26" t="s">
        <v>113</v>
      </c>
      <c r="D4976" s="26" t="s">
        <v>101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26">
        <f t="shared" si="231"/>
        <v>130.28639999999999</v>
      </c>
      <c r="L4976" s="26">
        <f t="shared" si="232"/>
        <v>14.879099999999999</v>
      </c>
      <c r="M4976" s="26">
        <f t="shared" si="233"/>
        <v>0.54969999999999997</v>
      </c>
    </row>
    <row r="4977" spans="1:13" hidden="1" x14ac:dyDescent="0.3">
      <c r="A4977" s="26">
        <v>13</v>
      </c>
      <c r="B4977" s="26">
        <v>13</v>
      </c>
      <c r="C4977" s="26" t="s">
        <v>113</v>
      </c>
      <c r="D4977" s="26" t="s">
        <v>102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26">
        <f t="shared" si="231"/>
        <v>135.86779999999999</v>
      </c>
      <c r="L4977" s="26">
        <f t="shared" si="232"/>
        <v>14.879099999999999</v>
      </c>
      <c r="M4977" s="26">
        <f t="shared" si="233"/>
        <v>0.54969999999999997</v>
      </c>
    </row>
    <row r="4978" spans="1:13" hidden="1" x14ac:dyDescent="0.3">
      <c r="A4978" s="26">
        <v>13</v>
      </c>
      <c r="B4978" s="26">
        <v>13</v>
      </c>
      <c r="C4978" s="26" t="s">
        <v>114</v>
      </c>
      <c r="D4978" s="26" t="s">
        <v>101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26">
        <f t="shared" si="231"/>
        <v>111.0929</v>
      </c>
      <c r="L4978" s="26">
        <f t="shared" si="232"/>
        <v>12.9567</v>
      </c>
      <c r="M4978" s="26">
        <f t="shared" si="233"/>
        <v>0.49569999999999997</v>
      </c>
    </row>
    <row r="4979" spans="1:13" hidden="1" x14ac:dyDescent="0.3">
      <c r="A4979" s="26">
        <v>13</v>
      </c>
      <c r="B4979" s="26">
        <v>13</v>
      </c>
      <c r="C4979" s="26" t="s">
        <v>114</v>
      </c>
      <c r="D4979" s="26" t="s">
        <v>102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26">
        <f t="shared" si="231"/>
        <v>116.6743</v>
      </c>
      <c r="L4979" s="26">
        <f t="shared" si="232"/>
        <v>12.9567</v>
      </c>
      <c r="M4979" s="26">
        <f t="shared" si="233"/>
        <v>0.49569999999999997</v>
      </c>
    </row>
    <row r="4980" spans="1:13" hidden="1" x14ac:dyDescent="0.3">
      <c r="A4980" s="26">
        <v>13</v>
      </c>
      <c r="B4980" s="26">
        <v>13</v>
      </c>
      <c r="C4980" s="26" t="s">
        <v>115</v>
      </c>
      <c r="D4980" s="26" t="s">
        <v>101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26">
        <f t="shared" si="231"/>
        <v>130.28639999999999</v>
      </c>
      <c r="L4980" s="26">
        <f t="shared" si="232"/>
        <v>14.879099999999999</v>
      </c>
      <c r="M4980" s="26">
        <f t="shared" si="233"/>
        <v>0.54969999999999997</v>
      </c>
    </row>
    <row r="4981" spans="1:13" hidden="1" x14ac:dyDescent="0.3">
      <c r="A4981" s="26">
        <v>13</v>
      </c>
      <c r="B4981" s="26">
        <v>13</v>
      </c>
      <c r="C4981" s="26" t="s">
        <v>115</v>
      </c>
      <c r="D4981" s="26" t="s">
        <v>102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26">
        <f t="shared" si="231"/>
        <v>135.86779999999999</v>
      </c>
      <c r="L4981" s="26">
        <f t="shared" si="232"/>
        <v>14.879099999999999</v>
      </c>
      <c r="M4981" s="26">
        <f t="shared" si="233"/>
        <v>0.54969999999999997</v>
      </c>
    </row>
    <row r="4982" spans="1:13" hidden="1" x14ac:dyDescent="0.3">
      <c r="A4982" s="26">
        <v>13</v>
      </c>
      <c r="B4982" s="26">
        <v>13</v>
      </c>
      <c r="C4982" s="26" t="s">
        <v>116</v>
      </c>
      <c r="D4982" s="26" t="s">
        <v>101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26">
        <f t="shared" si="231"/>
        <v>122.5766</v>
      </c>
      <c r="L4982" s="26">
        <f t="shared" si="232"/>
        <v>21.244900000000001</v>
      </c>
      <c r="M4982" s="26">
        <f t="shared" si="233"/>
        <v>3.5526</v>
      </c>
    </row>
    <row r="4983" spans="1:13" hidden="1" x14ac:dyDescent="0.3">
      <c r="A4983" s="26">
        <v>13</v>
      </c>
      <c r="B4983" s="26">
        <v>13</v>
      </c>
      <c r="C4983" s="26" t="s">
        <v>116</v>
      </c>
      <c r="D4983" s="26" t="s">
        <v>102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26">
        <f t="shared" si="231"/>
        <v>130.01840000000001</v>
      </c>
      <c r="L4983" s="26">
        <f t="shared" si="232"/>
        <v>21.244900000000001</v>
      </c>
      <c r="M4983" s="26">
        <f t="shared" si="233"/>
        <v>3.5526</v>
      </c>
    </row>
    <row r="4984" spans="1:13" hidden="1" x14ac:dyDescent="0.3">
      <c r="A4984" s="26">
        <v>13</v>
      </c>
      <c r="B4984" s="26">
        <v>13</v>
      </c>
      <c r="C4984" s="26" t="s">
        <v>117</v>
      </c>
      <c r="D4984" s="26" t="s">
        <v>101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26">
        <f t="shared" si="231"/>
        <v>270.33640000000003</v>
      </c>
      <c r="L4984" s="26">
        <f t="shared" si="232"/>
        <v>23.152100000000001</v>
      </c>
      <c r="M4984" s="26">
        <f t="shared" si="233"/>
        <v>3.3938999999999999</v>
      </c>
    </row>
    <row r="4985" spans="1:13" hidden="1" x14ac:dyDescent="0.3">
      <c r="A4985" s="26">
        <v>13</v>
      </c>
      <c r="B4985" s="26">
        <v>13</v>
      </c>
      <c r="C4985" s="26" t="s">
        <v>117</v>
      </c>
      <c r="D4985" s="26" t="s">
        <v>102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26">
        <f t="shared" si="231"/>
        <v>277.7783</v>
      </c>
      <c r="L4985" s="26">
        <f t="shared" si="232"/>
        <v>23.152100000000001</v>
      </c>
      <c r="M4985" s="26">
        <f t="shared" si="233"/>
        <v>3.3938999999999999</v>
      </c>
    </row>
    <row r="4986" spans="1:13" hidden="1" x14ac:dyDescent="0.3">
      <c r="A4986" s="26">
        <v>13</v>
      </c>
      <c r="B4986" s="26">
        <v>13</v>
      </c>
      <c r="C4986" s="26" t="s">
        <v>118</v>
      </c>
      <c r="D4986" s="26" t="s">
        <v>101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26">
        <f t="shared" si="231"/>
        <v>122.5766</v>
      </c>
      <c r="L4986" s="26">
        <f t="shared" si="232"/>
        <v>21.244900000000001</v>
      </c>
      <c r="M4986" s="26">
        <f t="shared" si="233"/>
        <v>3.5526</v>
      </c>
    </row>
    <row r="4987" spans="1:13" hidden="1" x14ac:dyDescent="0.3">
      <c r="A4987" s="26">
        <v>13</v>
      </c>
      <c r="B4987" s="26">
        <v>13</v>
      </c>
      <c r="C4987" s="26" t="s">
        <v>118</v>
      </c>
      <c r="D4987" s="26" t="s">
        <v>102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26">
        <f t="shared" si="231"/>
        <v>130.01840000000001</v>
      </c>
      <c r="L4987" s="26">
        <f t="shared" si="232"/>
        <v>21.244900000000001</v>
      </c>
      <c r="M4987" s="26">
        <f t="shared" si="233"/>
        <v>3.5526</v>
      </c>
    </row>
    <row r="4988" spans="1:13" hidden="1" x14ac:dyDescent="0.3">
      <c r="A4988" s="26">
        <v>13</v>
      </c>
      <c r="B4988" s="26">
        <v>13</v>
      </c>
      <c r="C4988" s="26" t="s">
        <v>119</v>
      </c>
      <c r="D4988" s="26" t="s">
        <v>101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26">
        <f t="shared" si="231"/>
        <v>270.33640000000003</v>
      </c>
      <c r="L4988" s="26">
        <f t="shared" si="232"/>
        <v>23.152100000000001</v>
      </c>
      <c r="M4988" s="26">
        <f t="shared" si="233"/>
        <v>3.3938999999999999</v>
      </c>
    </row>
    <row r="4989" spans="1:13" hidden="1" x14ac:dyDescent="0.3">
      <c r="A4989" s="26">
        <v>13</v>
      </c>
      <c r="B4989" s="26">
        <v>13</v>
      </c>
      <c r="C4989" s="26" t="s">
        <v>119</v>
      </c>
      <c r="D4989" s="26" t="s">
        <v>102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26">
        <f t="shared" ref="K4989:K5052" si="234">ABS(E4989)</f>
        <v>277.7783</v>
      </c>
      <c r="L4989" s="26">
        <f t="shared" ref="L4989:L5052" si="235">ABS(F4989)</f>
        <v>23.152100000000001</v>
      </c>
      <c r="M4989" s="26">
        <f t="shared" ref="M4989:M5052" si="236">ABS(G4989)</f>
        <v>3.3938999999999999</v>
      </c>
    </row>
    <row r="4990" spans="1:13" hidden="1" x14ac:dyDescent="0.3">
      <c r="A4990" s="26">
        <v>13</v>
      </c>
      <c r="B4990" s="26">
        <v>13</v>
      </c>
      <c r="C4990" s="26" t="s">
        <v>120</v>
      </c>
      <c r="D4990" s="26" t="s">
        <v>101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26">
        <f t="shared" si="234"/>
        <v>186.85980000000001</v>
      </c>
      <c r="L4990" s="26">
        <f t="shared" si="235"/>
        <v>12.9642</v>
      </c>
      <c r="M4990" s="26">
        <f t="shared" si="236"/>
        <v>0.60209999999999997</v>
      </c>
    </row>
    <row r="4991" spans="1:13" hidden="1" x14ac:dyDescent="0.3">
      <c r="A4991" s="26">
        <v>13</v>
      </c>
      <c r="B4991" s="26">
        <v>13</v>
      </c>
      <c r="C4991" s="26" t="s">
        <v>120</v>
      </c>
      <c r="D4991" s="26" t="s">
        <v>102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26">
        <f t="shared" si="234"/>
        <v>194.30160000000001</v>
      </c>
      <c r="L4991" s="26">
        <f t="shared" si="235"/>
        <v>12.9642</v>
      </c>
      <c r="M4991" s="26">
        <f t="shared" si="236"/>
        <v>0.60209999999999997</v>
      </c>
    </row>
    <row r="4992" spans="1:13" hidden="1" x14ac:dyDescent="0.3">
      <c r="A4992" s="26">
        <v>13</v>
      </c>
      <c r="B4992" s="26">
        <v>13</v>
      </c>
      <c r="C4992" s="26" t="s">
        <v>121</v>
      </c>
      <c r="D4992" s="26" t="s">
        <v>101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26">
        <f t="shared" si="234"/>
        <v>206.0532</v>
      </c>
      <c r="L4992" s="26">
        <f t="shared" si="235"/>
        <v>14.871499999999999</v>
      </c>
      <c r="M4992" s="26">
        <f t="shared" si="236"/>
        <v>0.44340000000000002</v>
      </c>
    </row>
    <row r="4993" spans="1:13" hidden="1" x14ac:dyDescent="0.3">
      <c r="A4993" s="26">
        <v>13</v>
      </c>
      <c r="B4993" s="26">
        <v>13</v>
      </c>
      <c r="C4993" s="26" t="s">
        <v>121</v>
      </c>
      <c r="D4993" s="26" t="s">
        <v>102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26">
        <f t="shared" si="234"/>
        <v>213.49510000000001</v>
      </c>
      <c r="L4993" s="26">
        <f t="shared" si="235"/>
        <v>14.871499999999999</v>
      </c>
      <c r="M4993" s="26">
        <f t="shared" si="236"/>
        <v>0.44340000000000002</v>
      </c>
    </row>
    <row r="4994" spans="1:13" hidden="1" x14ac:dyDescent="0.3">
      <c r="A4994" s="26">
        <v>13</v>
      </c>
      <c r="B4994" s="26">
        <v>13</v>
      </c>
      <c r="C4994" s="26" t="s">
        <v>122</v>
      </c>
      <c r="D4994" s="26" t="s">
        <v>101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26">
        <f t="shared" si="234"/>
        <v>186.85980000000001</v>
      </c>
      <c r="L4994" s="26">
        <f t="shared" si="235"/>
        <v>12.9642</v>
      </c>
      <c r="M4994" s="26">
        <f t="shared" si="236"/>
        <v>0.60209999999999997</v>
      </c>
    </row>
    <row r="4995" spans="1:13" hidden="1" x14ac:dyDescent="0.3">
      <c r="A4995" s="26">
        <v>13</v>
      </c>
      <c r="B4995" s="26">
        <v>13</v>
      </c>
      <c r="C4995" s="26" t="s">
        <v>122</v>
      </c>
      <c r="D4995" s="26" t="s">
        <v>102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26">
        <f t="shared" si="234"/>
        <v>194.30160000000001</v>
      </c>
      <c r="L4995" s="26">
        <f t="shared" si="235"/>
        <v>12.9642</v>
      </c>
      <c r="M4995" s="26">
        <f t="shared" si="236"/>
        <v>0.60209999999999997</v>
      </c>
    </row>
    <row r="4996" spans="1:13" hidden="1" x14ac:dyDescent="0.3">
      <c r="A4996" s="26">
        <v>13</v>
      </c>
      <c r="B4996" s="26">
        <v>13</v>
      </c>
      <c r="C4996" s="26" t="s">
        <v>123</v>
      </c>
      <c r="D4996" s="26" t="s">
        <v>101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26">
        <f t="shared" si="234"/>
        <v>206.0532</v>
      </c>
      <c r="L4996" s="26">
        <f t="shared" si="235"/>
        <v>14.871499999999999</v>
      </c>
      <c r="M4996" s="26">
        <f t="shared" si="236"/>
        <v>0.44340000000000002</v>
      </c>
    </row>
    <row r="4997" spans="1:13" hidden="1" x14ac:dyDescent="0.3">
      <c r="A4997" s="26">
        <v>13</v>
      </c>
      <c r="B4997" s="26">
        <v>13</v>
      </c>
      <c r="C4997" s="26" t="s">
        <v>123</v>
      </c>
      <c r="D4997" s="26" t="s">
        <v>102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26">
        <f t="shared" si="234"/>
        <v>213.49510000000001</v>
      </c>
      <c r="L4997" s="26">
        <f t="shared" si="235"/>
        <v>14.871499999999999</v>
      </c>
      <c r="M4997" s="26">
        <f t="shared" si="236"/>
        <v>0.44340000000000002</v>
      </c>
    </row>
    <row r="4998" spans="1:13" hidden="1" x14ac:dyDescent="0.3">
      <c r="A4998" s="26">
        <v>13</v>
      </c>
      <c r="B4998" s="26">
        <v>13</v>
      </c>
      <c r="C4998" s="26" t="s">
        <v>124</v>
      </c>
      <c r="D4998" s="26" t="s">
        <v>101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26">
        <f t="shared" si="234"/>
        <v>46.809699999999999</v>
      </c>
      <c r="L4998" s="26">
        <f t="shared" si="235"/>
        <v>21.244900000000001</v>
      </c>
      <c r="M4998" s="26">
        <f t="shared" si="236"/>
        <v>3.5526</v>
      </c>
    </row>
    <row r="4999" spans="1:13" hidden="1" x14ac:dyDescent="0.3">
      <c r="A4999" s="26">
        <v>13</v>
      </c>
      <c r="B4999" s="26">
        <v>13</v>
      </c>
      <c r="C4999" s="26" t="s">
        <v>124</v>
      </c>
      <c r="D4999" s="26" t="s">
        <v>102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26">
        <f t="shared" si="234"/>
        <v>52.391100000000002</v>
      </c>
      <c r="L4999" s="26">
        <f t="shared" si="235"/>
        <v>21.244900000000001</v>
      </c>
      <c r="M4999" s="26">
        <f t="shared" si="236"/>
        <v>3.5526</v>
      </c>
    </row>
    <row r="5000" spans="1:13" hidden="1" x14ac:dyDescent="0.3">
      <c r="A5000" s="26">
        <v>13</v>
      </c>
      <c r="B5000" s="26">
        <v>13</v>
      </c>
      <c r="C5000" s="26" t="s">
        <v>125</v>
      </c>
      <c r="D5000" s="26" t="s">
        <v>101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26">
        <f t="shared" si="234"/>
        <v>270.33640000000003</v>
      </c>
      <c r="L5000" s="26">
        <f t="shared" si="235"/>
        <v>23.159700000000001</v>
      </c>
      <c r="M5000" s="26">
        <f t="shared" si="236"/>
        <v>3.5002</v>
      </c>
    </row>
    <row r="5001" spans="1:13" hidden="1" x14ac:dyDescent="0.3">
      <c r="A5001" s="26">
        <v>13</v>
      </c>
      <c r="B5001" s="26">
        <v>13</v>
      </c>
      <c r="C5001" s="26" t="s">
        <v>125</v>
      </c>
      <c r="D5001" s="26" t="s">
        <v>102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26">
        <f t="shared" si="234"/>
        <v>277.7783</v>
      </c>
      <c r="L5001" s="26">
        <f t="shared" si="235"/>
        <v>23.159700000000001</v>
      </c>
      <c r="M5001" s="26">
        <f t="shared" si="236"/>
        <v>3.5002</v>
      </c>
    </row>
    <row r="5002" spans="1:13" hidden="1" x14ac:dyDescent="0.3">
      <c r="A5002" s="26">
        <v>13</v>
      </c>
      <c r="B5002" s="26">
        <v>14</v>
      </c>
      <c r="C5002" s="26" t="s">
        <v>85</v>
      </c>
      <c r="D5002" s="26" t="s">
        <v>101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26">
        <f t="shared" si="234"/>
        <v>25.116499999999998</v>
      </c>
      <c r="L5002" s="26">
        <f t="shared" si="235"/>
        <v>1.5638000000000001</v>
      </c>
      <c r="M5002" s="26">
        <f t="shared" si="236"/>
        <v>0.11360000000000001</v>
      </c>
    </row>
    <row r="5003" spans="1:13" hidden="1" x14ac:dyDescent="0.3">
      <c r="A5003" s="26">
        <v>13</v>
      </c>
      <c r="B5003" s="26">
        <v>14</v>
      </c>
      <c r="C5003" s="26" t="s">
        <v>85</v>
      </c>
      <c r="D5003" s="26" t="s">
        <v>102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26">
        <f t="shared" si="234"/>
        <v>26.264900000000001</v>
      </c>
      <c r="L5003" s="26">
        <f t="shared" si="235"/>
        <v>1.5638000000000001</v>
      </c>
      <c r="M5003" s="26">
        <f t="shared" si="236"/>
        <v>0.11360000000000001</v>
      </c>
    </row>
    <row r="5004" spans="1:13" hidden="1" x14ac:dyDescent="0.3">
      <c r="A5004" s="26">
        <v>13</v>
      </c>
      <c r="B5004" s="26">
        <v>14</v>
      </c>
      <c r="C5004" s="26" t="s">
        <v>86</v>
      </c>
      <c r="D5004" s="26" t="s">
        <v>101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26">
        <f t="shared" si="234"/>
        <v>6.3981000000000003</v>
      </c>
      <c r="L5004" s="26">
        <f t="shared" si="235"/>
        <v>5.9999999999999995E-4</v>
      </c>
      <c r="M5004" s="26">
        <f t="shared" si="236"/>
        <v>3.6499999999999998E-2</v>
      </c>
    </row>
    <row r="5005" spans="1:13" hidden="1" x14ac:dyDescent="0.3">
      <c r="A5005" s="26">
        <v>13</v>
      </c>
      <c r="B5005" s="26">
        <v>14</v>
      </c>
      <c r="C5005" s="26" t="s">
        <v>86</v>
      </c>
      <c r="D5005" s="26" t="s">
        <v>102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26">
        <f t="shared" si="234"/>
        <v>6.3981000000000003</v>
      </c>
      <c r="L5005" s="26">
        <f t="shared" si="235"/>
        <v>5.9999999999999995E-4</v>
      </c>
      <c r="M5005" s="26">
        <f t="shared" si="236"/>
        <v>3.6499999999999998E-2</v>
      </c>
    </row>
    <row r="5006" spans="1:13" hidden="1" x14ac:dyDescent="0.3">
      <c r="A5006" s="26">
        <v>13</v>
      </c>
      <c r="B5006" s="26">
        <v>14</v>
      </c>
      <c r="C5006" s="26" t="s">
        <v>103</v>
      </c>
      <c r="D5006" s="26" t="s">
        <v>101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26">
        <f t="shared" si="234"/>
        <v>17.949400000000001</v>
      </c>
      <c r="L5006" s="26">
        <f t="shared" si="235"/>
        <v>5.7148000000000003</v>
      </c>
      <c r="M5006" s="26">
        <f t="shared" si="236"/>
        <v>0.67310000000000003</v>
      </c>
    </row>
    <row r="5007" spans="1:13" hidden="1" x14ac:dyDescent="0.3">
      <c r="A5007" s="26">
        <v>13</v>
      </c>
      <c r="B5007" s="26">
        <v>14</v>
      </c>
      <c r="C5007" s="26" t="s">
        <v>103</v>
      </c>
      <c r="D5007" s="26" t="s">
        <v>102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26">
        <f t="shared" si="234"/>
        <v>17.949400000000001</v>
      </c>
      <c r="L5007" s="26">
        <f t="shared" si="235"/>
        <v>5.7148000000000003</v>
      </c>
      <c r="M5007" s="26">
        <f t="shared" si="236"/>
        <v>0.67310000000000003</v>
      </c>
    </row>
    <row r="5008" spans="1:13" hidden="1" x14ac:dyDescent="0.3">
      <c r="A5008" s="26">
        <v>13</v>
      </c>
      <c r="B5008" s="26">
        <v>14</v>
      </c>
      <c r="C5008" s="26" t="s">
        <v>104</v>
      </c>
      <c r="D5008" s="26" t="s">
        <v>101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26">
        <f t="shared" si="234"/>
        <v>5.3723999999999998</v>
      </c>
      <c r="L5008" s="26">
        <f t="shared" si="235"/>
        <v>14.7334</v>
      </c>
      <c r="M5008" s="26">
        <f t="shared" si="236"/>
        <v>0.2276</v>
      </c>
    </row>
    <row r="5009" spans="1:13" hidden="1" x14ac:dyDescent="0.3">
      <c r="A5009" s="26">
        <v>13</v>
      </c>
      <c r="B5009" s="26">
        <v>14</v>
      </c>
      <c r="C5009" s="26" t="s">
        <v>104</v>
      </c>
      <c r="D5009" s="26" t="s">
        <v>102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26">
        <f t="shared" si="234"/>
        <v>5.3723999999999998</v>
      </c>
      <c r="L5009" s="26">
        <f t="shared" si="235"/>
        <v>14.7334</v>
      </c>
      <c r="M5009" s="26">
        <f t="shared" si="236"/>
        <v>0.2276</v>
      </c>
    </row>
    <row r="5010" spans="1:13" hidden="1" x14ac:dyDescent="0.3">
      <c r="A5010" s="26">
        <v>13</v>
      </c>
      <c r="B5010" s="26">
        <v>14</v>
      </c>
      <c r="C5010" s="26" t="s">
        <v>105</v>
      </c>
      <c r="D5010" s="26" t="s">
        <v>101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26">
        <f t="shared" si="234"/>
        <v>31.514600000000002</v>
      </c>
      <c r="L5010" s="26">
        <f t="shared" si="235"/>
        <v>1.5644</v>
      </c>
      <c r="M5010" s="26">
        <f t="shared" si="236"/>
        <v>0.15010000000000001</v>
      </c>
    </row>
    <row r="5011" spans="1:13" hidden="1" x14ac:dyDescent="0.3">
      <c r="A5011" s="26">
        <v>13</v>
      </c>
      <c r="B5011" s="26">
        <v>14</v>
      </c>
      <c r="C5011" s="26" t="s">
        <v>105</v>
      </c>
      <c r="D5011" s="26" t="s">
        <v>102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26">
        <f t="shared" si="234"/>
        <v>32.662999999999997</v>
      </c>
      <c r="L5011" s="26">
        <f t="shared" si="235"/>
        <v>1.5644</v>
      </c>
      <c r="M5011" s="26">
        <f t="shared" si="236"/>
        <v>0.15010000000000001</v>
      </c>
    </row>
    <row r="5012" spans="1:13" hidden="1" x14ac:dyDescent="0.3">
      <c r="A5012" s="26">
        <v>13</v>
      </c>
      <c r="B5012" s="26">
        <v>14</v>
      </c>
      <c r="C5012" s="26" t="s">
        <v>106</v>
      </c>
      <c r="D5012" s="26" t="s">
        <v>101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26">
        <f t="shared" si="234"/>
        <v>35.1631</v>
      </c>
      <c r="L5012" s="26">
        <f t="shared" si="235"/>
        <v>2.1892999999999998</v>
      </c>
      <c r="M5012" s="26">
        <f t="shared" si="236"/>
        <v>0.15909999999999999</v>
      </c>
    </row>
    <row r="5013" spans="1:13" hidden="1" x14ac:dyDescent="0.3">
      <c r="A5013" s="26">
        <v>13</v>
      </c>
      <c r="B5013" s="26">
        <v>14</v>
      </c>
      <c r="C5013" s="26" t="s">
        <v>106</v>
      </c>
      <c r="D5013" s="26" t="s">
        <v>102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26">
        <f t="shared" si="234"/>
        <v>36.770899999999997</v>
      </c>
      <c r="L5013" s="26">
        <f t="shared" si="235"/>
        <v>2.1892999999999998</v>
      </c>
      <c r="M5013" s="26">
        <f t="shared" si="236"/>
        <v>0.15909999999999999</v>
      </c>
    </row>
    <row r="5014" spans="1:13" hidden="1" x14ac:dyDescent="0.3">
      <c r="A5014" s="26">
        <v>13</v>
      </c>
      <c r="B5014" s="26">
        <v>14</v>
      </c>
      <c r="C5014" s="26" t="s">
        <v>107</v>
      </c>
      <c r="D5014" s="26" t="s">
        <v>101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26">
        <f t="shared" si="234"/>
        <v>40.3767</v>
      </c>
      <c r="L5014" s="26">
        <f t="shared" si="235"/>
        <v>1.8774999999999999</v>
      </c>
      <c r="M5014" s="26">
        <f t="shared" si="236"/>
        <v>0.19470000000000001</v>
      </c>
    </row>
    <row r="5015" spans="1:13" hidden="1" x14ac:dyDescent="0.3">
      <c r="A5015" s="26">
        <v>13</v>
      </c>
      <c r="B5015" s="26">
        <v>14</v>
      </c>
      <c r="C5015" s="26" t="s">
        <v>107</v>
      </c>
      <c r="D5015" s="26" t="s">
        <v>102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26">
        <f t="shared" si="234"/>
        <v>41.754800000000003</v>
      </c>
      <c r="L5015" s="26">
        <f t="shared" si="235"/>
        <v>1.8774999999999999</v>
      </c>
      <c r="M5015" s="26">
        <f t="shared" si="236"/>
        <v>0.19470000000000001</v>
      </c>
    </row>
    <row r="5016" spans="1:13" hidden="1" x14ac:dyDescent="0.3">
      <c r="A5016" s="26">
        <v>13</v>
      </c>
      <c r="B5016" s="26">
        <v>14</v>
      </c>
      <c r="C5016" s="26" t="s">
        <v>108</v>
      </c>
      <c r="D5016" s="26" t="s">
        <v>101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26">
        <f t="shared" si="234"/>
        <v>2.5243000000000002</v>
      </c>
      <c r="L5016" s="26">
        <f t="shared" si="235"/>
        <v>6.5933999999999999</v>
      </c>
      <c r="M5016" s="26">
        <f t="shared" si="236"/>
        <v>1.0446</v>
      </c>
    </row>
    <row r="5017" spans="1:13" hidden="1" x14ac:dyDescent="0.3">
      <c r="A5017" s="26">
        <v>13</v>
      </c>
      <c r="B5017" s="26">
        <v>14</v>
      </c>
      <c r="C5017" s="26" t="s">
        <v>108</v>
      </c>
      <c r="D5017" s="26" t="s">
        <v>102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26">
        <f t="shared" si="234"/>
        <v>1.4906999999999999</v>
      </c>
      <c r="L5017" s="26">
        <f t="shared" si="235"/>
        <v>6.5933999999999999</v>
      </c>
      <c r="M5017" s="26">
        <f t="shared" si="236"/>
        <v>1.0446</v>
      </c>
    </row>
    <row r="5018" spans="1:13" hidden="1" x14ac:dyDescent="0.3">
      <c r="A5018" s="26">
        <v>13</v>
      </c>
      <c r="B5018" s="26">
        <v>14</v>
      </c>
      <c r="C5018" s="26" t="s">
        <v>109</v>
      </c>
      <c r="D5018" s="26" t="s">
        <v>101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26">
        <f t="shared" si="234"/>
        <v>47.734000000000002</v>
      </c>
      <c r="L5018" s="26">
        <f t="shared" si="235"/>
        <v>9.4082000000000008</v>
      </c>
      <c r="M5018" s="26">
        <f t="shared" si="236"/>
        <v>0.84</v>
      </c>
    </row>
    <row r="5019" spans="1:13" hidden="1" x14ac:dyDescent="0.3">
      <c r="A5019" s="26">
        <v>13</v>
      </c>
      <c r="B5019" s="26">
        <v>14</v>
      </c>
      <c r="C5019" s="26" t="s">
        <v>109</v>
      </c>
      <c r="D5019" s="26" t="s">
        <v>102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26">
        <f t="shared" si="234"/>
        <v>48.767600000000002</v>
      </c>
      <c r="L5019" s="26">
        <f t="shared" si="235"/>
        <v>9.4082000000000008</v>
      </c>
      <c r="M5019" s="26">
        <f t="shared" si="236"/>
        <v>0.84</v>
      </c>
    </row>
    <row r="5020" spans="1:13" hidden="1" x14ac:dyDescent="0.3">
      <c r="A5020" s="26">
        <v>13</v>
      </c>
      <c r="B5020" s="26">
        <v>14</v>
      </c>
      <c r="C5020" s="26" t="s">
        <v>110</v>
      </c>
      <c r="D5020" s="26" t="s">
        <v>101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26">
        <f t="shared" si="234"/>
        <v>2.5243000000000002</v>
      </c>
      <c r="L5020" s="26">
        <f t="shared" si="235"/>
        <v>6.5933999999999999</v>
      </c>
      <c r="M5020" s="26">
        <f t="shared" si="236"/>
        <v>1.0446</v>
      </c>
    </row>
    <row r="5021" spans="1:13" hidden="1" x14ac:dyDescent="0.3">
      <c r="A5021" s="26">
        <v>13</v>
      </c>
      <c r="B5021" s="26">
        <v>14</v>
      </c>
      <c r="C5021" s="26" t="s">
        <v>110</v>
      </c>
      <c r="D5021" s="26" t="s">
        <v>102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26">
        <f t="shared" si="234"/>
        <v>1.4906999999999999</v>
      </c>
      <c r="L5021" s="26">
        <f t="shared" si="235"/>
        <v>6.5933999999999999</v>
      </c>
      <c r="M5021" s="26">
        <f t="shared" si="236"/>
        <v>1.0446</v>
      </c>
    </row>
    <row r="5022" spans="1:13" hidden="1" x14ac:dyDescent="0.3">
      <c r="A5022" s="26">
        <v>13</v>
      </c>
      <c r="B5022" s="26">
        <v>14</v>
      </c>
      <c r="C5022" s="26" t="s">
        <v>111</v>
      </c>
      <c r="D5022" s="26" t="s">
        <v>101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26">
        <f t="shared" si="234"/>
        <v>47.734000000000002</v>
      </c>
      <c r="L5022" s="26">
        <f t="shared" si="235"/>
        <v>9.4082000000000008</v>
      </c>
      <c r="M5022" s="26">
        <f t="shared" si="236"/>
        <v>0.84</v>
      </c>
    </row>
    <row r="5023" spans="1:13" hidden="1" x14ac:dyDescent="0.3">
      <c r="A5023" s="26">
        <v>13</v>
      </c>
      <c r="B5023" s="26">
        <v>14</v>
      </c>
      <c r="C5023" s="26" t="s">
        <v>111</v>
      </c>
      <c r="D5023" s="26" t="s">
        <v>102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26">
        <f t="shared" si="234"/>
        <v>48.767600000000002</v>
      </c>
      <c r="L5023" s="26">
        <f t="shared" si="235"/>
        <v>9.4082000000000008</v>
      </c>
      <c r="M5023" s="26">
        <f t="shared" si="236"/>
        <v>0.84</v>
      </c>
    </row>
    <row r="5024" spans="1:13" hidden="1" x14ac:dyDescent="0.3">
      <c r="A5024" s="26">
        <v>13</v>
      </c>
      <c r="B5024" s="26">
        <v>14</v>
      </c>
      <c r="C5024" s="26" t="s">
        <v>112</v>
      </c>
      <c r="D5024" s="26" t="s">
        <v>101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26">
        <f t="shared" si="234"/>
        <v>15.083500000000001</v>
      </c>
      <c r="L5024" s="26">
        <f t="shared" si="235"/>
        <v>19.2194</v>
      </c>
      <c r="M5024" s="26">
        <f t="shared" si="236"/>
        <v>0.4209</v>
      </c>
    </row>
    <row r="5025" spans="1:13" hidden="1" x14ac:dyDescent="0.3">
      <c r="A5025" s="26">
        <v>13</v>
      </c>
      <c r="B5025" s="26">
        <v>14</v>
      </c>
      <c r="C5025" s="26" t="s">
        <v>112</v>
      </c>
      <c r="D5025" s="26" t="s">
        <v>102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26">
        <f t="shared" si="234"/>
        <v>16.117100000000001</v>
      </c>
      <c r="L5025" s="26">
        <f t="shared" si="235"/>
        <v>19.2194</v>
      </c>
      <c r="M5025" s="26">
        <f t="shared" si="236"/>
        <v>0.4209</v>
      </c>
    </row>
    <row r="5026" spans="1:13" hidden="1" x14ac:dyDescent="0.3">
      <c r="A5026" s="26">
        <v>13</v>
      </c>
      <c r="B5026" s="26">
        <v>14</v>
      </c>
      <c r="C5026" s="26" t="s">
        <v>113</v>
      </c>
      <c r="D5026" s="26" t="s">
        <v>101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26">
        <f t="shared" si="234"/>
        <v>30.126200000000001</v>
      </c>
      <c r="L5026" s="26">
        <f t="shared" si="235"/>
        <v>22.034300000000002</v>
      </c>
      <c r="M5026" s="26">
        <f t="shared" si="236"/>
        <v>0.21640000000000001</v>
      </c>
    </row>
    <row r="5027" spans="1:13" hidden="1" x14ac:dyDescent="0.3">
      <c r="A5027" s="26">
        <v>13</v>
      </c>
      <c r="B5027" s="26">
        <v>14</v>
      </c>
      <c r="C5027" s="26" t="s">
        <v>113</v>
      </c>
      <c r="D5027" s="26" t="s">
        <v>102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26">
        <f t="shared" si="234"/>
        <v>31.159800000000001</v>
      </c>
      <c r="L5027" s="26">
        <f t="shared" si="235"/>
        <v>22.034300000000002</v>
      </c>
      <c r="M5027" s="26">
        <f t="shared" si="236"/>
        <v>0.21640000000000001</v>
      </c>
    </row>
    <row r="5028" spans="1:13" hidden="1" x14ac:dyDescent="0.3">
      <c r="A5028" s="26">
        <v>13</v>
      </c>
      <c r="B5028" s="26">
        <v>14</v>
      </c>
      <c r="C5028" s="26" t="s">
        <v>114</v>
      </c>
      <c r="D5028" s="26" t="s">
        <v>101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26">
        <f t="shared" si="234"/>
        <v>15.083500000000001</v>
      </c>
      <c r="L5028" s="26">
        <f t="shared" si="235"/>
        <v>19.2194</v>
      </c>
      <c r="M5028" s="26">
        <f t="shared" si="236"/>
        <v>0.4209</v>
      </c>
    </row>
    <row r="5029" spans="1:13" hidden="1" x14ac:dyDescent="0.3">
      <c r="A5029" s="26">
        <v>13</v>
      </c>
      <c r="B5029" s="26">
        <v>14</v>
      </c>
      <c r="C5029" s="26" t="s">
        <v>114</v>
      </c>
      <c r="D5029" s="26" t="s">
        <v>102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26">
        <f t="shared" si="234"/>
        <v>16.117100000000001</v>
      </c>
      <c r="L5029" s="26">
        <f t="shared" si="235"/>
        <v>19.2194</v>
      </c>
      <c r="M5029" s="26">
        <f t="shared" si="236"/>
        <v>0.4209</v>
      </c>
    </row>
    <row r="5030" spans="1:13" hidden="1" x14ac:dyDescent="0.3">
      <c r="A5030" s="26">
        <v>13</v>
      </c>
      <c r="B5030" s="26">
        <v>14</v>
      </c>
      <c r="C5030" s="26" t="s">
        <v>115</v>
      </c>
      <c r="D5030" s="26" t="s">
        <v>101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26">
        <f t="shared" si="234"/>
        <v>30.126200000000001</v>
      </c>
      <c r="L5030" s="26">
        <f t="shared" si="235"/>
        <v>22.034300000000002</v>
      </c>
      <c r="M5030" s="26">
        <f t="shared" si="236"/>
        <v>0.21640000000000001</v>
      </c>
    </row>
    <row r="5031" spans="1:13" hidden="1" x14ac:dyDescent="0.3">
      <c r="A5031" s="26">
        <v>13</v>
      </c>
      <c r="B5031" s="26">
        <v>14</v>
      </c>
      <c r="C5031" s="26" t="s">
        <v>115</v>
      </c>
      <c r="D5031" s="26" t="s">
        <v>102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26">
        <f t="shared" si="234"/>
        <v>31.159800000000001</v>
      </c>
      <c r="L5031" s="26">
        <f t="shared" si="235"/>
        <v>22.034300000000002</v>
      </c>
      <c r="M5031" s="26">
        <f t="shared" si="236"/>
        <v>0.21640000000000001</v>
      </c>
    </row>
    <row r="5032" spans="1:13" hidden="1" x14ac:dyDescent="0.3">
      <c r="A5032" s="26">
        <v>13</v>
      </c>
      <c r="B5032" s="26">
        <v>14</v>
      </c>
      <c r="C5032" s="26" t="s">
        <v>116</v>
      </c>
      <c r="D5032" s="26" t="s">
        <v>101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26">
        <f t="shared" si="234"/>
        <v>11.408799999999999</v>
      </c>
      <c r="L5032" s="26">
        <f t="shared" si="235"/>
        <v>6.1235999999999997</v>
      </c>
      <c r="M5032" s="26">
        <f t="shared" si="236"/>
        <v>1.1151</v>
      </c>
    </row>
    <row r="5033" spans="1:13" hidden="1" x14ac:dyDescent="0.3">
      <c r="A5033" s="26">
        <v>13</v>
      </c>
      <c r="B5033" s="26">
        <v>14</v>
      </c>
      <c r="C5033" s="26" t="s">
        <v>116</v>
      </c>
      <c r="D5033" s="26" t="s">
        <v>102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26">
        <f t="shared" si="234"/>
        <v>12.786899999999999</v>
      </c>
      <c r="L5033" s="26">
        <f t="shared" si="235"/>
        <v>6.1235999999999997</v>
      </c>
      <c r="M5033" s="26">
        <f t="shared" si="236"/>
        <v>1.1151</v>
      </c>
    </row>
    <row r="5034" spans="1:13" hidden="1" x14ac:dyDescent="0.3">
      <c r="A5034" s="26">
        <v>13</v>
      </c>
      <c r="B5034" s="26">
        <v>14</v>
      </c>
      <c r="C5034" s="26" t="s">
        <v>117</v>
      </c>
      <c r="D5034" s="26" t="s">
        <v>101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26">
        <f t="shared" si="234"/>
        <v>61.667000000000002</v>
      </c>
      <c r="L5034" s="26">
        <f t="shared" si="235"/>
        <v>9.8780000000000001</v>
      </c>
      <c r="M5034" s="26">
        <f t="shared" si="236"/>
        <v>0.76939999999999997</v>
      </c>
    </row>
    <row r="5035" spans="1:13" hidden="1" x14ac:dyDescent="0.3">
      <c r="A5035" s="26">
        <v>13</v>
      </c>
      <c r="B5035" s="26">
        <v>14</v>
      </c>
      <c r="C5035" s="26" t="s">
        <v>117</v>
      </c>
      <c r="D5035" s="26" t="s">
        <v>102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26">
        <f t="shared" si="234"/>
        <v>63.045099999999998</v>
      </c>
      <c r="L5035" s="26">
        <f t="shared" si="235"/>
        <v>9.8780000000000001</v>
      </c>
      <c r="M5035" s="26">
        <f t="shared" si="236"/>
        <v>0.76939999999999997</v>
      </c>
    </row>
    <row r="5036" spans="1:13" hidden="1" x14ac:dyDescent="0.3">
      <c r="A5036" s="26">
        <v>13</v>
      </c>
      <c r="B5036" s="26">
        <v>14</v>
      </c>
      <c r="C5036" s="26" t="s">
        <v>118</v>
      </c>
      <c r="D5036" s="26" t="s">
        <v>101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26">
        <f t="shared" si="234"/>
        <v>11.408799999999999</v>
      </c>
      <c r="L5036" s="26">
        <f t="shared" si="235"/>
        <v>6.1235999999999997</v>
      </c>
      <c r="M5036" s="26">
        <f t="shared" si="236"/>
        <v>1.1151</v>
      </c>
    </row>
    <row r="5037" spans="1:13" hidden="1" x14ac:dyDescent="0.3">
      <c r="A5037" s="26">
        <v>13</v>
      </c>
      <c r="B5037" s="26">
        <v>14</v>
      </c>
      <c r="C5037" s="26" t="s">
        <v>118</v>
      </c>
      <c r="D5037" s="26" t="s">
        <v>102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26">
        <f t="shared" si="234"/>
        <v>12.786899999999999</v>
      </c>
      <c r="L5037" s="26">
        <f t="shared" si="235"/>
        <v>6.1235999999999997</v>
      </c>
      <c r="M5037" s="26">
        <f t="shared" si="236"/>
        <v>1.1151</v>
      </c>
    </row>
    <row r="5038" spans="1:13" hidden="1" x14ac:dyDescent="0.3">
      <c r="A5038" s="26">
        <v>13</v>
      </c>
      <c r="B5038" s="26">
        <v>14</v>
      </c>
      <c r="C5038" s="26" t="s">
        <v>119</v>
      </c>
      <c r="D5038" s="26" t="s">
        <v>101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26">
        <f t="shared" si="234"/>
        <v>61.667000000000002</v>
      </c>
      <c r="L5038" s="26">
        <f t="shared" si="235"/>
        <v>9.8780000000000001</v>
      </c>
      <c r="M5038" s="26">
        <f t="shared" si="236"/>
        <v>0.76939999999999997</v>
      </c>
    </row>
    <row r="5039" spans="1:13" hidden="1" x14ac:dyDescent="0.3">
      <c r="A5039" s="26">
        <v>13</v>
      </c>
      <c r="B5039" s="26">
        <v>14</v>
      </c>
      <c r="C5039" s="26" t="s">
        <v>119</v>
      </c>
      <c r="D5039" s="26" t="s">
        <v>102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26">
        <f t="shared" si="234"/>
        <v>63.045099999999998</v>
      </c>
      <c r="L5039" s="26">
        <f t="shared" si="235"/>
        <v>9.8780000000000001</v>
      </c>
      <c r="M5039" s="26">
        <f t="shared" si="236"/>
        <v>0.76939999999999997</v>
      </c>
    </row>
    <row r="5040" spans="1:13" hidden="1" x14ac:dyDescent="0.3">
      <c r="A5040" s="26">
        <v>13</v>
      </c>
      <c r="B5040" s="26">
        <v>14</v>
      </c>
      <c r="C5040" s="26" t="s">
        <v>120</v>
      </c>
      <c r="D5040" s="26" t="s">
        <v>101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26">
        <f t="shared" si="234"/>
        <v>29.016500000000001</v>
      </c>
      <c r="L5040" s="26">
        <f t="shared" si="235"/>
        <v>18.749700000000001</v>
      </c>
      <c r="M5040" s="26">
        <f t="shared" si="236"/>
        <v>0.49149999999999999</v>
      </c>
    </row>
    <row r="5041" spans="1:13" hidden="1" x14ac:dyDescent="0.3">
      <c r="A5041" s="26">
        <v>13</v>
      </c>
      <c r="B5041" s="26">
        <v>14</v>
      </c>
      <c r="C5041" s="26" t="s">
        <v>120</v>
      </c>
      <c r="D5041" s="26" t="s">
        <v>102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26">
        <f t="shared" si="234"/>
        <v>30.394600000000001</v>
      </c>
      <c r="L5041" s="26">
        <f t="shared" si="235"/>
        <v>18.749700000000001</v>
      </c>
      <c r="M5041" s="26">
        <f t="shared" si="236"/>
        <v>0.49149999999999999</v>
      </c>
    </row>
    <row r="5042" spans="1:13" hidden="1" x14ac:dyDescent="0.3">
      <c r="A5042" s="26">
        <v>13</v>
      </c>
      <c r="B5042" s="26">
        <v>14</v>
      </c>
      <c r="C5042" s="26" t="s">
        <v>121</v>
      </c>
      <c r="D5042" s="26" t="s">
        <v>101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26">
        <f t="shared" si="234"/>
        <v>44.059199999999997</v>
      </c>
      <c r="L5042" s="26">
        <f t="shared" si="235"/>
        <v>22.504000000000001</v>
      </c>
      <c r="M5042" s="26">
        <f t="shared" si="236"/>
        <v>0.14580000000000001</v>
      </c>
    </row>
    <row r="5043" spans="1:13" hidden="1" x14ac:dyDescent="0.3">
      <c r="A5043" s="26">
        <v>13</v>
      </c>
      <c r="B5043" s="26">
        <v>14</v>
      </c>
      <c r="C5043" s="26" t="s">
        <v>121</v>
      </c>
      <c r="D5043" s="26" t="s">
        <v>102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26">
        <f t="shared" si="234"/>
        <v>45.437399999999997</v>
      </c>
      <c r="L5043" s="26">
        <f t="shared" si="235"/>
        <v>22.504000000000001</v>
      </c>
      <c r="M5043" s="26">
        <f t="shared" si="236"/>
        <v>0.14580000000000001</v>
      </c>
    </row>
    <row r="5044" spans="1:13" hidden="1" x14ac:dyDescent="0.3">
      <c r="A5044" s="26">
        <v>13</v>
      </c>
      <c r="B5044" s="26">
        <v>14</v>
      </c>
      <c r="C5044" s="26" t="s">
        <v>122</v>
      </c>
      <c r="D5044" s="26" t="s">
        <v>101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26">
        <f t="shared" si="234"/>
        <v>29.016500000000001</v>
      </c>
      <c r="L5044" s="26">
        <f t="shared" si="235"/>
        <v>18.749700000000001</v>
      </c>
      <c r="M5044" s="26">
        <f t="shared" si="236"/>
        <v>0.49149999999999999</v>
      </c>
    </row>
    <row r="5045" spans="1:13" hidden="1" x14ac:dyDescent="0.3">
      <c r="A5045" s="26">
        <v>13</v>
      </c>
      <c r="B5045" s="26">
        <v>14</v>
      </c>
      <c r="C5045" s="26" t="s">
        <v>122</v>
      </c>
      <c r="D5045" s="26" t="s">
        <v>102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26">
        <f t="shared" si="234"/>
        <v>30.394600000000001</v>
      </c>
      <c r="L5045" s="26">
        <f t="shared" si="235"/>
        <v>18.749700000000001</v>
      </c>
      <c r="M5045" s="26">
        <f t="shared" si="236"/>
        <v>0.49149999999999999</v>
      </c>
    </row>
    <row r="5046" spans="1:13" hidden="1" x14ac:dyDescent="0.3">
      <c r="A5046" s="26">
        <v>13</v>
      </c>
      <c r="B5046" s="26">
        <v>14</v>
      </c>
      <c r="C5046" s="26" t="s">
        <v>123</v>
      </c>
      <c r="D5046" s="26" t="s">
        <v>101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26">
        <f t="shared" si="234"/>
        <v>44.059199999999997</v>
      </c>
      <c r="L5046" s="26">
        <f t="shared" si="235"/>
        <v>22.504000000000001</v>
      </c>
      <c r="M5046" s="26">
        <f t="shared" si="236"/>
        <v>0.14580000000000001</v>
      </c>
    </row>
    <row r="5047" spans="1:13" hidden="1" x14ac:dyDescent="0.3">
      <c r="A5047" s="26">
        <v>13</v>
      </c>
      <c r="B5047" s="26">
        <v>14</v>
      </c>
      <c r="C5047" s="26" t="s">
        <v>123</v>
      </c>
      <c r="D5047" s="26" t="s">
        <v>102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26">
        <f t="shared" si="234"/>
        <v>45.437399999999997</v>
      </c>
      <c r="L5047" s="26">
        <f t="shared" si="235"/>
        <v>22.504000000000001</v>
      </c>
      <c r="M5047" s="26">
        <f t="shared" si="236"/>
        <v>0.14580000000000001</v>
      </c>
    </row>
    <row r="5048" spans="1:13" hidden="1" x14ac:dyDescent="0.3">
      <c r="A5048" s="26">
        <v>13</v>
      </c>
      <c r="B5048" s="26">
        <v>14</v>
      </c>
      <c r="C5048" s="26" t="s">
        <v>124</v>
      </c>
      <c r="D5048" s="26" t="s">
        <v>101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26">
        <f t="shared" si="234"/>
        <v>2.5243000000000002</v>
      </c>
      <c r="L5048" s="26">
        <f t="shared" si="235"/>
        <v>19.2194</v>
      </c>
      <c r="M5048" s="26">
        <f t="shared" si="236"/>
        <v>1.1151</v>
      </c>
    </row>
    <row r="5049" spans="1:13" hidden="1" x14ac:dyDescent="0.3">
      <c r="A5049" s="26">
        <v>13</v>
      </c>
      <c r="B5049" s="26">
        <v>14</v>
      </c>
      <c r="C5049" s="26" t="s">
        <v>124</v>
      </c>
      <c r="D5049" s="26" t="s">
        <v>102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26">
        <f t="shared" si="234"/>
        <v>1.4906999999999999</v>
      </c>
      <c r="L5049" s="26">
        <f t="shared" si="235"/>
        <v>19.2194</v>
      </c>
      <c r="M5049" s="26">
        <f t="shared" si="236"/>
        <v>1.1151</v>
      </c>
    </row>
    <row r="5050" spans="1:13" hidden="1" x14ac:dyDescent="0.3">
      <c r="A5050" s="26">
        <v>13</v>
      </c>
      <c r="B5050" s="26">
        <v>14</v>
      </c>
      <c r="C5050" s="26" t="s">
        <v>125</v>
      </c>
      <c r="D5050" s="26" t="s">
        <v>101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26">
        <f t="shared" si="234"/>
        <v>61.667000000000002</v>
      </c>
      <c r="L5050" s="26">
        <f t="shared" si="235"/>
        <v>22.504000000000001</v>
      </c>
      <c r="M5050" s="26">
        <f t="shared" si="236"/>
        <v>0.84</v>
      </c>
    </row>
    <row r="5051" spans="1:13" hidden="1" x14ac:dyDescent="0.3">
      <c r="A5051" s="26">
        <v>13</v>
      </c>
      <c r="B5051" s="26">
        <v>14</v>
      </c>
      <c r="C5051" s="26" t="s">
        <v>125</v>
      </c>
      <c r="D5051" s="26" t="s">
        <v>102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26">
        <f t="shared" si="234"/>
        <v>63.045099999999998</v>
      </c>
      <c r="L5051" s="26">
        <f t="shared" si="235"/>
        <v>22.504000000000001</v>
      </c>
      <c r="M5051" s="26">
        <f t="shared" si="236"/>
        <v>0.84</v>
      </c>
    </row>
    <row r="5052" spans="1:13" hidden="1" x14ac:dyDescent="0.3">
      <c r="A5052" s="26">
        <v>13</v>
      </c>
      <c r="B5052" s="26">
        <v>19</v>
      </c>
      <c r="C5052" s="26" t="s">
        <v>85</v>
      </c>
      <c r="D5052" s="26" t="s">
        <v>101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26">
        <f t="shared" si="234"/>
        <v>159.33930000000001</v>
      </c>
      <c r="L5052" s="26">
        <f t="shared" si="235"/>
        <v>2.7389000000000001</v>
      </c>
      <c r="M5052" s="26">
        <f t="shared" si="236"/>
        <v>1.0954999999999999</v>
      </c>
    </row>
    <row r="5053" spans="1:13" hidden="1" x14ac:dyDescent="0.3">
      <c r="A5053" s="26">
        <v>13</v>
      </c>
      <c r="B5053" s="26">
        <v>19</v>
      </c>
      <c r="C5053" s="26" t="s">
        <v>85</v>
      </c>
      <c r="D5053" s="26" t="s">
        <v>102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26">
        <f t="shared" ref="K5053:K5116" si="237">ABS(E5053)</f>
        <v>166.22989999999999</v>
      </c>
      <c r="L5053" s="26">
        <f t="shared" ref="L5053:L5116" si="238">ABS(F5053)</f>
        <v>2.7389000000000001</v>
      </c>
      <c r="M5053" s="26">
        <f t="shared" ref="M5053:M5116" si="239">ABS(G5053)</f>
        <v>1.0954999999999999</v>
      </c>
    </row>
    <row r="5054" spans="1:13" hidden="1" x14ac:dyDescent="0.3">
      <c r="A5054" s="26">
        <v>13</v>
      </c>
      <c r="B5054" s="26">
        <v>19</v>
      </c>
      <c r="C5054" s="26" t="s">
        <v>86</v>
      </c>
      <c r="D5054" s="26" t="s">
        <v>101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26">
        <f t="shared" si="237"/>
        <v>38.167099999999998</v>
      </c>
      <c r="L5054" s="26">
        <f t="shared" si="238"/>
        <v>0.9325</v>
      </c>
      <c r="M5054" s="26">
        <f t="shared" si="239"/>
        <v>0.28549999999999998</v>
      </c>
    </row>
    <row r="5055" spans="1:13" hidden="1" x14ac:dyDescent="0.3">
      <c r="A5055" s="26">
        <v>13</v>
      </c>
      <c r="B5055" s="26">
        <v>19</v>
      </c>
      <c r="C5055" s="26" t="s">
        <v>86</v>
      </c>
      <c r="D5055" s="26" t="s">
        <v>102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26">
        <f t="shared" si="237"/>
        <v>38.167099999999998</v>
      </c>
      <c r="L5055" s="26">
        <f t="shared" si="238"/>
        <v>0.9325</v>
      </c>
      <c r="M5055" s="26">
        <f t="shared" si="239"/>
        <v>0.28549999999999998</v>
      </c>
    </row>
    <row r="5056" spans="1:13" hidden="1" x14ac:dyDescent="0.3">
      <c r="A5056" s="26">
        <v>13</v>
      </c>
      <c r="B5056" s="26">
        <v>19</v>
      </c>
      <c r="C5056" s="26" t="s">
        <v>103</v>
      </c>
      <c r="D5056" s="26" t="s">
        <v>101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26">
        <f t="shared" si="237"/>
        <v>11.347</v>
      </c>
      <c r="L5056" s="26">
        <f t="shared" si="238"/>
        <v>12.1027</v>
      </c>
      <c r="M5056" s="26">
        <f t="shared" si="239"/>
        <v>6.2868000000000004</v>
      </c>
    </row>
    <row r="5057" spans="1:13" hidden="1" x14ac:dyDescent="0.3">
      <c r="A5057" s="26">
        <v>13</v>
      </c>
      <c r="B5057" s="26">
        <v>19</v>
      </c>
      <c r="C5057" s="26" t="s">
        <v>103</v>
      </c>
      <c r="D5057" s="26" t="s">
        <v>102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26">
        <f t="shared" si="237"/>
        <v>11.347</v>
      </c>
      <c r="L5057" s="26">
        <f t="shared" si="238"/>
        <v>12.1027</v>
      </c>
      <c r="M5057" s="26">
        <f t="shared" si="239"/>
        <v>6.2868000000000004</v>
      </c>
    </row>
    <row r="5058" spans="1:13" hidden="1" x14ac:dyDescent="0.3">
      <c r="A5058" s="26">
        <v>13</v>
      </c>
      <c r="B5058" s="26">
        <v>19</v>
      </c>
      <c r="C5058" s="26" t="s">
        <v>104</v>
      </c>
      <c r="D5058" s="26" t="s">
        <v>101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26">
        <f t="shared" si="237"/>
        <v>65.552999999999997</v>
      </c>
      <c r="L5058" s="26">
        <f t="shared" si="238"/>
        <v>68.641099999999994</v>
      </c>
      <c r="M5058" s="26">
        <f t="shared" si="239"/>
        <v>1.9229000000000001</v>
      </c>
    </row>
    <row r="5059" spans="1:13" hidden="1" x14ac:dyDescent="0.3">
      <c r="A5059" s="26">
        <v>13</v>
      </c>
      <c r="B5059" s="26">
        <v>19</v>
      </c>
      <c r="C5059" s="26" t="s">
        <v>104</v>
      </c>
      <c r="D5059" s="26" t="s">
        <v>102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26">
        <f t="shared" si="237"/>
        <v>65.552999999999997</v>
      </c>
      <c r="L5059" s="26">
        <f t="shared" si="238"/>
        <v>68.641099999999994</v>
      </c>
      <c r="M5059" s="26">
        <f t="shared" si="239"/>
        <v>1.9229000000000001</v>
      </c>
    </row>
    <row r="5060" spans="1:13" hidden="1" x14ac:dyDescent="0.3">
      <c r="A5060" s="26">
        <v>13</v>
      </c>
      <c r="B5060" s="26">
        <v>19</v>
      </c>
      <c r="C5060" s="26" t="s">
        <v>105</v>
      </c>
      <c r="D5060" s="26" t="s">
        <v>101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26">
        <f t="shared" si="237"/>
        <v>197.50630000000001</v>
      </c>
      <c r="L5060" s="26">
        <f t="shared" si="238"/>
        <v>1.8063</v>
      </c>
      <c r="M5060" s="26">
        <f t="shared" si="239"/>
        <v>1.381</v>
      </c>
    </row>
    <row r="5061" spans="1:13" hidden="1" x14ac:dyDescent="0.3">
      <c r="A5061" s="26">
        <v>13</v>
      </c>
      <c r="B5061" s="26">
        <v>19</v>
      </c>
      <c r="C5061" s="26" t="s">
        <v>105</v>
      </c>
      <c r="D5061" s="26" t="s">
        <v>102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26">
        <f t="shared" si="237"/>
        <v>204.39689999999999</v>
      </c>
      <c r="L5061" s="26">
        <f t="shared" si="238"/>
        <v>1.8063</v>
      </c>
      <c r="M5061" s="26">
        <f t="shared" si="239"/>
        <v>1.381</v>
      </c>
    </row>
    <row r="5062" spans="1:13" hidden="1" x14ac:dyDescent="0.3">
      <c r="A5062" s="26">
        <v>13</v>
      </c>
      <c r="B5062" s="26">
        <v>19</v>
      </c>
      <c r="C5062" s="26" t="s">
        <v>106</v>
      </c>
      <c r="D5062" s="26" t="s">
        <v>101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26">
        <f t="shared" si="237"/>
        <v>223.07499999999999</v>
      </c>
      <c r="L5062" s="26">
        <f t="shared" si="238"/>
        <v>3.8344</v>
      </c>
      <c r="M5062" s="26">
        <f t="shared" si="239"/>
        <v>1.5337000000000001</v>
      </c>
    </row>
    <row r="5063" spans="1:13" hidden="1" x14ac:dyDescent="0.3">
      <c r="A5063" s="26">
        <v>13</v>
      </c>
      <c r="B5063" s="26">
        <v>19</v>
      </c>
      <c r="C5063" s="26" t="s">
        <v>106</v>
      </c>
      <c r="D5063" s="26" t="s">
        <v>102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26">
        <f t="shared" si="237"/>
        <v>232.72190000000001</v>
      </c>
      <c r="L5063" s="26">
        <f t="shared" si="238"/>
        <v>3.8344</v>
      </c>
      <c r="M5063" s="26">
        <f t="shared" si="239"/>
        <v>1.5337000000000001</v>
      </c>
    </row>
    <row r="5064" spans="1:13" hidden="1" x14ac:dyDescent="0.3">
      <c r="A5064" s="26">
        <v>13</v>
      </c>
      <c r="B5064" s="26">
        <v>19</v>
      </c>
      <c r="C5064" s="26" t="s">
        <v>107</v>
      </c>
      <c r="D5064" s="26" t="s">
        <v>101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26">
        <f t="shared" si="237"/>
        <v>252.27440000000001</v>
      </c>
      <c r="L5064" s="26">
        <f t="shared" si="238"/>
        <v>1.7946</v>
      </c>
      <c r="M5064" s="26">
        <f t="shared" si="239"/>
        <v>1.7714000000000001</v>
      </c>
    </row>
    <row r="5065" spans="1:13" hidden="1" x14ac:dyDescent="0.3">
      <c r="A5065" s="26">
        <v>13</v>
      </c>
      <c r="B5065" s="26">
        <v>19</v>
      </c>
      <c r="C5065" s="26" t="s">
        <v>107</v>
      </c>
      <c r="D5065" s="26" t="s">
        <v>102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26">
        <f t="shared" si="237"/>
        <v>260.54320000000001</v>
      </c>
      <c r="L5065" s="26">
        <f t="shared" si="238"/>
        <v>1.7946</v>
      </c>
      <c r="M5065" s="26">
        <f t="shared" si="239"/>
        <v>1.7714000000000001</v>
      </c>
    </row>
    <row r="5066" spans="1:13" hidden="1" x14ac:dyDescent="0.3">
      <c r="A5066" s="26">
        <v>13</v>
      </c>
      <c r="B5066" s="26">
        <v>19</v>
      </c>
      <c r="C5066" s="26" t="s">
        <v>108</v>
      </c>
      <c r="D5066" s="26" t="s">
        <v>101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26">
        <f t="shared" si="237"/>
        <v>127.5196</v>
      </c>
      <c r="L5066" s="26">
        <f t="shared" si="238"/>
        <v>14.4787</v>
      </c>
      <c r="M5066" s="26">
        <f t="shared" si="239"/>
        <v>9.7874999999999996</v>
      </c>
    </row>
    <row r="5067" spans="1:13" hidden="1" x14ac:dyDescent="0.3">
      <c r="A5067" s="26">
        <v>13</v>
      </c>
      <c r="B5067" s="26">
        <v>19</v>
      </c>
      <c r="C5067" s="26" t="s">
        <v>108</v>
      </c>
      <c r="D5067" s="26" t="s">
        <v>102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26">
        <f t="shared" si="237"/>
        <v>133.72110000000001</v>
      </c>
      <c r="L5067" s="26">
        <f t="shared" si="238"/>
        <v>14.4787</v>
      </c>
      <c r="M5067" s="26">
        <f t="shared" si="239"/>
        <v>9.7874999999999996</v>
      </c>
    </row>
    <row r="5068" spans="1:13" hidden="1" x14ac:dyDescent="0.3">
      <c r="A5068" s="26">
        <v>13</v>
      </c>
      <c r="B5068" s="26">
        <v>19</v>
      </c>
      <c r="C5068" s="26" t="s">
        <v>109</v>
      </c>
      <c r="D5068" s="26" t="s">
        <v>101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26">
        <f t="shared" si="237"/>
        <v>159.2911</v>
      </c>
      <c r="L5068" s="26">
        <f t="shared" si="238"/>
        <v>19.4087</v>
      </c>
      <c r="M5068" s="26">
        <f t="shared" si="239"/>
        <v>7.8155999999999999</v>
      </c>
    </row>
    <row r="5069" spans="1:13" hidden="1" x14ac:dyDescent="0.3">
      <c r="A5069" s="26">
        <v>13</v>
      </c>
      <c r="B5069" s="26">
        <v>19</v>
      </c>
      <c r="C5069" s="26" t="s">
        <v>109</v>
      </c>
      <c r="D5069" s="26" t="s">
        <v>102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26">
        <f t="shared" si="237"/>
        <v>165.49270000000001</v>
      </c>
      <c r="L5069" s="26">
        <f t="shared" si="238"/>
        <v>19.4087</v>
      </c>
      <c r="M5069" s="26">
        <f t="shared" si="239"/>
        <v>7.8155999999999999</v>
      </c>
    </row>
    <row r="5070" spans="1:13" hidden="1" x14ac:dyDescent="0.3">
      <c r="A5070" s="26">
        <v>13</v>
      </c>
      <c r="B5070" s="26">
        <v>19</v>
      </c>
      <c r="C5070" s="26" t="s">
        <v>110</v>
      </c>
      <c r="D5070" s="26" t="s">
        <v>101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26">
        <f t="shared" si="237"/>
        <v>127.5196</v>
      </c>
      <c r="L5070" s="26">
        <f t="shared" si="238"/>
        <v>14.4787</v>
      </c>
      <c r="M5070" s="26">
        <f t="shared" si="239"/>
        <v>9.7874999999999996</v>
      </c>
    </row>
    <row r="5071" spans="1:13" hidden="1" x14ac:dyDescent="0.3">
      <c r="A5071" s="26">
        <v>13</v>
      </c>
      <c r="B5071" s="26">
        <v>19</v>
      </c>
      <c r="C5071" s="26" t="s">
        <v>110</v>
      </c>
      <c r="D5071" s="26" t="s">
        <v>102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26">
        <f t="shared" si="237"/>
        <v>133.72110000000001</v>
      </c>
      <c r="L5071" s="26">
        <f t="shared" si="238"/>
        <v>14.4787</v>
      </c>
      <c r="M5071" s="26">
        <f t="shared" si="239"/>
        <v>9.7874999999999996</v>
      </c>
    </row>
    <row r="5072" spans="1:13" hidden="1" x14ac:dyDescent="0.3">
      <c r="A5072" s="26">
        <v>13</v>
      </c>
      <c r="B5072" s="26">
        <v>19</v>
      </c>
      <c r="C5072" s="26" t="s">
        <v>111</v>
      </c>
      <c r="D5072" s="26" t="s">
        <v>101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26">
        <f t="shared" si="237"/>
        <v>159.2911</v>
      </c>
      <c r="L5072" s="26">
        <f t="shared" si="238"/>
        <v>19.4087</v>
      </c>
      <c r="M5072" s="26">
        <f t="shared" si="239"/>
        <v>7.8155999999999999</v>
      </c>
    </row>
    <row r="5073" spans="1:13" hidden="1" x14ac:dyDescent="0.3">
      <c r="A5073" s="26">
        <v>13</v>
      </c>
      <c r="B5073" s="26">
        <v>19</v>
      </c>
      <c r="C5073" s="26" t="s">
        <v>111</v>
      </c>
      <c r="D5073" s="26" t="s">
        <v>102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26">
        <f t="shared" si="237"/>
        <v>165.49270000000001</v>
      </c>
      <c r="L5073" s="26">
        <f t="shared" si="238"/>
        <v>19.4087</v>
      </c>
      <c r="M5073" s="26">
        <f t="shared" si="239"/>
        <v>7.8155999999999999</v>
      </c>
    </row>
    <row r="5074" spans="1:13" hidden="1" x14ac:dyDescent="0.3">
      <c r="A5074" s="26">
        <v>13</v>
      </c>
      <c r="B5074" s="26">
        <v>19</v>
      </c>
      <c r="C5074" s="26" t="s">
        <v>112</v>
      </c>
      <c r="D5074" s="26" t="s">
        <v>101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26">
        <f t="shared" si="237"/>
        <v>51.631100000000004</v>
      </c>
      <c r="L5074" s="26">
        <f t="shared" si="238"/>
        <v>93.632599999999996</v>
      </c>
      <c r="M5074" s="26">
        <f t="shared" si="239"/>
        <v>3.6779999999999999</v>
      </c>
    </row>
    <row r="5075" spans="1:13" hidden="1" x14ac:dyDescent="0.3">
      <c r="A5075" s="26">
        <v>13</v>
      </c>
      <c r="B5075" s="26">
        <v>19</v>
      </c>
      <c r="C5075" s="26" t="s">
        <v>112</v>
      </c>
      <c r="D5075" s="26" t="s">
        <v>102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26">
        <f t="shared" si="237"/>
        <v>57.832700000000003</v>
      </c>
      <c r="L5075" s="26">
        <f t="shared" si="238"/>
        <v>93.632599999999996</v>
      </c>
      <c r="M5075" s="26">
        <f t="shared" si="239"/>
        <v>3.6779999999999999</v>
      </c>
    </row>
    <row r="5076" spans="1:13" hidden="1" x14ac:dyDescent="0.3">
      <c r="A5076" s="26">
        <v>13</v>
      </c>
      <c r="B5076" s="26">
        <v>19</v>
      </c>
      <c r="C5076" s="26" t="s">
        <v>113</v>
      </c>
      <c r="D5076" s="26" t="s">
        <v>101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26">
        <f t="shared" si="237"/>
        <v>235.17959999999999</v>
      </c>
      <c r="L5076" s="26">
        <f t="shared" si="238"/>
        <v>98.562600000000003</v>
      </c>
      <c r="M5076" s="26">
        <f t="shared" si="239"/>
        <v>1.7060999999999999</v>
      </c>
    </row>
    <row r="5077" spans="1:13" hidden="1" x14ac:dyDescent="0.3">
      <c r="A5077" s="26">
        <v>13</v>
      </c>
      <c r="B5077" s="26">
        <v>19</v>
      </c>
      <c r="C5077" s="26" t="s">
        <v>113</v>
      </c>
      <c r="D5077" s="26" t="s">
        <v>102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26">
        <f t="shared" si="237"/>
        <v>241.38120000000001</v>
      </c>
      <c r="L5077" s="26">
        <f t="shared" si="238"/>
        <v>98.562600000000003</v>
      </c>
      <c r="M5077" s="26">
        <f t="shared" si="239"/>
        <v>1.7060999999999999</v>
      </c>
    </row>
    <row r="5078" spans="1:13" hidden="1" x14ac:dyDescent="0.3">
      <c r="A5078" s="26">
        <v>13</v>
      </c>
      <c r="B5078" s="26">
        <v>19</v>
      </c>
      <c r="C5078" s="26" t="s">
        <v>114</v>
      </c>
      <c r="D5078" s="26" t="s">
        <v>101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26">
        <f t="shared" si="237"/>
        <v>51.631100000000004</v>
      </c>
      <c r="L5078" s="26">
        <f t="shared" si="238"/>
        <v>93.632599999999996</v>
      </c>
      <c r="M5078" s="26">
        <f t="shared" si="239"/>
        <v>3.6779999999999999</v>
      </c>
    </row>
    <row r="5079" spans="1:13" hidden="1" x14ac:dyDescent="0.3">
      <c r="A5079" s="26">
        <v>13</v>
      </c>
      <c r="B5079" s="26">
        <v>19</v>
      </c>
      <c r="C5079" s="26" t="s">
        <v>114</v>
      </c>
      <c r="D5079" s="26" t="s">
        <v>102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26">
        <f t="shared" si="237"/>
        <v>57.832700000000003</v>
      </c>
      <c r="L5079" s="26">
        <f t="shared" si="238"/>
        <v>93.632599999999996</v>
      </c>
      <c r="M5079" s="26">
        <f t="shared" si="239"/>
        <v>3.6779999999999999</v>
      </c>
    </row>
    <row r="5080" spans="1:13" hidden="1" x14ac:dyDescent="0.3">
      <c r="A5080" s="26">
        <v>13</v>
      </c>
      <c r="B5080" s="26">
        <v>19</v>
      </c>
      <c r="C5080" s="26" t="s">
        <v>115</v>
      </c>
      <c r="D5080" s="26" t="s">
        <v>101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26">
        <f t="shared" si="237"/>
        <v>235.17959999999999</v>
      </c>
      <c r="L5080" s="26">
        <f t="shared" si="238"/>
        <v>98.562600000000003</v>
      </c>
      <c r="M5080" s="26">
        <f t="shared" si="239"/>
        <v>1.7060999999999999</v>
      </c>
    </row>
    <row r="5081" spans="1:13" hidden="1" x14ac:dyDescent="0.3">
      <c r="A5081" s="26">
        <v>13</v>
      </c>
      <c r="B5081" s="26">
        <v>19</v>
      </c>
      <c r="C5081" s="26" t="s">
        <v>115</v>
      </c>
      <c r="D5081" s="26" t="s">
        <v>102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26">
        <f t="shared" si="237"/>
        <v>241.38120000000001</v>
      </c>
      <c r="L5081" s="26">
        <f t="shared" si="238"/>
        <v>98.562600000000003</v>
      </c>
      <c r="M5081" s="26">
        <f t="shared" si="239"/>
        <v>1.7060999999999999</v>
      </c>
    </row>
    <row r="5082" spans="1:13" hidden="1" x14ac:dyDescent="0.3">
      <c r="A5082" s="26">
        <v>13</v>
      </c>
      <c r="B5082" s="26">
        <v>19</v>
      </c>
      <c r="C5082" s="26" t="s">
        <v>116</v>
      </c>
      <c r="D5082" s="26" t="s">
        <v>101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26">
        <f t="shared" si="237"/>
        <v>213.48840000000001</v>
      </c>
      <c r="L5082" s="26">
        <f t="shared" si="238"/>
        <v>14.589600000000001</v>
      </c>
      <c r="M5082" s="26">
        <f t="shared" si="239"/>
        <v>10.4016</v>
      </c>
    </row>
    <row r="5083" spans="1:13" hidden="1" x14ac:dyDescent="0.3">
      <c r="A5083" s="26">
        <v>13</v>
      </c>
      <c r="B5083" s="26">
        <v>19</v>
      </c>
      <c r="C5083" s="26" t="s">
        <v>116</v>
      </c>
      <c r="D5083" s="26" t="s">
        <v>102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26">
        <f t="shared" si="237"/>
        <v>221.75710000000001</v>
      </c>
      <c r="L5083" s="26">
        <f t="shared" si="238"/>
        <v>14.589600000000001</v>
      </c>
      <c r="M5083" s="26">
        <f t="shared" si="239"/>
        <v>10.4016</v>
      </c>
    </row>
    <row r="5084" spans="1:13" hidden="1" x14ac:dyDescent="0.3">
      <c r="A5084" s="26">
        <v>13</v>
      </c>
      <c r="B5084" s="26">
        <v>19</v>
      </c>
      <c r="C5084" s="26" t="s">
        <v>117</v>
      </c>
      <c r="D5084" s="26" t="s">
        <v>101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26">
        <f t="shared" si="237"/>
        <v>245.26</v>
      </c>
      <c r="L5084" s="26">
        <f t="shared" si="238"/>
        <v>19.297799999999999</v>
      </c>
      <c r="M5084" s="26">
        <f t="shared" si="239"/>
        <v>7.2015000000000002</v>
      </c>
    </row>
    <row r="5085" spans="1:13" hidden="1" x14ac:dyDescent="0.3">
      <c r="A5085" s="26">
        <v>13</v>
      </c>
      <c r="B5085" s="26">
        <v>19</v>
      </c>
      <c r="C5085" s="26" t="s">
        <v>117</v>
      </c>
      <c r="D5085" s="26" t="s">
        <v>102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26">
        <f t="shared" si="237"/>
        <v>253.52869999999999</v>
      </c>
      <c r="L5085" s="26">
        <f t="shared" si="238"/>
        <v>19.297799999999999</v>
      </c>
      <c r="M5085" s="26">
        <f t="shared" si="239"/>
        <v>7.2015000000000002</v>
      </c>
    </row>
    <row r="5086" spans="1:13" hidden="1" x14ac:dyDescent="0.3">
      <c r="A5086" s="26">
        <v>13</v>
      </c>
      <c r="B5086" s="26">
        <v>19</v>
      </c>
      <c r="C5086" s="26" t="s">
        <v>118</v>
      </c>
      <c r="D5086" s="26" t="s">
        <v>101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26">
        <f t="shared" si="237"/>
        <v>213.48840000000001</v>
      </c>
      <c r="L5086" s="26">
        <f t="shared" si="238"/>
        <v>14.589600000000001</v>
      </c>
      <c r="M5086" s="26">
        <f t="shared" si="239"/>
        <v>10.4016</v>
      </c>
    </row>
    <row r="5087" spans="1:13" hidden="1" x14ac:dyDescent="0.3">
      <c r="A5087" s="26">
        <v>13</v>
      </c>
      <c r="B5087" s="26">
        <v>19</v>
      </c>
      <c r="C5087" s="26" t="s">
        <v>118</v>
      </c>
      <c r="D5087" s="26" t="s">
        <v>102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26">
        <f t="shared" si="237"/>
        <v>221.75710000000001</v>
      </c>
      <c r="L5087" s="26">
        <f t="shared" si="238"/>
        <v>14.589600000000001</v>
      </c>
      <c r="M5087" s="26">
        <f t="shared" si="239"/>
        <v>10.4016</v>
      </c>
    </row>
    <row r="5088" spans="1:13" hidden="1" x14ac:dyDescent="0.3">
      <c r="A5088" s="26">
        <v>13</v>
      </c>
      <c r="B5088" s="26">
        <v>19</v>
      </c>
      <c r="C5088" s="26" t="s">
        <v>119</v>
      </c>
      <c r="D5088" s="26" t="s">
        <v>101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26">
        <f t="shared" si="237"/>
        <v>245.26</v>
      </c>
      <c r="L5088" s="26">
        <f t="shared" si="238"/>
        <v>19.297799999999999</v>
      </c>
      <c r="M5088" s="26">
        <f t="shared" si="239"/>
        <v>7.2015000000000002</v>
      </c>
    </row>
    <row r="5089" spans="1:13" hidden="1" x14ac:dyDescent="0.3">
      <c r="A5089" s="26">
        <v>13</v>
      </c>
      <c r="B5089" s="26">
        <v>19</v>
      </c>
      <c r="C5089" s="26" t="s">
        <v>119</v>
      </c>
      <c r="D5089" s="26" t="s">
        <v>102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26">
        <f t="shared" si="237"/>
        <v>253.52869999999999</v>
      </c>
      <c r="L5089" s="26">
        <f t="shared" si="238"/>
        <v>19.297799999999999</v>
      </c>
      <c r="M5089" s="26">
        <f t="shared" si="239"/>
        <v>7.2015000000000002</v>
      </c>
    </row>
    <row r="5090" spans="1:13" hidden="1" x14ac:dyDescent="0.3">
      <c r="A5090" s="26">
        <v>13</v>
      </c>
      <c r="B5090" s="26">
        <v>19</v>
      </c>
      <c r="C5090" s="26" t="s">
        <v>120</v>
      </c>
      <c r="D5090" s="26" t="s">
        <v>101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26">
        <f t="shared" si="237"/>
        <v>137.59989999999999</v>
      </c>
      <c r="L5090" s="26">
        <f t="shared" si="238"/>
        <v>93.743499999999997</v>
      </c>
      <c r="M5090" s="26">
        <f t="shared" si="239"/>
        <v>4.2920999999999996</v>
      </c>
    </row>
    <row r="5091" spans="1:13" hidden="1" x14ac:dyDescent="0.3">
      <c r="A5091" s="26">
        <v>13</v>
      </c>
      <c r="B5091" s="26">
        <v>19</v>
      </c>
      <c r="C5091" s="26" t="s">
        <v>120</v>
      </c>
      <c r="D5091" s="26" t="s">
        <v>102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26">
        <f t="shared" si="237"/>
        <v>145.86869999999999</v>
      </c>
      <c r="L5091" s="26">
        <f t="shared" si="238"/>
        <v>93.743499999999997</v>
      </c>
      <c r="M5091" s="26">
        <f t="shared" si="239"/>
        <v>4.2920999999999996</v>
      </c>
    </row>
    <row r="5092" spans="1:13" hidden="1" x14ac:dyDescent="0.3">
      <c r="A5092" s="26">
        <v>13</v>
      </c>
      <c r="B5092" s="26">
        <v>19</v>
      </c>
      <c r="C5092" s="26" t="s">
        <v>121</v>
      </c>
      <c r="D5092" s="26" t="s">
        <v>101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26">
        <f t="shared" si="237"/>
        <v>321.14839999999998</v>
      </c>
      <c r="L5092" s="26">
        <f t="shared" si="238"/>
        <v>98.451700000000002</v>
      </c>
      <c r="M5092" s="26">
        <f t="shared" si="239"/>
        <v>1.0920000000000001</v>
      </c>
    </row>
    <row r="5093" spans="1:13" hidden="1" x14ac:dyDescent="0.3">
      <c r="A5093" s="26">
        <v>13</v>
      </c>
      <c r="B5093" s="26">
        <v>19</v>
      </c>
      <c r="C5093" s="26" t="s">
        <v>121</v>
      </c>
      <c r="D5093" s="26" t="s">
        <v>102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26">
        <f t="shared" si="237"/>
        <v>329.41719999999998</v>
      </c>
      <c r="L5093" s="26">
        <f t="shared" si="238"/>
        <v>98.451700000000002</v>
      </c>
      <c r="M5093" s="26">
        <f t="shared" si="239"/>
        <v>1.0920000000000001</v>
      </c>
    </row>
    <row r="5094" spans="1:13" hidden="1" x14ac:dyDescent="0.3">
      <c r="A5094" s="26">
        <v>13</v>
      </c>
      <c r="B5094" s="26">
        <v>19</v>
      </c>
      <c r="C5094" s="26" t="s">
        <v>122</v>
      </c>
      <c r="D5094" s="26" t="s">
        <v>101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26">
        <f t="shared" si="237"/>
        <v>137.59989999999999</v>
      </c>
      <c r="L5094" s="26">
        <f t="shared" si="238"/>
        <v>93.743499999999997</v>
      </c>
      <c r="M5094" s="26">
        <f t="shared" si="239"/>
        <v>4.2920999999999996</v>
      </c>
    </row>
    <row r="5095" spans="1:13" hidden="1" x14ac:dyDescent="0.3">
      <c r="A5095" s="26">
        <v>13</v>
      </c>
      <c r="B5095" s="26">
        <v>19</v>
      </c>
      <c r="C5095" s="26" t="s">
        <v>122</v>
      </c>
      <c r="D5095" s="26" t="s">
        <v>102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26">
        <f t="shared" si="237"/>
        <v>145.86869999999999</v>
      </c>
      <c r="L5095" s="26">
        <f t="shared" si="238"/>
        <v>93.743499999999997</v>
      </c>
      <c r="M5095" s="26">
        <f t="shared" si="239"/>
        <v>4.2920999999999996</v>
      </c>
    </row>
    <row r="5096" spans="1:13" hidden="1" x14ac:dyDescent="0.3">
      <c r="A5096" s="26">
        <v>13</v>
      </c>
      <c r="B5096" s="26">
        <v>19</v>
      </c>
      <c r="C5096" s="26" t="s">
        <v>123</v>
      </c>
      <c r="D5096" s="26" t="s">
        <v>101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26">
        <f t="shared" si="237"/>
        <v>321.14839999999998</v>
      </c>
      <c r="L5096" s="26">
        <f t="shared" si="238"/>
        <v>98.451700000000002</v>
      </c>
      <c r="M5096" s="26">
        <f t="shared" si="239"/>
        <v>1.0920000000000001</v>
      </c>
    </row>
    <row r="5097" spans="1:13" hidden="1" x14ac:dyDescent="0.3">
      <c r="A5097" s="26">
        <v>13</v>
      </c>
      <c r="B5097" s="26">
        <v>19</v>
      </c>
      <c r="C5097" s="26" t="s">
        <v>123</v>
      </c>
      <c r="D5097" s="26" t="s">
        <v>102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26">
        <f t="shared" si="237"/>
        <v>329.41719999999998</v>
      </c>
      <c r="L5097" s="26">
        <f t="shared" si="238"/>
        <v>98.451700000000002</v>
      </c>
      <c r="M5097" s="26">
        <f t="shared" si="239"/>
        <v>1.0920000000000001</v>
      </c>
    </row>
    <row r="5098" spans="1:13" hidden="1" x14ac:dyDescent="0.3">
      <c r="A5098" s="26">
        <v>13</v>
      </c>
      <c r="B5098" s="26">
        <v>19</v>
      </c>
      <c r="C5098" s="26" t="s">
        <v>124</v>
      </c>
      <c r="D5098" s="26" t="s">
        <v>101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26">
        <f t="shared" si="237"/>
        <v>51.631100000000004</v>
      </c>
      <c r="L5098" s="26">
        <f t="shared" si="238"/>
        <v>93.743499999999997</v>
      </c>
      <c r="M5098" s="26">
        <f t="shared" si="239"/>
        <v>10.4016</v>
      </c>
    </row>
    <row r="5099" spans="1:13" hidden="1" x14ac:dyDescent="0.3">
      <c r="A5099" s="26">
        <v>13</v>
      </c>
      <c r="B5099" s="26">
        <v>19</v>
      </c>
      <c r="C5099" s="26" t="s">
        <v>124</v>
      </c>
      <c r="D5099" s="26" t="s">
        <v>102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26">
        <f t="shared" si="237"/>
        <v>57.832700000000003</v>
      </c>
      <c r="L5099" s="26">
        <f t="shared" si="238"/>
        <v>93.743499999999997</v>
      </c>
      <c r="M5099" s="26">
        <f t="shared" si="239"/>
        <v>10.4016</v>
      </c>
    </row>
    <row r="5100" spans="1:13" hidden="1" x14ac:dyDescent="0.3">
      <c r="A5100" s="26">
        <v>13</v>
      </c>
      <c r="B5100" s="26">
        <v>19</v>
      </c>
      <c r="C5100" s="26" t="s">
        <v>125</v>
      </c>
      <c r="D5100" s="26" t="s">
        <v>101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26">
        <f t="shared" si="237"/>
        <v>321.14839999999998</v>
      </c>
      <c r="L5100" s="26">
        <f t="shared" si="238"/>
        <v>98.562600000000003</v>
      </c>
      <c r="M5100" s="26">
        <f t="shared" si="239"/>
        <v>7.8155999999999999</v>
      </c>
    </row>
    <row r="5101" spans="1:13" hidden="1" x14ac:dyDescent="0.3">
      <c r="A5101" s="26">
        <v>13</v>
      </c>
      <c r="B5101" s="26">
        <v>19</v>
      </c>
      <c r="C5101" s="26" t="s">
        <v>125</v>
      </c>
      <c r="D5101" s="26" t="s">
        <v>102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26">
        <f t="shared" si="237"/>
        <v>329.41719999999998</v>
      </c>
      <c r="L5101" s="26">
        <f t="shared" si="238"/>
        <v>98.562600000000003</v>
      </c>
      <c r="M5101" s="26">
        <f t="shared" si="239"/>
        <v>7.8155999999999999</v>
      </c>
    </row>
    <row r="5102" spans="1:13" hidden="1" x14ac:dyDescent="0.3">
      <c r="A5102" s="26">
        <v>13</v>
      </c>
      <c r="B5102" s="26">
        <v>21</v>
      </c>
      <c r="C5102" s="26" t="s">
        <v>85</v>
      </c>
      <c r="D5102" s="26" t="s">
        <v>101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26">
        <f t="shared" si="237"/>
        <v>169.61060000000001</v>
      </c>
      <c r="L5102" s="26">
        <f t="shared" si="238"/>
        <v>3.8841999999999999</v>
      </c>
      <c r="M5102" s="26">
        <f t="shared" si="239"/>
        <v>1.0156000000000001</v>
      </c>
    </row>
    <row r="5103" spans="1:13" hidden="1" x14ac:dyDescent="0.3">
      <c r="A5103" s="26">
        <v>13</v>
      </c>
      <c r="B5103" s="26">
        <v>21</v>
      </c>
      <c r="C5103" s="26" t="s">
        <v>85</v>
      </c>
      <c r="D5103" s="26" t="s">
        <v>102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26">
        <f t="shared" si="237"/>
        <v>176.50129999999999</v>
      </c>
      <c r="L5103" s="26">
        <f t="shared" si="238"/>
        <v>3.8841999999999999</v>
      </c>
      <c r="M5103" s="26">
        <f t="shared" si="239"/>
        <v>1.0156000000000001</v>
      </c>
    </row>
    <row r="5104" spans="1:13" hidden="1" x14ac:dyDescent="0.3">
      <c r="A5104" s="26">
        <v>13</v>
      </c>
      <c r="B5104" s="26">
        <v>21</v>
      </c>
      <c r="C5104" s="26" t="s">
        <v>86</v>
      </c>
      <c r="D5104" s="26" t="s">
        <v>101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26">
        <f t="shared" si="237"/>
        <v>41.546300000000002</v>
      </c>
      <c r="L5104" s="26">
        <f t="shared" si="238"/>
        <v>1.1870000000000001</v>
      </c>
      <c r="M5104" s="26">
        <f t="shared" si="239"/>
        <v>0.245</v>
      </c>
    </row>
    <row r="5105" spans="1:13" hidden="1" x14ac:dyDescent="0.3">
      <c r="A5105" s="26">
        <v>13</v>
      </c>
      <c r="B5105" s="26">
        <v>21</v>
      </c>
      <c r="C5105" s="26" t="s">
        <v>86</v>
      </c>
      <c r="D5105" s="26" t="s">
        <v>102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26">
        <f t="shared" si="237"/>
        <v>41.546300000000002</v>
      </c>
      <c r="L5105" s="26">
        <f t="shared" si="238"/>
        <v>1.1870000000000001</v>
      </c>
      <c r="M5105" s="26">
        <f t="shared" si="239"/>
        <v>0.245</v>
      </c>
    </row>
    <row r="5106" spans="1:13" hidden="1" x14ac:dyDescent="0.3">
      <c r="A5106" s="26">
        <v>13</v>
      </c>
      <c r="B5106" s="26">
        <v>21</v>
      </c>
      <c r="C5106" s="26" t="s">
        <v>103</v>
      </c>
      <c r="D5106" s="26" t="s">
        <v>101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26">
        <f t="shared" si="237"/>
        <v>19.347799999999999</v>
      </c>
      <c r="L5106" s="26">
        <f t="shared" si="238"/>
        <v>18.884899999999998</v>
      </c>
      <c r="M5106" s="26">
        <f t="shared" si="239"/>
        <v>4.5106999999999999</v>
      </c>
    </row>
    <row r="5107" spans="1:13" hidden="1" x14ac:dyDescent="0.3">
      <c r="A5107" s="26">
        <v>13</v>
      </c>
      <c r="B5107" s="26">
        <v>21</v>
      </c>
      <c r="C5107" s="26" t="s">
        <v>103</v>
      </c>
      <c r="D5107" s="26" t="s">
        <v>102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26">
        <f t="shared" si="237"/>
        <v>19.347799999999999</v>
      </c>
      <c r="L5107" s="26">
        <f t="shared" si="238"/>
        <v>18.884899999999998</v>
      </c>
      <c r="M5107" s="26">
        <f t="shared" si="239"/>
        <v>4.5106999999999999</v>
      </c>
    </row>
    <row r="5108" spans="1:13" hidden="1" x14ac:dyDescent="0.3">
      <c r="A5108" s="26">
        <v>13</v>
      </c>
      <c r="B5108" s="26">
        <v>21</v>
      </c>
      <c r="C5108" s="26" t="s">
        <v>104</v>
      </c>
      <c r="D5108" s="26" t="s">
        <v>101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26">
        <f t="shared" si="237"/>
        <v>61.307299999999998</v>
      </c>
      <c r="L5108" s="26">
        <f t="shared" si="238"/>
        <v>59.607300000000002</v>
      </c>
      <c r="M5108" s="26">
        <f t="shared" si="239"/>
        <v>2.5832000000000002</v>
      </c>
    </row>
    <row r="5109" spans="1:13" hidden="1" x14ac:dyDescent="0.3">
      <c r="A5109" s="26">
        <v>13</v>
      </c>
      <c r="B5109" s="26">
        <v>21</v>
      </c>
      <c r="C5109" s="26" t="s">
        <v>104</v>
      </c>
      <c r="D5109" s="26" t="s">
        <v>102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26">
        <f t="shared" si="237"/>
        <v>61.307299999999998</v>
      </c>
      <c r="L5109" s="26">
        <f t="shared" si="238"/>
        <v>59.607300000000002</v>
      </c>
      <c r="M5109" s="26">
        <f t="shared" si="239"/>
        <v>2.5832000000000002</v>
      </c>
    </row>
    <row r="5110" spans="1:13" hidden="1" x14ac:dyDescent="0.3">
      <c r="A5110" s="26">
        <v>13</v>
      </c>
      <c r="B5110" s="26">
        <v>21</v>
      </c>
      <c r="C5110" s="26" t="s">
        <v>105</v>
      </c>
      <c r="D5110" s="26" t="s">
        <v>101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26">
        <f t="shared" si="237"/>
        <v>211.15700000000001</v>
      </c>
      <c r="L5110" s="26">
        <f t="shared" si="238"/>
        <v>2.6972</v>
      </c>
      <c r="M5110" s="26">
        <f t="shared" si="239"/>
        <v>1.2605999999999999</v>
      </c>
    </row>
    <row r="5111" spans="1:13" hidden="1" x14ac:dyDescent="0.3">
      <c r="A5111" s="26">
        <v>13</v>
      </c>
      <c r="B5111" s="26">
        <v>21</v>
      </c>
      <c r="C5111" s="26" t="s">
        <v>105</v>
      </c>
      <c r="D5111" s="26" t="s">
        <v>102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26">
        <f t="shared" si="237"/>
        <v>218.04759999999999</v>
      </c>
      <c r="L5111" s="26">
        <f t="shared" si="238"/>
        <v>2.6972</v>
      </c>
      <c r="M5111" s="26">
        <f t="shared" si="239"/>
        <v>1.2605999999999999</v>
      </c>
    </row>
    <row r="5112" spans="1:13" hidden="1" x14ac:dyDescent="0.3">
      <c r="A5112" s="26">
        <v>13</v>
      </c>
      <c r="B5112" s="26">
        <v>21</v>
      </c>
      <c r="C5112" s="26" t="s">
        <v>106</v>
      </c>
      <c r="D5112" s="26" t="s">
        <v>101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26">
        <f t="shared" si="237"/>
        <v>237.45490000000001</v>
      </c>
      <c r="L5112" s="26">
        <f t="shared" si="238"/>
        <v>5.4378000000000002</v>
      </c>
      <c r="M5112" s="26">
        <f t="shared" si="239"/>
        <v>1.4218999999999999</v>
      </c>
    </row>
    <row r="5113" spans="1:13" hidden="1" x14ac:dyDescent="0.3">
      <c r="A5113" s="26">
        <v>13</v>
      </c>
      <c r="B5113" s="26">
        <v>21</v>
      </c>
      <c r="C5113" s="26" t="s">
        <v>106</v>
      </c>
      <c r="D5113" s="26" t="s">
        <v>102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26">
        <f t="shared" si="237"/>
        <v>247.1018</v>
      </c>
      <c r="L5113" s="26">
        <f t="shared" si="238"/>
        <v>5.4378000000000002</v>
      </c>
      <c r="M5113" s="26">
        <f t="shared" si="239"/>
        <v>1.4218999999999999</v>
      </c>
    </row>
    <row r="5114" spans="1:13" hidden="1" x14ac:dyDescent="0.3">
      <c r="A5114" s="26">
        <v>13</v>
      </c>
      <c r="B5114" s="26">
        <v>21</v>
      </c>
      <c r="C5114" s="26" t="s">
        <v>107</v>
      </c>
      <c r="D5114" s="26" t="s">
        <v>101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26">
        <f t="shared" si="237"/>
        <v>270.00689999999997</v>
      </c>
      <c r="L5114" s="26">
        <f t="shared" si="238"/>
        <v>2.7618</v>
      </c>
      <c r="M5114" s="26">
        <f t="shared" si="239"/>
        <v>1.6107</v>
      </c>
    </row>
    <row r="5115" spans="1:13" hidden="1" x14ac:dyDescent="0.3">
      <c r="A5115" s="26">
        <v>13</v>
      </c>
      <c r="B5115" s="26">
        <v>21</v>
      </c>
      <c r="C5115" s="26" t="s">
        <v>107</v>
      </c>
      <c r="D5115" s="26" t="s">
        <v>102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26">
        <f t="shared" si="237"/>
        <v>278.27569999999997</v>
      </c>
      <c r="L5115" s="26">
        <f t="shared" si="238"/>
        <v>2.7618</v>
      </c>
      <c r="M5115" s="26">
        <f t="shared" si="239"/>
        <v>1.6107</v>
      </c>
    </row>
    <row r="5116" spans="1:13" hidden="1" x14ac:dyDescent="0.3">
      <c r="A5116" s="26">
        <v>13</v>
      </c>
      <c r="B5116" s="26">
        <v>21</v>
      </c>
      <c r="C5116" s="26" t="s">
        <v>108</v>
      </c>
      <c r="D5116" s="26" t="s">
        <v>101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26">
        <f t="shared" si="237"/>
        <v>125.5626</v>
      </c>
      <c r="L5116" s="26">
        <f t="shared" si="238"/>
        <v>29.9346</v>
      </c>
      <c r="M5116" s="26">
        <f t="shared" si="239"/>
        <v>7.2290000000000001</v>
      </c>
    </row>
    <row r="5117" spans="1:13" hidden="1" x14ac:dyDescent="0.3">
      <c r="A5117" s="26">
        <v>13</v>
      </c>
      <c r="B5117" s="26">
        <v>21</v>
      </c>
      <c r="C5117" s="26" t="s">
        <v>108</v>
      </c>
      <c r="D5117" s="26" t="s">
        <v>102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26">
        <f t="shared" ref="K5117:K5180" si="240">ABS(E5117)</f>
        <v>131.76419999999999</v>
      </c>
      <c r="L5117" s="26">
        <f t="shared" ref="L5117:L5180" si="241">ABS(F5117)</f>
        <v>29.9346</v>
      </c>
      <c r="M5117" s="26">
        <f t="shared" ref="M5117:M5180" si="242">ABS(G5117)</f>
        <v>7.2290000000000001</v>
      </c>
    </row>
    <row r="5118" spans="1:13" hidden="1" x14ac:dyDescent="0.3">
      <c r="A5118" s="26">
        <v>13</v>
      </c>
      <c r="B5118" s="26">
        <v>21</v>
      </c>
      <c r="C5118" s="26" t="s">
        <v>109</v>
      </c>
      <c r="D5118" s="26" t="s">
        <v>101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26">
        <f t="shared" si="240"/>
        <v>179.73660000000001</v>
      </c>
      <c r="L5118" s="26">
        <f t="shared" si="241"/>
        <v>22.943100000000001</v>
      </c>
      <c r="M5118" s="26">
        <f t="shared" si="242"/>
        <v>5.4009</v>
      </c>
    </row>
    <row r="5119" spans="1:13" hidden="1" x14ac:dyDescent="0.3">
      <c r="A5119" s="26">
        <v>13</v>
      </c>
      <c r="B5119" s="26">
        <v>21</v>
      </c>
      <c r="C5119" s="26" t="s">
        <v>109</v>
      </c>
      <c r="D5119" s="26" t="s">
        <v>102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26">
        <f t="shared" si="240"/>
        <v>185.93809999999999</v>
      </c>
      <c r="L5119" s="26">
        <f t="shared" si="241"/>
        <v>22.943100000000001</v>
      </c>
      <c r="M5119" s="26">
        <f t="shared" si="242"/>
        <v>5.4009</v>
      </c>
    </row>
    <row r="5120" spans="1:13" hidden="1" x14ac:dyDescent="0.3">
      <c r="A5120" s="26">
        <v>13</v>
      </c>
      <c r="B5120" s="26">
        <v>21</v>
      </c>
      <c r="C5120" s="26" t="s">
        <v>110</v>
      </c>
      <c r="D5120" s="26" t="s">
        <v>101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26">
        <f t="shared" si="240"/>
        <v>125.5626</v>
      </c>
      <c r="L5120" s="26">
        <f t="shared" si="241"/>
        <v>29.9346</v>
      </c>
      <c r="M5120" s="26">
        <f t="shared" si="242"/>
        <v>7.2290000000000001</v>
      </c>
    </row>
    <row r="5121" spans="1:13" hidden="1" x14ac:dyDescent="0.3">
      <c r="A5121" s="26">
        <v>13</v>
      </c>
      <c r="B5121" s="26">
        <v>21</v>
      </c>
      <c r="C5121" s="26" t="s">
        <v>110</v>
      </c>
      <c r="D5121" s="26" t="s">
        <v>102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26">
        <f t="shared" si="240"/>
        <v>131.76419999999999</v>
      </c>
      <c r="L5121" s="26">
        <f t="shared" si="241"/>
        <v>29.9346</v>
      </c>
      <c r="M5121" s="26">
        <f t="shared" si="242"/>
        <v>7.2290000000000001</v>
      </c>
    </row>
    <row r="5122" spans="1:13" hidden="1" x14ac:dyDescent="0.3">
      <c r="A5122" s="26">
        <v>13</v>
      </c>
      <c r="B5122" s="26">
        <v>21</v>
      </c>
      <c r="C5122" s="26" t="s">
        <v>111</v>
      </c>
      <c r="D5122" s="26" t="s">
        <v>101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26">
        <f t="shared" si="240"/>
        <v>179.73660000000001</v>
      </c>
      <c r="L5122" s="26">
        <f t="shared" si="241"/>
        <v>22.943100000000001</v>
      </c>
      <c r="M5122" s="26">
        <f t="shared" si="242"/>
        <v>5.4009</v>
      </c>
    </row>
    <row r="5123" spans="1:13" hidden="1" x14ac:dyDescent="0.3">
      <c r="A5123" s="26">
        <v>13</v>
      </c>
      <c r="B5123" s="26">
        <v>21</v>
      </c>
      <c r="C5123" s="26" t="s">
        <v>111</v>
      </c>
      <c r="D5123" s="26" t="s">
        <v>102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26">
        <f t="shared" si="240"/>
        <v>185.93809999999999</v>
      </c>
      <c r="L5123" s="26">
        <f t="shared" si="241"/>
        <v>22.943100000000001</v>
      </c>
      <c r="M5123" s="26">
        <f t="shared" si="242"/>
        <v>5.4009</v>
      </c>
    </row>
    <row r="5124" spans="1:13" hidden="1" x14ac:dyDescent="0.3">
      <c r="A5124" s="26">
        <v>13</v>
      </c>
      <c r="B5124" s="26">
        <v>21</v>
      </c>
      <c r="C5124" s="26" t="s">
        <v>112</v>
      </c>
      <c r="D5124" s="26" t="s">
        <v>101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26">
        <f t="shared" si="240"/>
        <v>66.819299999999998</v>
      </c>
      <c r="L5124" s="26">
        <f t="shared" si="241"/>
        <v>86.945999999999998</v>
      </c>
      <c r="M5124" s="26">
        <f t="shared" si="242"/>
        <v>4.5305999999999997</v>
      </c>
    </row>
    <row r="5125" spans="1:13" hidden="1" x14ac:dyDescent="0.3">
      <c r="A5125" s="26">
        <v>13</v>
      </c>
      <c r="B5125" s="26">
        <v>21</v>
      </c>
      <c r="C5125" s="26" t="s">
        <v>112</v>
      </c>
      <c r="D5125" s="26" t="s">
        <v>102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26">
        <f t="shared" si="240"/>
        <v>73.020899999999997</v>
      </c>
      <c r="L5125" s="26">
        <f t="shared" si="241"/>
        <v>86.945999999999998</v>
      </c>
      <c r="M5125" s="26">
        <f t="shared" si="242"/>
        <v>4.5305999999999997</v>
      </c>
    </row>
    <row r="5126" spans="1:13" hidden="1" x14ac:dyDescent="0.3">
      <c r="A5126" s="26">
        <v>13</v>
      </c>
      <c r="B5126" s="26">
        <v>21</v>
      </c>
      <c r="C5126" s="26" t="s">
        <v>113</v>
      </c>
      <c r="D5126" s="26" t="s">
        <v>101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26">
        <f t="shared" si="240"/>
        <v>238.47980000000001</v>
      </c>
      <c r="L5126" s="26">
        <f t="shared" si="241"/>
        <v>79.954499999999996</v>
      </c>
      <c r="M5126" s="26">
        <f t="shared" si="242"/>
        <v>2.7025000000000001</v>
      </c>
    </row>
    <row r="5127" spans="1:13" hidden="1" x14ac:dyDescent="0.3">
      <c r="A5127" s="26">
        <v>13</v>
      </c>
      <c r="B5127" s="26">
        <v>21</v>
      </c>
      <c r="C5127" s="26" t="s">
        <v>113</v>
      </c>
      <c r="D5127" s="26" t="s">
        <v>102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26">
        <f t="shared" si="240"/>
        <v>244.6814</v>
      </c>
      <c r="L5127" s="26">
        <f t="shared" si="241"/>
        <v>79.954499999999996</v>
      </c>
      <c r="M5127" s="26">
        <f t="shared" si="242"/>
        <v>2.7025000000000001</v>
      </c>
    </row>
    <row r="5128" spans="1:13" hidden="1" x14ac:dyDescent="0.3">
      <c r="A5128" s="26">
        <v>13</v>
      </c>
      <c r="B5128" s="26">
        <v>21</v>
      </c>
      <c r="C5128" s="26" t="s">
        <v>114</v>
      </c>
      <c r="D5128" s="26" t="s">
        <v>101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26">
        <f t="shared" si="240"/>
        <v>66.819299999999998</v>
      </c>
      <c r="L5128" s="26">
        <f t="shared" si="241"/>
        <v>86.945999999999998</v>
      </c>
      <c r="M5128" s="26">
        <f t="shared" si="242"/>
        <v>4.5305999999999997</v>
      </c>
    </row>
    <row r="5129" spans="1:13" hidden="1" x14ac:dyDescent="0.3">
      <c r="A5129" s="26">
        <v>13</v>
      </c>
      <c r="B5129" s="26">
        <v>21</v>
      </c>
      <c r="C5129" s="26" t="s">
        <v>114</v>
      </c>
      <c r="D5129" s="26" t="s">
        <v>102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26">
        <f t="shared" si="240"/>
        <v>73.020899999999997</v>
      </c>
      <c r="L5129" s="26">
        <f t="shared" si="241"/>
        <v>86.945999999999998</v>
      </c>
      <c r="M5129" s="26">
        <f t="shared" si="242"/>
        <v>4.5305999999999997</v>
      </c>
    </row>
    <row r="5130" spans="1:13" hidden="1" x14ac:dyDescent="0.3">
      <c r="A5130" s="26">
        <v>13</v>
      </c>
      <c r="B5130" s="26">
        <v>21</v>
      </c>
      <c r="C5130" s="26" t="s">
        <v>115</v>
      </c>
      <c r="D5130" s="26" t="s">
        <v>101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26">
        <f t="shared" si="240"/>
        <v>238.47980000000001</v>
      </c>
      <c r="L5130" s="26">
        <f t="shared" si="241"/>
        <v>79.954499999999996</v>
      </c>
      <c r="M5130" s="26">
        <f t="shared" si="242"/>
        <v>2.7025000000000001</v>
      </c>
    </row>
    <row r="5131" spans="1:13" hidden="1" x14ac:dyDescent="0.3">
      <c r="A5131" s="26">
        <v>13</v>
      </c>
      <c r="B5131" s="26">
        <v>21</v>
      </c>
      <c r="C5131" s="26" t="s">
        <v>115</v>
      </c>
      <c r="D5131" s="26" t="s">
        <v>102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26">
        <f t="shared" si="240"/>
        <v>244.6814</v>
      </c>
      <c r="L5131" s="26">
        <f t="shared" si="241"/>
        <v>79.954499999999996</v>
      </c>
      <c r="M5131" s="26">
        <f t="shared" si="242"/>
        <v>2.7025000000000001</v>
      </c>
    </row>
    <row r="5132" spans="1:13" hidden="1" x14ac:dyDescent="0.3">
      <c r="A5132" s="26">
        <v>13</v>
      </c>
      <c r="B5132" s="26">
        <v>21</v>
      </c>
      <c r="C5132" s="26" t="s">
        <v>116</v>
      </c>
      <c r="D5132" s="26" t="s">
        <v>101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26">
        <f t="shared" si="240"/>
        <v>217.99209999999999</v>
      </c>
      <c r="L5132" s="26">
        <f t="shared" si="241"/>
        <v>29.9129</v>
      </c>
      <c r="M5132" s="26">
        <f t="shared" si="242"/>
        <v>7.7786</v>
      </c>
    </row>
    <row r="5133" spans="1:13" hidden="1" x14ac:dyDescent="0.3">
      <c r="A5133" s="26">
        <v>13</v>
      </c>
      <c r="B5133" s="26">
        <v>21</v>
      </c>
      <c r="C5133" s="26" t="s">
        <v>116</v>
      </c>
      <c r="D5133" s="26" t="s">
        <v>102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26">
        <f t="shared" si="240"/>
        <v>226.26089999999999</v>
      </c>
      <c r="L5133" s="26">
        <f t="shared" si="241"/>
        <v>29.9129</v>
      </c>
      <c r="M5133" s="26">
        <f t="shared" si="242"/>
        <v>7.7786</v>
      </c>
    </row>
    <row r="5134" spans="1:13" hidden="1" x14ac:dyDescent="0.3">
      <c r="A5134" s="26">
        <v>13</v>
      </c>
      <c r="B5134" s="26">
        <v>21</v>
      </c>
      <c r="C5134" s="26" t="s">
        <v>117</v>
      </c>
      <c r="D5134" s="26" t="s">
        <v>101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26">
        <f t="shared" si="240"/>
        <v>272.16609999999997</v>
      </c>
      <c r="L5134" s="26">
        <f t="shared" si="241"/>
        <v>22.9649</v>
      </c>
      <c r="M5134" s="26">
        <f t="shared" si="242"/>
        <v>4.8513000000000002</v>
      </c>
    </row>
    <row r="5135" spans="1:13" hidden="1" x14ac:dyDescent="0.3">
      <c r="A5135" s="26">
        <v>13</v>
      </c>
      <c r="B5135" s="26">
        <v>21</v>
      </c>
      <c r="C5135" s="26" t="s">
        <v>117</v>
      </c>
      <c r="D5135" s="26" t="s">
        <v>102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26">
        <f t="shared" si="240"/>
        <v>280.4348</v>
      </c>
      <c r="L5135" s="26">
        <f t="shared" si="241"/>
        <v>22.9649</v>
      </c>
      <c r="M5135" s="26">
        <f t="shared" si="242"/>
        <v>4.8513000000000002</v>
      </c>
    </row>
    <row r="5136" spans="1:13" hidden="1" x14ac:dyDescent="0.3">
      <c r="A5136" s="26">
        <v>13</v>
      </c>
      <c r="B5136" s="26">
        <v>21</v>
      </c>
      <c r="C5136" s="26" t="s">
        <v>118</v>
      </c>
      <c r="D5136" s="26" t="s">
        <v>101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26">
        <f t="shared" si="240"/>
        <v>217.99209999999999</v>
      </c>
      <c r="L5136" s="26">
        <f t="shared" si="241"/>
        <v>29.9129</v>
      </c>
      <c r="M5136" s="26">
        <f t="shared" si="242"/>
        <v>7.7786</v>
      </c>
    </row>
    <row r="5137" spans="1:13" hidden="1" x14ac:dyDescent="0.3">
      <c r="A5137" s="26">
        <v>13</v>
      </c>
      <c r="B5137" s="26">
        <v>21</v>
      </c>
      <c r="C5137" s="26" t="s">
        <v>118</v>
      </c>
      <c r="D5137" s="26" t="s">
        <v>102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26">
        <f t="shared" si="240"/>
        <v>226.26089999999999</v>
      </c>
      <c r="L5137" s="26">
        <f t="shared" si="241"/>
        <v>29.9129</v>
      </c>
      <c r="M5137" s="26">
        <f t="shared" si="242"/>
        <v>7.7786</v>
      </c>
    </row>
    <row r="5138" spans="1:13" hidden="1" x14ac:dyDescent="0.3">
      <c r="A5138" s="26">
        <v>13</v>
      </c>
      <c r="B5138" s="26">
        <v>21</v>
      </c>
      <c r="C5138" s="26" t="s">
        <v>119</v>
      </c>
      <c r="D5138" s="26" t="s">
        <v>101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26">
        <f t="shared" si="240"/>
        <v>272.16609999999997</v>
      </c>
      <c r="L5138" s="26">
        <f t="shared" si="241"/>
        <v>22.9649</v>
      </c>
      <c r="M5138" s="26">
        <f t="shared" si="242"/>
        <v>4.8513000000000002</v>
      </c>
    </row>
    <row r="5139" spans="1:13" hidden="1" x14ac:dyDescent="0.3">
      <c r="A5139" s="26">
        <v>13</v>
      </c>
      <c r="B5139" s="26">
        <v>21</v>
      </c>
      <c r="C5139" s="26" t="s">
        <v>119</v>
      </c>
      <c r="D5139" s="26" t="s">
        <v>102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26">
        <f t="shared" si="240"/>
        <v>280.4348</v>
      </c>
      <c r="L5139" s="26">
        <f t="shared" si="241"/>
        <v>22.9649</v>
      </c>
      <c r="M5139" s="26">
        <f t="shared" si="242"/>
        <v>4.8513000000000002</v>
      </c>
    </row>
    <row r="5140" spans="1:13" hidden="1" x14ac:dyDescent="0.3">
      <c r="A5140" s="26">
        <v>13</v>
      </c>
      <c r="B5140" s="26">
        <v>21</v>
      </c>
      <c r="C5140" s="26" t="s">
        <v>120</v>
      </c>
      <c r="D5140" s="26" t="s">
        <v>101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26">
        <f t="shared" si="240"/>
        <v>159.24879999999999</v>
      </c>
      <c r="L5140" s="26">
        <f t="shared" si="241"/>
        <v>86.924199999999999</v>
      </c>
      <c r="M5140" s="26">
        <f t="shared" si="242"/>
        <v>5.0801999999999996</v>
      </c>
    </row>
    <row r="5141" spans="1:13" hidden="1" x14ac:dyDescent="0.3">
      <c r="A5141" s="26">
        <v>13</v>
      </c>
      <c r="B5141" s="26">
        <v>21</v>
      </c>
      <c r="C5141" s="26" t="s">
        <v>120</v>
      </c>
      <c r="D5141" s="26" t="s">
        <v>102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26">
        <f t="shared" si="240"/>
        <v>167.51759999999999</v>
      </c>
      <c r="L5141" s="26">
        <f t="shared" si="241"/>
        <v>86.924199999999999</v>
      </c>
      <c r="M5141" s="26">
        <f t="shared" si="242"/>
        <v>5.0801999999999996</v>
      </c>
    </row>
    <row r="5142" spans="1:13" hidden="1" x14ac:dyDescent="0.3">
      <c r="A5142" s="26">
        <v>13</v>
      </c>
      <c r="B5142" s="26">
        <v>21</v>
      </c>
      <c r="C5142" s="26" t="s">
        <v>121</v>
      </c>
      <c r="D5142" s="26" t="s">
        <v>101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26">
        <f t="shared" si="240"/>
        <v>330.90940000000001</v>
      </c>
      <c r="L5142" s="26">
        <f t="shared" si="241"/>
        <v>79.976200000000006</v>
      </c>
      <c r="M5142" s="26">
        <f t="shared" si="242"/>
        <v>2.1528</v>
      </c>
    </row>
    <row r="5143" spans="1:13" hidden="1" x14ac:dyDescent="0.3">
      <c r="A5143" s="26">
        <v>13</v>
      </c>
      <c r="B5143" s="26">
        <v>21</v>
      </c>
      <c r="C5143" s="26" t="s">
        <v>121</v>
      </c>
      <c r="D5143" s="26" t="s">
        <v>102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26">
        <f t="shared" si="240"/>
        <v>339.17809999999997</v>
      </c>
      <c r="L5143" s="26">
        <f t="shared" si="241"/>
        <v>79.976200000000006</v>
      </c>
      <c r="M5143" s="26">
        <f t="shared" si="242"/>
        <v>2.1528</v>
      </c>
    </row>
    <row r="5144" spans="1:13" hidden="1" x14ac:dyDescent="0.3">
      <c r="A5144" s="26">
        <v>13</v>
      </c>
      <c r="B5144" s="26">
        <v>21</v>
      </c>
      <c r="C5144" s="26" t="s">
        <v>122</v>
      </c>
      <c r="D5144" s="26" t="s">
        <v>101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26">
        <f t="shared" si="240"/>
        <v>159.24879999999999</v>
      </c>
      <c r="L5144" s="26">
        <f t="shared" si="241"/>
        <v>86.924199999999999</v>
      </c>
      <c r="M5144" s="26">
        <f t="shared" si="242"/>
        <v>5.0801999999999996</v>
      </c>
    </row>
    <row r="5145" spans="1:13" hidden="1" x14ac:dyDescent="0.3">
      <c r="A5145" s="26">
        <v>13</v>
      </c>
      <c r="B5145" s="26">
        <v>21</v>
      </c>
      <c r="C5145" s="26" t="s">
        <v>122</v>
      </c>
      <c r="D5145" s="26" t="s">
        <v>102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26">
        <f t="shared" si="240"/>
        <v>167.51759999999999</v>
      </c>
      <c r="L5145" s="26">
        <f t="shared" si="241"/>
        <v>86.924199999999999</v>
      </c>
      <c r="M5145" s="26">
        <f t="shared" si="242"/>
        <v>5.0801999999999996</v>
      </c>
    </row>
    <row r="5146" spans="1:13" hidden="1" x14ac:dyDescent="0.3">
      <c r="A5146" s="26">
        <v>13</v>
      </c>
      <c r="B5146" s="26">
        <v>21</v>
      </c>
      <c r="C5146" s="26" t="s">
        <v>123</v>
      </c>
      <c r="D5146" s="26" t="s">
        <v>101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26">
        <f t="shared" si="240"/>
        <v>330.90940000000001</v>
      </c>
      <c r="L5146" s="26">
        <f t="shared" si="241"/>
        <v>79.976200000000006</v>
      </c>
      <c r="M5146" s="26">
        <f t="shared" si="242"/>
        <v>2.1528</v>
      </c>
    </row>
    <row r="5147" spans="1:13" hidden="1" x14ac:dyDescent="0.3">
      <c r="A5147" s="26">
        <v>13</v>
      </c>
      <c r="B5147" s="26">
        <v>21</v>
      </c>
      <c r="C5147" s="26" t="s">
        <v>123</v>
      </c>
      <c r="D5147" s="26" t="s">
        <v>102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26">
        <f t="shared" si="240"/>
        <v>339.17809999999997</v>
      </c>
      <c r="L5147" s="26">
        <f t="shared" si="241"/>
        <v>79.976200000000006</v>
      </c>
      <c r="M5147" s="26">
        <f t="shared" si="242"/>
        <v>2.1528</v>
      </c>
    </row>
    <row r="5148" spans="1:13" hidden="1" x14ac:dyDescent="0.3">
      <c r="A5148" s="26">
        <v>13</v>
      </c>
      <c r="B5148" s="26">
        <v>21</v>
      </c>
      <c r="C5148" s="26" t="s">
        <v>124</v>
      </c>
      <c r="D5148" s="26" t="s">
        <v>101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26">
        <f t="shared" si="240"/>
        <v>66.819299999999998</v>
      </c>
      <c r="L5148" s="26">
        <f t="shared" si="241"/>
        <v>86.945999999999998</v>
      </c>
      <c r="M5148" s="26">
        <f t="shared" si="242"/>
        <v>7.7786</v>
      </c>
    </row>
    <row r="5149" spans="1:13" hidden="1" x14ac:dyDescent="0.3">
      <c r="A5149" s="26">
        <v>13</v>
      </c>
      <c r="B5149" s="26">
        <v>21</v>
      </c>
      <c r="C5149" s="26" t="s">
        <v>124</v>
      </c>
      <c r="D5149" s="26" t="s">
        <v>102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26">
        <f t="shared" si="240"/>
        <v>73.020899999999997</v>
      </c>
      <c r="L5149" s="26">
        <f t="shared" si="241"/>
        <v>86.945999999999998</v>
      </c>
      <c r="M5149" s="26">
        <f t="shared" si="242"/>
        <v>7.7786</v>
      </c>
    </row>
    <row r="5150" spans="1:13" hidden="1" x14ac:dyDescent="0.3">
      <c r="A5150" s="26">
        <v>13</v>
      </c>
      <c r="B5150" s="26">
        <v>21</v>
      </c>
      <c r="C5150" s="26" t="s">
        <v>125</v>
      </c>
      <c r="D5150" s="26" t="s">
        <v>101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26">
        <f t="shared" si="240"/>
        <v>330.90940000000001</v>
      </c>
      <c r="L5150" s="26">
        <f t="shared" si="241"/>
        <v>79.976200000000006</v>
      </c>
      <c r="M5150" s="26">
        <f t="shared" si="242"/>
        <v>5.4009</v>
      </c>
    </row>
    <row r="5151" spans="1:13" hidden="1" x14ac:dyDescent="0.3">
      <c r="A5151" s="26">
        <v>13</v>
      </c>
      <c r="B5151" s="26">
        <v>21</v>
      </c>
      <c r="C5151" s="26" t="s">
        <v>125</v>
      </c>
      <c r="D5151" s="26" t="s">
        <v>102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26">
        <f t="shared" si="240"/>
        <v>339.17809999999997</v>
      </c>
      <c r="L5151" s="26">
        <f t="shared" si="241"/>
        <v>79.976200000000006</v>
      </c>
      <c r="M5151" s="26">
        <f t="shared" si="242"/>
        <v>5.4009</v>
      </c>
    </row>
    <row r="5152" spans="1:13" hidden="1" x14ac:dyDescent="0.3">
      <c r="A5152" s="26">
        <v>13</v>
      </c>
      <c r="B5152" s="26">
        <v>22</v>
      </c>
      <c r="C5152" s="26" t="s">
        <v>85</v>
      </c>
      <c r="D5152" s="26" t="s">
        <v>101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26">
        <f t="shared" si="240"/>
        <v>25.350999999999999</v>
      </c>
      <c r="L5152" s="26">
        <f t="shared" si="241"/>
        <v>0.59370000000000001</v>
      </c>
      <c r="M5152" s="26">
        <f t="shared" si="242"/>
        <v>0.1037</v>
      </c>
    </row>
    <row r="5153" spans="1:13" hidden="1" x14ac:dyDescent="0.3">
      <c r="A5153" s="26">
        <v>13</v>
      </c>
      <c r="B5153" s="26">
        <v>22</v>
      </c>
      <c r="C5153" s="26" t="s">
        <v>85</v>
      </c>
      <c r="D5153" s="26" t="s">
        <v>102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26">
        <f t="shared" si="240"/>
        <v>26.499400000000001</v>
      </c>
      <c r="L5153" s="26">
        <f t="shared" si="241"/>
        <v>0.59370000000000001</v>
      </c>
      <c r="M5153" s="26">
        <f t="shared" si="242"/>
        <v>0.1037</v>
      </c>
    </row>
    <row r="5154" spans="1:13" hidden="1" x14ac:dyDescent="0.3">
      <c r="A5154" s="26">
        <v>13</v>
      </c>
      <c r="B5154" s="26">
        <v>22</v>
      </c>
      <c r="C5154" s="26" t="s">
        <v>86</v>
      </c>
      <c r="D5154" s="26" t="s">
        <v>101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26">
        <f t="shared" si="240"/>
        <v>6.4587000000000003</v>
      </c>
      <c r="L5154" s="26">
        <f t="shared" si="241"/>
        <v>0.6351</v>
      </c>
      <c r="M5154" s="26">
        <f t="shared" si="242"/>
        <v>2.5100000000000001E-2</v>
      </c>
    </row>
    <row r="5155" spans="1:13" hidden="1" x14ac:dyDescent="0.3">
      <c r="A5155" s="26">
        <v>13</v>
      </c>
      <c r="B5155" s="26">
        <v>22</v>
      </c>
      <c r="C5155" s="26" t="s">
        <v>86</v>
      </c>
      <c r="D5155" s="26" t="s">
        <v>102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26">
        <f t="shared" si="240"/>
        <v>6.4587000000000003</v>
      </c>
      <c r="L5155" s="26">
        <f t="shared" si="241"/>
        <v>0.6351</v>
      </c>
      <c r="M5155" s="26">
        <f t="shared" si="242"/>
        <v>2.5100000000000001E-2</v>
      </c>
    </row>
    <row r="5156" spans="1:13" hidden="1" x14ac:dyDescent="0.3">
      <c r="A5156" s="26">
        <v>13</v>
      </c>
      <c r="B5156" s="26">
        <v>22</v>
      </c>
      <c r="C5156" s="26" t="s">
        <v>103</v>
      </c>
      <c r="D5156" s="26" t="s">
        <v>101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26">
        <f t="shared" si="240"/>
        <v>12.7582</v>
      </c>
      <c r="L5156" s="26">
        <f t="shared" si="241"/>
        <v>6.6646999999999998</v>
      </c>
      <c r="M5156" s="26">
        <f t="shared" si="242"/>
        <v>0.52990000000000004</v>
      </c>
    </row>
    <row r="5157" spans="1:13" hidden="1" x14ac:dyDescent="0.3">
      <c r="A5157" s="26">
        <v>13</v>
      </c>
      <c r="B5157" s="26">
        <v>22</v>
      </c>
      <c r="C5157" s="26" t="s">
        <v>103</v>
      </c>
      <c r="D5157" s="26" t="s">
        <v>102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26">
        <f t="shared" si="240"/>
        <v>12.7582</v>
      </c>
      <c r="L5157" s="26">
        <f t="shared" si="241"/>
        <v>6.6646999999999998</v>
      </c>
      <c r="M5157" s="26">
        <f t="shared" si="242"/>
        <v>0.52990000000000004</v>
      </c>
    </row>
    <row r="5158" spans="1:13" hidden="1" x14ac:dyDescent="0.3">
      <c r="A5158" s="26">
        <v>13</v>
      </c>
      <c r="B5158" s="26">
        <v>22</v>
      </c>
      <c r="C5158" s="26" t="s">
        <v>104</v>
      </c>
      <c r="D5158" s="26" t="s">
        <v>101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26">
        <f t="shared" si="240"/>
        <v>4.4194000000000004</v>
      </c>
      <c r="L5158" s="26">
        <f t="shared" si="241"/>
        <v>9.9952000000000005</v>
      </c>
      <c r="M5158" s="26">
        <f t="shared" si="242"/>
        <v>0.25679999999999997</v>
      </c>
    </row>
    <row r="5159" spans="1:13" hidden="1" x14ac:dyDescent="0.3">
      <c r="A5159" s="26">
        <v>13</v>
      </c>
      <c r="B5159" s="26">
        <v>22</v>
      </c>
      <c r="C5159" s="26" t="s">
        <v>104</v>
      </c>
      <c r="D5159" s="26" t="s">
        <v>102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26">
        <f t="shared" si="240"/>
        <v>4.4194000000000004</v>
      </c>
      <c r="L5159" s="26">
        <f t="shared" si="241"/>
        <v>9.9952000000000005</v>
      </c>
      <c r="M5159" s="26">
        <f t="shared" si="242"/>
        <v>0.25679999999999997</v>
      </c>
    </row>
    <row r="5160" spans="1:13" hidden="1" x14ac:dyDescent="0.3">
      <c r="A5160" s="26">
        <v>13</v>
      </c>
      <c r="B5160" s="26">
        <v>22</v>
      </c>
      <c r="C5160" s="26" t="s">
        <v>105</v>
      </c>
      <c r="D5160" s="26" t="s">
        <v>101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26">
        <f t="shared" si="240"/>
        <v>31.809699999999999</v>
      </c>
      <c r="L5160" s="26">
        <f t="shared" si="241"/>
        <v>1.2286999999999999</v>
      </c>
      <c r="M5160" s="26">
        <f t="shared" si="242"/>
        <v>0.1288</v>
      </c>
    </row>
    <row r="5161" spans="1:13" hidden="1" x14ac:dyDescent="0.3">
      <c r="A5161" s="26">
        <v>13</v>
      </c>
      <c r="B5161" s="26">
        <v>22</v>
      </c>
      <c r="C5161" s="26" t="s">
        <v>105</v>
      </c>
      <c r="D5161" s="26" t="s">
        <v>102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26">
        <f t="shared" si="240"/>
        <v>32.958100000000002</v>
      </c>
      <c r="L5161" s="26">
        <f t="shared" si="241"/>
        <v>1.2286999999999999</v>
      </c>
      <c r="M5161" s="26">
        <f t="shared" si="242"/>
        <v>0.1288</v>
      </c>
    </row>
    <row r="5162" spans="1:13" hidden="1" x14ac:dyDescent="0.3">
      <c r="A5162" s="26">
        <v>13</v>
      </c>
      <c r="B5162" s="26">
        <v>22</v>
      </c>
      <c r="C5162" s="26" t="s">
        <v>106</v>
      </c>
      <c r="D5162" s="26" t="s">
        <v>101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26">
        <f t="shared" si="240"/>
        <v>35.491399999999999</v>
      </c>
      <c r="L5162" s="26">
        <f t="shared" si="241"/>
        <v>0.83109999999999995</v>
      </c>
      <c r="M5162" s="26">
        <f t="shared" si="242"/>
        <v>0.1452</v>
      </c>
    </row>
    <row r="5163" spans="1:13" hidden="1" x14ac:dyDescent="0.3">
      <c r="A5163" s="26">
        <v>13</v>
      </c>
      <c r="B5163" s="26">
        <v>22</v>
      </c>
      <c r="C5163" s="26" t="s">
        <v>106</v>
      </c>
      <c r="D5163" s="26" t="s">
        <v>102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26">
        <f t="shared" si="240"/>
        <v>37.099200000000003</v>
      </c>
      <c r="L5163" s="26">
        <f t="shared" si="241"/>
        <v>0.83109999999999995</v>
      </c>
      <c r="M5163" s="26">
        <f t="shared" si="242"/>
        <v>0.1452</v>
      </c>
    </row>
    <row r="5164" spans="1:13" hidden="1" x14ac:dyDescent="0.3">
      <c r="A5164" s="26">
        <v>13</v>
      </c>
      <c r="B5164" s="26">
        <v>22</v>
      </c>
      <c r="C5164" s="26" t="s">
        <v>107</v>
      </c>
      <c r="D5164" s="26" t="s">
        <v>101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26">
        <f t="shared" si="240"/>
        <v>40.755099999999999</v>
      </c>
      <c r="L5164" s="26">
        <f t="shared" si="241"/>
        <v>1.7284999999999999</v>
      </c>
      <c r="M5164" s="26">
        <f t="shared" si="242"/>
        <v>0.1646</v>
      </c>
    </row>
    <row r="5165" spans="1:13" hidden="1" x14ac:dyDescent="0.3">
      <c r="A5165" s="26">
        <v>13</v>
      </c>
      <c r="B5165" s="26">
        <v>22</v>
      </c>
      <c r="C5165" s="26" t="s">
        <v>107</v>
      </c>
      <c r="D5165" s="26" t="s">
        <v>102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26">
        <f t="shared" si="240"/>
        <v>42.133200000000002</v>
      </c>
      <c r="L5165" s="26">
        <f t="shared" si="241"/>
        <v>1.7284999999999999</v>
      </c>
      <c r="M5165" s="26">
        <f t="shared" si="242"/>
        <v>0.1646</v>
      </c>
    </row>
    <row r="5166" spans="1:13" hidden="1" x14ac:dyDescent="0.3">
      <c r="A5166" s="26">
        <v>13</v>
      </c>
      <c r="B5166" s="26">
        <v>22</v>
      </c>
      <c r="C5166" s="26" t="s">
        <v>108</v>
      </c>
      <c r="D5166" s="26" t="s">
        <v>101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26">
        <f t="shared" si="240"/>
        <v>4.9543999999999997</v>
      </c>
      <c r="L5166" s="26">
        <f t="shared" si="241"/>
        <v>8.7963000000000005</v>
      </c>
      <c r="M5166" s="26">
        <f t="shared" si="242"/>
        <v>0.83520000000000005</v>
      </c>
    </row>
    <row r="5167" spans="1:13" hidden="1" x14ac:dyDescent="0.3">
      <c r="A5167" s="26">
        <v>13</v>
      </c>
      <c r="B5167" s="26">
        <v>22</v>
      </c>
      <c r="C5167" s="26" t="s">
        <v>108</v>
      </c>
      <c r="D5167" s="26" t="s">
        <v>102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26">
        <f t="shared" si="240"/>
        <v>5.9880000000000004</v>
      </c>
      <c r="L5167" s="26">
        <f t="shared" si="241"/>
        <v>8.7963000000000005</v>
      </c>
      <c r="M5167" s="26">
        <f t="shared" si="242"/>
        <v>0.83520000000000005</v>
      </c>
    </row>
    <row r="5168" spans="1:13" hidden="1" x14ac:dyDescent="0.3">
      <c r="A5168" s="26">
        <v>13</v>
      </c>
      <c r="B5168" s="26">
        <v>22</v>
      </c>
      <c r="C5168" s="26" t="s">
        <v>109</v>
      </c>
      <c r="D5168" s="26" t="s">
        <v>101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26">
        <f t="shared" si="240"/>
        <v>40.677300000000002</v>
      </c>
      <c r="L5168" s="26">
        <f t="shared" si="241"/>
        <v>9.8649000000000004</v>
      </c>
      <c r="M5168" s="26">
        <f t="shared" si="242"/>
        <v>0.64849999999999997</v>
      </c>
    </row>
    <row r="5169" spans="1:13" hidden="1" x14ac:dyDescent="0.3">
      <c r="A5169" s="26">
        <v>13</v>
      </c>
      <c r="B5169" s="26">
        <v>22</v>
      </c>
      <c r="C5169" s="26" t="s">
        <v>109</v>
      </c>
      <c r="D5169" s="26" t="s">
        <v>102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26">
        <f t="shared" si="240"/>
        <v>41.710900000000002</v>
      </c>
      <c r="L5169" s="26">
        <f t="shared" si="241"/>
        <v>9.8649000000000004</v>
      </c>
      <c r="M5169" s="26">
        <f t="shared" si="242"/>
        <v>0.64849999999999997</v>
      </c>
    </row>
    <row r="5170" spans="1:13" hidden="1" x14ac:dyDescent="0.3">
      <c r="A5170" s="26">
        <v>13</v>
      </c>
      <c r="B5170" s="26">
        <v>22</v>
      </c>
      <c r="C5170" s="26" t="s">
        <v>110</v>
      </c>
      <c r="D5170" s="26" t="s">
        <v>101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26">
        <f t="shared" si="240"/>
        <v>4.9543999999999997</v>
      </c>
      <c r="L5170" s="26">
        <f t="shared" si="241"/>
        <v>8.7963000000000005</v>
      </c>
      <c r="M5170" s="26">
        <f t="shared" si="242"/>
        <v>0.83520000000000005</v>
      </c>
    </row>
    <row r="5171" spans="1:13" hidden="1" x14ac:dyDescent="0.3">
      <c r="A5171" s="26">
        <v>13</v>
      </c>
      <c r="B5171" s="26">
        <v>22</v>
      </c>
      <c r="C5171" s="26" t="s">
        <v>110</v>
      </c>
      <c r="D5171" s="26" t="s">
        <v>102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26">
        <f t="shared" si="240"/>
        <v>5.9880000000000004</v>
      </c>
      <c r="L5171" s="26">
        <f t="shared" si="241"/>
        <v>8.7963000000000005</v>
      </c>
      <c r="M5171" s="26">
        <f t="shared" si="242"/>
        <v>0.83520000000000005</v>
      </c>
    </row>
    <row r="5172" spans="1:13" hidden="1" x14ac:dyDescent="0.3">
      <c r="A5172" s="26">
        <v>13</v>
      </c>
      <c r="B5172" s="26">
        <v>22</v>
      </c>
      <c r="C5172" s="26" t="s">
        <v>111</v>
      </c>
      <c r="D5172" s="26" t="s">
        <v>101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26">
        <f t="shared" si="240"/>
        <v>40.677300000000002</v>
      </c>
      <c r="L5172" s="26">
        <f t="shared" si="241"/>
        <v>9.8649000000000004</v>
      </c>
      <c r="M5172" s="26">
        <f t="shared" si="242"/>
        <v>0.64849999999999997</v>
      </c>
    </row>
    <row r="5173" spans="1:13" hidden="1" x14ac:dyDescent="0.3">
      <c r="A5173" s="26">
        <v>13</v>
      </c>
      <c r="B5173" s="26">
        <v>22</v>
      </c>
      <c r="C5173" s="26" t="s">
        <v>111</v>
      </c>
      <c r="D5173" s="26" t="s">
        <v>102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26">
        <f t="shared" si="240"/>
        <v>41.710900000000002</v>
      </c>
      <c r="L5173" s="26">
        <f t="shared" si="241"/>
        <v>9.8649000000000004</v>
      </c>
      <c r="M5173" s="26">
        <f t="shared" si="242"/>
        <v>0.64849999999999997</v>
      </c>
    </row>
    <row r="5174" spans="1:13" hidden="1" x14ac:dyDescent="0.3">
      <c r="A5174" s="26">
        <v>13</v>
      </c>
      <c r="B5174" s="26">
        <v>22</v>
      </c>
      <c r="C5174" s="26" t="s">
        <v>112</v>
      </c>
      <c r="D5174" s="26" t="s">
        <v>101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26">
        <f t="shared" si="240"/>
        <v>16.628799999999998</v>
      </c>
      <c r="L5174" s="26">
        <f t="shared" si="241"/>
        <v>13.4589</v>
      </c>
      <c r="M5174" s="26">
        <f t="shared" si="242"/>
        <v>0.45279999999999998</v>
      </c>
    </row>
    <row r="5175" spans="1:13" hidden="1" x14ac:dyDescent="0.3">
      <c r="A5175" s="26">
        <v>13</v>
      </c>
      <c r="B5175" s="26">
        <v>22</v>
      </c>
      <c r="C5175" s="26" t="s">
        <v>112</v>
      </c>
      <c r="D5175" s="26" t="s">
        <v>102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26">
        <f t="shared" si="240"/>
        <v>17.662400000000002</v>
      </c>
      <c r="L5175" s="26">
        <f t="shared" si="241"/>
        <v>13.4589</v>
      </c>
      <c r="M5175" s="26">
        <f t="shared" si="242"/>
        <v>0.45279999999999998</v>
      </c>
    </row>
    <row r="5176" spans="1:13" hidden="1" x14ac:dyDescent="0.3">
      <c r="A5176" s="26">
        <v>13</v>
      </c>
      <c r="B5176" s="26">
        <v>22</v>
      </c>
      <c r="C5176" s="26" t="s">
        <v>113</v>
      </c>
      <c r="D5176" s="26" t="s">
        <v>101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26">
        <f t="shared" si="240"/>
        <v>29.003</v>
      </c>
      <c r="L5176" s="26">
        <f t="shared" si="241"/>
        <v>14.5276</v>
      </c>
      <c r="M5176" s="26">
        <f t="shared" si="242"/>
        <v>0.2661</v>
      </c>
    </row>
    <row r="5177" spans="1:13" hidden="1" x14ac:dyDescent="0.3">
      <c r="A5177" s="26">
        <v>13</v>
      </c>
      <c r="B5177" s="26">
        <v>22</v>
      </c>
      <c r="C5177" s="26" t="s">
        <v>113</v>
      </c>
      <c r="D5177" s="26" t="s">
        <v>102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26">
        <f t="shared" si="240"/>
        <v>30.0366</v>
      </c>
      <c r="L5177" s="26">
        <f t="shared" si="241"/>
        <v>14.5276</v>
      </c>
      <c r="M5177" s="26">
        <f t="shared" si="242"/>
        <v>0.2661</v>
      </c>
    </row>
    <row r="5178" spans="1:13" hidden="1" x14ac:dyDescent="0.3">
      <c r="A5178" s="26">
        <v>13</v>
      </c>
      <c r="B5178" s="26">
        <v>22</v>
      </c>
      <c r="C5178" s="26" t="s">
        <v>114</v>
      </c>
      <c r="D5178" s="26" t="s">
        <v>101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26">
        <f t="shared" si="240"/>
        <v>16.628799999999998</v>
      </c>
      <c r="L5178" s="26">
        <f t="shared" si="241"/>
        <v>13.4589</v>
      </c>
      <c r="M5178" s="26">
        <f t="shared" si="242"/>
        <v>0.45279999999999998</v>
      </c>
    </row>
    <row r="5179" spans="1:13" hidden="1" x14ac:dyDescent="0.3">
      <c r="A5179" s="26">
        <v>13</v>
      </c>
      <c r="B5179" s="26">
        <v>22</v>
      </c>
      <c r="C5179" s="26" t="s">
        <v>114</v>
      </c>
      <c r="D5179" s="26" t="s">
        <v>102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26">
        <f t="shared" si="240"/>
        <v>17.662400000000002</v>
      </c>
      <c r="L5179" s="26">
        <f t="shared" si="241"/>
        <v>13.4589</v>
      </c>
      <c r="M5179" s="26">
        <f t="shared" si="242"/>
        <v>0.45279999999999998</v>
      </c>
    </row>
    <row r="5180" spans="1:13" hidden="1" x14ac:dyDescent="0.3">
      <c r="A5180" s="26">
        <v>13</v>
      </c>
      <c r="B5180" s="26">
        <v>22</v>
      </c>
      <c r="C5180" s="26" t="s">
        <v>115</v>
      </c>
      <c r="D5180" s="26" t="s">
        <v>101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26">
        <f t="shared" si="240"/>
        <v>29.003</v>
      </c>
      <c r="L5180" s="26">
        <f t="shared" si="241"/>
        <v>14.5276</v>
      </c>
      <c r="M5180" s="26">
        <f t="shared" si="242"/>
        <v>0.2661</v>
      </c>
    </row>
    <row r="5181" spans="1:13" hidden="1" x14ac:dyDescent="0.3">
      <c r="A5181" s="26">
        <v>13</v>
      </c>
      <c r="B5181" s="26">
        <v>22</v>
      </c>
      <c r="C5181" s="26" t="s">
        <v>115</v>
      </c>
      <c r="D5181" s="26" t="s">
        <v>102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26">
        <f t="shared" ref="K5181:K5244" si="243">ABS(E5181)</f>
        <v>30.0366</v>
      </c>
      <c r="L5181" s="26">
        <f t="shared" ref="L5181:L5244" si="244">ABS(F5181)</f>
        <v>14.5276</v>
      </c>
      <c r="M5181" s="26">
        <f t="shared" ref="M5181:M5244" si="245">ABS(G5181)</f>
        <v>0.2661</v>
      </c>
    </row>
    <row r="5182" spans="1:13" hidden="1" x14ac:dyDescent="0.3">
      <c r="A5182" s="26">
        <v>13</v>
      </c>
      <c r="B5182" s="26">
        <v>22</v>
      </c>
      <c r="C5182" s="26" t="s">
        <v>116</v>
      </c>
      <c r="D5182" s="26" t="s">
        <v>101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26">
        <f t="shared" si="243"/>
        <v>19.0184</v>
      </c>
      <c r="L5182" s="26">
        <f t="shared" si="244"/>
        <v>7.9832000000000001</v>
      </c>
      <c r="M5182" s="26">
        <f t="shared" si="245"/>
        <v>0.89139999999999997</v>
      </c>
    </row>
    <row r="5183" spans="1:13" hidden="1" x14ac:dyDescent="0.3">
      <c r="A5183" s="26">
        <v>13</v>
      </c>
      <c r="B5183" s="26">
        <v>22</v>
      </c>
      <c r="C5183" s="26" t="s">
        <v>116</v>
      </c>
      <c r="D5183" s="26" t="s">
        <v>102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26">
        <f t="shared" si="243"/>
        <v>20.396599999999999</v>
      </c>
      <c r="L5183" s="26">
        <f t="shared" si="244"/>
        <v>7.9832000000000001</v>
      </c>
      <c r="M5183" s="26">
        <f t="shared" si="245"/>
        <v>0.89139999999999997</v>
      </c>
    </row>
    <row r="5184" spans="1:13" hidden="1" x14ac:dyDescent="0.3">
      <c r="A5184" s="26">
        <v>13</v>
      </c>
      <c r="B5184" s="26">
        <v>22</v>
      </c>
      <c r="C5184" s="26" t="s">
        <v>117</v>
      </c>
      <c r="D5184" s="26" t="s">
        <v>101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26">
        <f t="shared" si="243"/>
        <v>54.741300000000003</v>
      </c>
      <c r="L5184" s="26">
        <f t="shared" si="244"/>
        <v>10.678100000000001</v>
      </c>
      <c r="M5184" s="26">
        <f t="shared" si="245"/>
        <v>0.59230000000000005</v>
      </c>
    </row>
    <row r="5185" spans="1:13" hidden="1" x14ac:dyDescent="0.3">
      <c r="A5185" s="26">
        <v>13</v>
      </c>
      <c r="B5185" s="26">
        <v>22</v>
      </c>
      <c r="C5185" s="26" t="s">
        <v>117</v>
      </c>
      <c r="D5185" s="26" t="s">
        <v>102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26">
        <f t="shared" si="243"/>
        <v>56.119399999999999</v>
      </c>
      <c r="L5185" s="26">
        <f t="shared" si="244"/>
        <v>10.678100000000001</v>
      </c>
      <c r="M5185" s="26">
        <f t="shared" si="245"/>
        <v>0.59230000000000005</v>
      </c>
    </row>
    <row r="5186" spans="1:13" hidden="1" x14ac:dyDescent="0.3">
      <c r="A5186" s="26">
        <v>13</v>
      </c>
      <c r="B5186" s="26">
        <v>22</v>
      </c>
      <c r="C5186" s="26" t="s">
        <v>118</v>
      </c>
      <c r="D5186" s="26" t="s">
        <v>101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26">
        <f t="shared" si="243"/>
        <v>19.0184</v>
      </c>
      <c r="L5186" s="26">
        <f t="shared" si="244"/>
        <v>7.9832000000000001</v>
      </c>
      <c r="M5186" s="26">
        <f t="shared" si="245"/>
        <v>0.89139999999999997</v>
      </c>
    </row>
    <row r="5187" spans="1:13" hidden="1" x14ac:dyDescent="0.3">
      <c r="A5187" s="26">
        <v>13</v>
      </c>
      <c r="B5187" s="26">
        <v>22</v>
      </c>
      <c r="C5187" s="26" t="s">
        <v>118</v>
      </c>
      <c r="D5187" s="26" t="s">
        <v>102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26">
        <f t="shared" si="243"/>
        <v>20.396599999999999</v>
      </c>
      <c r="L5187" s="26">
        <f t="shared" si="244"/>
        <v>7.9832000000000001</v>
      </c>
      <c r="M5187" s="26">
        <f t="shared" si="245"/>
        <v>0.89139999999999997</v>
      </c>
    </row>
    <row r="5188" spans="1:13" hidden="1" x14ac:dyDescent="0.3">
      <c r="A5188" s="26">
        <v>13</v>
      </c>
      <c r="B5188" s="26">
        <v>22</v>
      </c>
      <c r="C5188" s="26" t="s">
        <v>119</v>
      </c>
      <c r="D5188" s="26" t="s">
        <v>101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26">
        <f t="shared" si="243"/>
        <v>54.741300000000003</v>
      </c>
      <c r="L5188" s="26">
        <f t="shared" si="244"/>
        <v>10.678100000000001</v>
      </c>
      <c r="M5188" s="26">
        <f t="shared" si="245"/>
        <v>0.59230000000000005</v>
      </c>
    </row>
    <row r="5189" spans="1:13" hidden="1" x14ac:dyDescent="0.3">
      <c r="A5189" s="26">
        <v>13</v>
      </c>
      <c r="B5189" s="26">
        <v>22</v>
      </c>
      <c r="C5189" s="26" t="s">
        <v>119</v>
      </c>
      <c r="D5189" s="26" t="s">
        <v>102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26">
        <f t="shared" si="243"/>
        <v>56.119399999999999</v>
      </c>
      <c r="L5189" s="26">
        <f t="shared" si="244"/>
        <v>10.678100000000001</v>
      </c>
      <c r="M5189" s="26">
        <f t="shared" si="245"/>
        <v>0.59230000000000005</v>
      </c>
    </row>
    <row r="5190" spans="1:13" hidden="1" x14ac:dyDescent="0.3">
      <c r="A5190" s="26">
        <v>13</v>
      </c>
      <c r="B5190" s="26">
        <v>22</v>
      </c>
      <c r="C5190" s="26" t="s">
        <v>120</v>
      </c>
      <c r="D5190" s="26" t="s">
        <v>101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26">
        <f t="shared" si="243"/>
        <v>30.692799999999998</v>
      </c>
      <c r="L5190" s="26">
        <f t="shared" si="244"/>
        <v>12.645799999999999</v>
      </c>
      <c r="M5190" s="26">
        <f t="shared" si="245"/>
        <v>0.50900000000000001</v>
      </c>
    </row>
    <row r="5191" spans="1:13" hidden="1" x14ac:dyDescent="0.3">
      <c r="A5191" s="26">
        <v>13</v>
      </c>
      <c r="B5191" s="26">
        <v>22</v>
      </c>
      <c r="C5191" s="26" t="s">
        <v>120</v>
      </c>
      <c r="D5191" s="26" t="s">
        <v>102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26">
        <f t="shared" si="243"/>
        <v>32.070900000000002</v>
      </c>
      <c r="L5191" s="26">
        <f t="shared" si="244"/>
        <v>12.645799999999999</v>
      </c>
      <c r="M5191" s="26">
        <f t="shared" si="245"/>
        <v>0.50900000000000001</v>
      </c>
    </row>
    <row r="5192" spans="1:13" hidden="1" x14ac:dyDescent="0.3">
      <c r="A5192" s="26">
        <v>13</v>
      </c>
      <c r="B5192" s="26">
        <v>22</v>
      </c>
      <c r="C5192" s="26" t="s">
        <v>121</v>
      </c>
      <c r="D5192" s="26" t="s">
        <v>101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26">
        <f t="shared" si="243"/>
        <v>43.067</v>
      </c>
      <c r="L5192" s="26">
        <f t="shared" si="244"/>
        <v>15.3407</v>
      </c>
      <c r="M5192" s="26">
        <f t="shared" si="245"/>
        <v>0.2099</v>
      </c>
    </row>
    <row r="5193" spans="1:13" hidden="1" x14ac:dyDescent="0.3">
      <c r="A5193" s="26">
        <v>13</v>
      </c>
      <c r="B5193" s="26">
        <v>22</v>
      </c>
      <c r="C5193" s="26" t="s">
        <v>121</v>
      </c>
      <c r="D5193" s="26" t="s">
        <v>102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26">
        <f t="shared" si="243"/>
        <v>44.445099999999996</v>
      </c>
      <c r="L5193" s="26">
        <f t="shared" si="244"/>
        <v>15.3407</v>
      </c>
      <c r="M5193" s="26">
        <f t="shared" si="245"/>
        <v>0.2099</v>
      </c>
    </row>
    <row r="5194" spans="1:13" hidden="1" x14ac:dyDescent="0.3">
      <c r="A5194" s="26">
        <v>13</v>
      </c>
      <c r="B5194" s="26">
        <v>22</v>
      </c>
      <c r="C5194" s="26" t="s">
        <v>122</v>
      </c>
      <c r="D5194" s="26" t="s">
        <v>101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26">
        <f t="shared" si="243"/>
        <v>30.692799999999998</v>
      </c>
      <c r="L5194" s="26">
        <f t="shared" si="244"/>
        <v>12.645799999999999</v>
      </c>
      <c r="M5194" s="26">
        <f t="shared" si="245"/>
        <v>0.50900000000000001</v>
      </c>
    </row>
    <row r="5195" spans="1:13" hidden="1" x14ac:dyDescent="0.3">
      <c r="A5195" s="26">
        <v>13</v>
      </c>
      <c r="B5195" s="26">
        <v>22</v>
      </c>
      <c r="C5195" s="26" t="s">
        <v>122</v>
      </c>
      <c r="D5195" s="26" t="s">
        <v>102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26">
        <f t="shared" si="243"/>
        <v>32.070900000000002</v>
      </c>
      <c r="L5195" s="26">
        <f t="shared" si="244"/>
        <v>12.645799999999999</v>
      </c>
      <c r="M5195" s="26">
        <f t="shared" si="245"/>
        <v>0.50900000000000001</v>
      </c>
    </row>
    <row r="5196" spans="1:13" hidden="1" x14ac:dyDescent="0.3">
      <c r="A5196" s="26">
        <v>13</v>
      </c>
      <c r="B5196" s="26">
        <v>22</v>
      </c>
      <c r="C5196" s="26" t="s">
        <v>123</v>
      </c>
      <c r="D5196" s="26" t="s">
        <v>101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26">
        <f t="shared" si="243"/>
        <v>43.067</v>
      </c>
      <c r="L5196" s="26">
        <f t="shared" si="244"/>
        <v>15.3407</v>
      </c>
      <c r="M5196" s="26">
        <f t="shared" si="245"/>
        <v>0.2099</v>
      </c>
    </row>
    <row r="5197" spans="1:13" hidden="1" x14ac:dyDescent="0.3">
      <c r="A5197" s="26">
        <v>13</v>
      </c>
      <c r="B5197" s="26">
        <v>22</v>
      </c>
      <c r="C5197" s="26" t="s">
        <v>123</v>
      </c>
      <c r="D5197" s="26" t="s">
        <v>102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26">
        <f t="shared" si="243"/>
        <v>44.445099999999996</v>
      </c>
      <c r="L5197" s="26">
        <f t="shared" si="244"/>
        <v>15.3407</v>
      </c>
      <c r="M5197" s="26">
        <f t="shared" si="245"/>
        <v>0.2099</v>
      </c>
    </row>
    <row r="5198" spans="1:13" hidden="1" x14ac:dyDescent="0.3">
      <c r="A5198" s="26">
        <v>13</v>
      </c>
      <c r="B5198" s="26">
        <v>22</v>
      </c>
      <c r="C5198" s="26" t="s">
        <v>124</v>
      </c>
      <c r="D5198" s="26" t="s">
        <v>101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26">
        <f t="shared" si="243"/>
        <v>4.9543999999999997</v>
      </c>
      <c r="L5198" s="26">
        <f t="shared" si="244"/>
        <v>13.4589</v>
      </c>
      <c r="M5198" s="26">
        <f t="shared" si="245"/>
        <v>0.89139999999999997</v>
      </c>
    </row>
    <row r="5199" spans="1:13" hidden="1" x14ac:dyDescent="0.3">
      <c r="A5199" s="26">
        <v>13</v>
      </c>
      <c r="B5199" s="26">
        <v>22</v>
      </c>
      <c r="C5199" s="26" t="s">
        <v>124</v>
      </c>
      <c r="D5199" s="26" t="s">
        <v>102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26">
        <f t="shared" si="243"/>
        <v>5.9880000000000004</v>
      </c>
      <c r="L5199" s="26">
        <f t="shared" si="244"/>
        <v>13.4589</v>
      </c>
      <c r="M5199" s="26">
        <f t="shared" si="245"/>
        <v>0.89139999999999997</v>
      </c>
    </row>
    <row r="5200" spans="1:13" hidden="1" x14ac:dyDescent="0.3">
      <c r="A5200" s="26">
        <v>13</v>
      </c>
      <c r="B5200" s="26">
        <v>22</v>
      </c>
      <c r="C5200" s="26" t="s">
        <v>125</v>
      </c>
      <c r="D5200" s="26" t="s">
        <v>101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26">
        <f t="shared" si="243"/>
        <v>54.741300000000003</v>
      </c>
      <c r="L5200" s="26">
        <f t="shared" si="244"/>
        <v>15.3407</v>
      </c>
      <c r="M5200" s="26">
        <f t="shared" si="245"/>
        <v>0.64849999999999997</v>
      </c>
    </row>
    <row r="5201" spans="1:13" hidden="1" x14ac:dyDescent="0.3">
      <c r="A5201" s="26">
        <v>13</v>
      </c>
      <c r="B5201" s="26">
        <v>22</v>
      </c>
      <c r="C5201" s="26" t="s">
        <v>125</v>
      </c>
      <c r="D5201" s="26" t="s">
        <v>102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26">
        <f t="shared" si="243"/>
        <v>56.119399999999999</v>
      </c>
      <c r="L5201" s="26">
        <f t="shared" si="244"/>
        <v>15.3407</v>
      </c>
      <c r="M5201" s="26">
        <f t="shared" si="245"/>
        <v>0.64849999999999997</v>
      </c>
    </row>
    <row r="5202" spans="1:13" hidden="1" x14ac:dyDescent="0.3">
      <c r="A5202" s="26">
        <v>13</v>
      </c>
      <c r="B5202" s="26">
        <v>23</v>
      </c>
      <c r="C5202" s="26" t="s">
        <v>85</v>
      </c>
      <c r="D5202" s="26" t="s">
        <v>101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26">
        <f t="shared" si="243"/>
        <v>68.510300000000001</v>
      </c>
      <c r="L5202" s="26">
        <f t="shared" si="244"/>
        <v>1.3213999999999999</v>
      </c>
      <c r="M5202" s="26">
        <f t="shared" si="245"/>
        <v>9.0800000000000006E-2</v>
      </c>
    </row>
    <row r="5203" spans="1:13" hidden="1" x14ac:dyDescent="0.3">
      <c r="A5203" s="26">
        <v>13</v>
      </c>
      <c r="B5203" s="26">
        <v>23</v>
      </c>
      <c r="C5203" s="26" t="s">
        <v>85</v>
      </c>
      <c r="D5203" s="26" t="s">
        <v>102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26">
        <f t="shared" si="243"/>
        <v>71.879000000000005</v>
      </c>
      <c r="L5203" s="26">
        <f t="shared" si="244"/>
        <v>1.3213999999999999</v>
      </c>
      <c r="M5203" s="26">
        <f t="shared" si="245"/>
        <v>9.0800000000000006E-2</v>
      </c>
    </row>
    <row r="5204" spans="1:13" hidden="1" x14ac:dyDescent="0.3">
      <c r="A5204" s="26">
        <v>13</v>
      </c>
      <c r="B5204" s="26">
        <v>23</v>
      </c>
      <c r="C5204" s="26" t="s">
        <v>86</v>
      </c>
      <c r="D5204" s="26" t="s">
        <v>101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26">
        <f t="shared" si="243"/>
        <v>19.987400000000001</v>
      </c>
      <c r="L5204" s="26">
        <f t="shared" si="244"/>
        <v>1.1402000000000001</v>
      </c>
      <c r="M5204" s="26">
        <f t="shared" si="245"/>
        <v>1.55E-2</v>
      </c>
    </row>
    <row r="5205" spans="1:13" hidden="1" x14ac:dyDescent="0.3">
      <c r="A5205" s="26">
        <v>13</v>
      </c>
      <c r="B5205" s="26">
        <v>23</v>
      </c>
      <c r="C5205" s="26" t="s">
        <v>86</v>
      </c>
      <c r="D5205" s="26" t="s">
        <v>102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26">
        <f t="shared" si="243"/>
        <v>19.987400000000001</v>
      </c>
      <c r="L5205" s="26">
        <f t="shared" si="244"/>
        <v>1.1402000000000001</v>
      </c>
      <c r="M5205" s="26">
        <f t="shared" si="245"/>
        <v>1.55E-2</v>
      </c>
    </row>
    <row r="5206" spans="1:13" hidden="1" x14ac:dyDescent="0.3">
      <c r="A5206" s="26">
        <v>13</v>
      </c>
      <c r="B5206" s="26">
        <v>23</v>
      </c>
      <c r="C5206" s="26" t="s">
        <v>103</v>
      </c>
      <c r="D5206" s="26" t="s">
        <v>101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26">
        <f t="shared" si="243"/>
        <v>56.093000000000004</v>
      </c>
      <c r="L5206" s="26">
        <f t="shared" si="244"/>
        <v>4.4539999999999997</v>
      </c>
      <c r="M5206" s="26">
        <f t="shared" si="245"/>
        <v>0.4909</v>
      </c>
    </row>
    <row r="5207" spans="1:13" hidden="1" x14ac:dyDescent="0.3">
      <c r="A5207" s="26">
        <v>13</v>
      </c>
      <c r="B5207" s="26">
        <v>23</v>
      </c>
      <c r="C5207" s="26" t="s">
        <v>103</v>
      </c>
      <c r="D5207" s="26" t="s">
        <v>102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26">
        <f t="shared" si="243"/>
        <v>56.093000000000004</v>
      </c>
      <c r="L5207" s="26">
        <f t="shared" si="244"/>
        <v>4.4539999999999997</v>
      </c>
      <c r="M5207" s="26">
        <f t="shared" si="245"/>
        <v>0.4909</v>
      </c>
    </row>
    <row r="5208" spans="1:13" hidden="1" x14ac:dyDescent="0.3">
      <c r="A5208" s="26">
        <v>13</v>
      </c>
      <c r="B5208" s="26">
        <v>23</v>
      </c>
      <c r="C5208" s="26" t="s">
        <v>104</v>
      </c>
      <c r="D5208" s="26" t="s">
        <v>101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26">
        <f t="shared" si="243"/>
        <v>18.277000000000001</v>
      </c>
      <c r="L5208" s="26">
        <f t="shared" si="244"/>
        <v>2.6989999999999998</v>
      </c>
      <c r="M5208" s="26">
        <f t="shared" si="245"/>
        <v>0.40610000000000002</v>
      </c>
    </row>
    <row r="5209" spans="1:13" hidden="1" x14ac:dyDescent="0.3">
      <c r="A5209" s="26">
        <v>13</v>
      </c>
      <c r="B5209" s="26">
        <v>23</v>
      </c>
      <c r="C5209" s="26" t="s">
        <v>104</v>
      </c>
      <c r="D5209" s="26" t="s">
        <v>102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26">
        <f t="shared" si="243"/>
        <v>18.277000000000001</v>
      </c>
      <c r="L5209" s="26">
        <f t="shared" si="244"/>
        <v>2.6989999999999998</v>
      </c>
      <c r="M5209" s="26">
        <f t="shared" si="245"/>
        <v>0.40610000000000002</v>
      </c>
    </row>
    <row r="5210" spans="1:13" hidden="1" x14ac:dyDescent="0.3">
      <c r="A5210" s="26">
        <v>13</v>
      </c>
      <c r="B5210" s="26">
        <v>23</v>
      </c>
      <c r="C5210" s="26" t="s">
        <v>105</v>
      </c>
      <c r="D5210" s="26" t="s">
        <v>101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26">
        <f t="shared" si="243"/>
        <v>88.497699999999995</v>
      </c>
      <c r="L5210" s="26">
        <f t="shared" si="244"/>
        <v>2.4615999999999998</v>
      </c>
      <c r="M5210" s="26">
        <f t="shared" si="245"/>
        <v>0.10630000000000001</v>
      </c>
    </row>
    <row r="5211" spans="1:13" hidden="1" x14ac:dyDescent="0.3">
      <c r="A5211" s="26">
        <v>13</v>
      </c>
      <c r="B5211" s="26">
        <v>23</v>
      </c>
      <c r="C5211" s="26" t="s">
        <v>105</v>
      </c>
      <c r="D5211" s="26" t="s">
        <v>102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26">
        <f t="shared" si="243"/>
        <v>91.866500000000002</v>
      </c>
      <c r="L5211" s="26">
        <f t="shared" si="244"/>
        <v>2.4615999999999998</v>
      </c>
      <c r="M5211" s="26">
        <f t="shared" si="245"/>
        <v>0.10630000000000001</v>
      </c>
    </row>
    <row r="5212" spans="1:13" hidden="1" x14ac:dyDescent="0.3">
      <c r="A5212" s="26">
        <v>13</v>
      </c>
      <c r="B5212" s="26">
        <v>23</v>
      </c>
      <c r="C5212" s="26" t="s">
        <v>106</v>
      </c>
      <c r="D5212" s="26" t="s">
        <v>101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26">
        <f t="shared" si="243"/>
        <v>95.914400000000001</v>
      </c>
      <c r="L5212" s="26">
        <f t="shared" si="244"/>
        <v>1.85</v>
      </c>
      <c r="M5212" s="26">
        <f t="shared" si="245"/>
        <v>0.12709999999999999</v>
      </c>
    </row>
    <row r="5213" spans="1:13" hidden="1" x14ac:dyDescent="0.3">
      <c r="A5213" s="26">
        <v>13</v>
      </c>
      <c r="B5213" s="26">
        <v>23</v>
      </c>
      <c r="C5213" s="26" t="s">
        <v>106</v>
      </c>
      <c r="D5213" s="26" t="s">
        <v>102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26">
        <f t="shared" si="243"/>
        <v>100.6306</v>
      </c>
      <c r="L5213" s="26">
        <f t="shared" si="244"/>
        <v>1.85</v>
      </c>
      <c r="M5213" s="26">
        <f t="shared" si="245"/>
        <v>0.12709999999999999</v>
      </c>
    </row>
    <row r="5214" spans="1:13" hidden="1" x14ac:dyDescent="0.3">
      <c r="A5214" s="26">
        <v>13</v>
      </c>
      <c r="B5214" s="26">
        <v>23</v>
      </c>
      <c r="C5214" s="26" t="s">
        <v>107</v>
      </c>
      <c r="D5214" s="26" t="s">
        <v>101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26">
        <f t="shared" si="243"/>
        <v>114.1922</v>
      </c>
      <c r="L5214" s="26">
        <f t="shared" si="244"/>
        <v>3.41</v>
      </c>
      <c r="M5214" s="26">
        <f t="shared" si="245"/>
        <v>0.13370000000000001</v>
      </c>
    </row>
    <row r="5215" spans="1:13" hidden="1" x14ac:dyDescent="0.3">
      <c r="A5215" s="26">
        <v>13</v>
      </c>
      <c r="B5215" s="26">
        <v>23</v>
      </c>
      <c r="C5215" s="26" t="s">
        <v>107</v>
      </c>
      <c r="D5215" s="26" t="s">
        <v>102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26">
        <f t="shared" si="243"/>
        <v>118.2347</v>
      </c>
      <c r="L5215" s="26">
        <f t="shared" si="244"/>
        <v>3.41</v>
      </c>
      <c r="M5215" s="26">
        <f t="shared" si="245"/>
        <v>0.13370000000000001</v>
      </c>
    </row>
    <row r="5216" spans="1:13" hidden="1" x14ac:dyDescent="0.3">
      <c r="A5216" s="26">
        <v>13</v>
      </c>
      <c r="B5216" s="26">
        <v>23</v>
      </c>
      <c r="C5216" s="26" t="s">
        <v>108</v>
      </c>
      <c r="D5216" s="26" t="s">
        <v>101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26">
        <f t="shared" si="243"/>
        <v>16.870899999999999</v>
      </c>
      <c r="L5216" s="26">
        <f t="shared" si="244"/>
        <v>7.4249000000000001</v>
      </c>
      <c r="M5216" s="26">
        <f t="shared" si="245"/>
        <v>0.76900000000000002</v>
      </c>
    </row>
    <row r="5217" spans="1:13" hidden="1" x14ac:dyDescent="0.3">
      <c r="A5217" s="26">
        <v>13</v>
      </c>
      <c r="B5217" s="26">
        <v>23</v>
      </c>
      <c r="C5217" s="26" t="s">
        <v>108</v>
      </c>
      <c r="D5217" s="26" t="s">
        <v>102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26">
        <f t="shared" si="243"/>
        <v>13.8391</v>
      </c>
      <c r="L5217" s="26">
        <f t="shared" si="244"/>
        <v>7.4249000000000001</v>
      </c>
      <c r="M5217" s="26">
        <f t="shared" si="245"/>
        <v>0.76900000000000002</v>
      </c>
    </row>
    <row r="5218" spans="1:13" hidden="1" x14ac:dyDescent="0.3">
      <c r="A5218" s="26">
        <v>13</v>
      </c>
      <c r="B5218" s="26">
        <v>23</v>
      </c>
      <c r="C5218" s="26" t="s">
        <v>109</v>
      </c>
      <c r="D5218" s="26" t="s">
        <v>101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26">
        <f t="shared" si="243"/>
        <v>140.18940000000001</v>
      </c>
      <c r="L5218" s="26">
        <f t="shared" si="244"/>
        <v>5.0462999999999996</v>
      </c>
      <c r="M5218" s="26">
        <f t="shared" si="245"/>
        <v>0.60550000000000004</v>
      </c>
    </row>
    <row r="5219" spans="1:13" hidden="1" x14ac:dyDescent="0.3">
      <c r="A5219" s="26">
        <v>13</v>
      </c>
      <c r="B5219" s="26">
        <v>23</v>
      </c>
      <c r="C5219" s="26" t="s">
        <v>109</v>
      </c>
      <c r="D5219" s="26" t="s">
        <v>102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26">
        <f t="shared" si="243"/>
        <v>143.22130000000001</v>
      </c>
      <c r="L5219" s="26">
        <f t="shared" si="244"/>
        <v>5.0462999999999996</v>
      </c>
      <c r="M5219" s="26">
        <f t="shared" si="245"/>
        <v>0.60550000000000004</v>
      </c>
    </row>
    <row r="5220" spans="1:13" hidden="1" x14ac:dyDescent="0.3">
      <c r="A5220" s="26">
        <v>13</v>
      </c>
      <c r="B5220" s="26">
        <v>23</v>
      </c>
      <c r="C5220" s="26" t="s">
        <v>110</v>
      </c>
      <c r="D5220" s="26" t="s">
        <v>101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26">
        <f t="shared" si="243"/>
        <v>16.870899999999999</v>
      </c>
      <c r="L5220" s="26">
        <f t="shared" si="244"/>
        <v>7.4249000000000001</v>
      </c>
      <c r="M5220" s="26">
        <f t="shared" si="245"/>
        <v>0.76900000000000002</v>
      </c>
    </row>
    <row r="5221" spans="1:13" hidden="1" x14ac:dyDescent="0.3">
      <c r="A5221" s="26">
        <v>13</v>
      </c>
      <c r="B5221" s="26">
        <v>23</v>
      </c>
      <c r="C5221" s="26" t="s">
        <v>110</v>
      </c>
      <c r="D5221" s="26" t="s">
        <v>102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26">
        <f t="shared" si="243"/>
        <v>13.8391</v>
      </c>
      <c r="L5221" s="26">
        <f t="shared" si="244"/>
        <v>7.4249000000000001</v>
      </c>
      <c r="M5221" s="26">
        <f t="shared" si="245"/>
        <v>0.76900000000000002</v>
      </c>
    </row>
    <row r="5222" spans="1:13" hidden="1" x14ac:dyDescent="0.3">
      <c r="A5222" s="26">
        <v>13</v>
      </c>
      <c r="B5222" s="26">
        <v>23</v>
      </c>
      <c r="C5222" s="26" t="s">
        <v>111</v>
      </c>
      <c r="D5222" s="26" t="s">
        <v>101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26">
        <f t="shared" si="243"/>
        <v>140.18940000000001</v>
      </c>
      <c r="L5222" s="26">
        <f t="shared" si="244"/>
        <v>5.0462999999999996</v>
      </c>
      <c r="M5222" s="26">
        <f t="shared" si="245"/>
        <v>0.60550000000000004</v>
      </c>
    </row>
    <row r="5223" spans="1:13" hidden="1" x14ac:dyDescent="0.3">
      <c r="A5223" s="26">
        <v>13</v>
      </c>
      <c r="B5223" s="26">
        <v>23</v>
      </c>
      <c r="C5223" s="26" t="s">
        <v>111</v>
      </c>
      <c r="D5223" s="26" t="s">
        <v>102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26">
        <f t="shared" si="243"/>
        <v>143.22130000000001</v>
      </c>
      <c r="L5223" s="26">
        <f t="shared" si="244"/>
        <v>5.0462999999999996</v>
      </c>
      <c r="M5223" s="26">
        <f t="shared" si="245"/>
        <v>0.60550000000000004</v>
      </c>
    </row>
    <row r="5224" spans="1:13" hidden="1" x14ac:dyDescent="0.3">
      <c r="A5224" s="26">
        <v>13</v>
      </c>
      <c r="B5224" s="26">
        <v>23</v>
      </c>
      <c r="C5224" s="26" t="s">
        <v>112</v>
      </c>
      <c r="D5224" s="26" t="s">
        <v>101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26">
        <f t="shared" si="243"/>
        <v>36.0715</v>
      </c>
      <c r="L5224" s="26">
        <f t="shared" si="244"/>
        <v>4.968</v>
      </c>
      <c r="M5224" s="26">
        <f t="shared" si="245"/>
        <v>0.65029999999999999</v>
      </c>
    </row>
    <row r="5225" spans="1:13" hidden="1" x14ac:dyDescent="0.3">
      <c r="A5225" s="26">
        <v>13</v>
      </c>
      <c r="B5225" s="26">
        <v>23</v>
      </c>
      <c r="C5225" s="26" t="s">
        <v>112</v>
      </c>
      <c r="D5225" s="26" t="s">
        <v>102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26">
        <f t="shared" si="243"/>
        <v>39.103299999999997</v>
      </c>
      <c r="L5225" s="26">
        <f t="shared" si="244"/>
        <v>4.968</v>
      </c>
      <c r="M5225" s="26">
        <f t="shared" si="245"/>
        <v>0.65029999999999999</v>
      </c>
    </row>
    <row r="5226" spans="1:13" hidden="1" x14ac:dyDescent="0.3">
      <c r="A5226" s="26">
        <v>13</v>
      </c>
      <c r="B5226" s="26">
        <v>23</v>
      </c>
      <c r="C5226" s="26" t="s">
        <v>113</v>
      </c>
      <c r="D5226" s="26" t="s">
        <v>101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26">
        <f t="shared" si="243"/>
        <v>87.247</v>
      </c>
      <c r="L5226" s="26">
        <f t="shared" si="244"/>
        <v>2.5893999999999999</v>
      </c>
      <c r="M5226" s="26">
        <f t="shared" si="245"/>
        <v>0.48680000000000001</v>
      </c>
    </row>
    <row r="5227" spans="1:13" hidden="1" x14ac:dyDescent="0.3">
      <c r="A5227" s="26">
        <v>13</v>
      </c>
      <c r="B5227" s="26">
        <v>23</v>
      </c>
      <c r="C5227" s="26" t="s">
        <v>113</v>
      </c>
      <c r="D5227" s="26" t="s">
        <v>102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26">
        <f t="shared" si="243"/>
        <v>90.278899999999993</v>
      </c>
      <c r="L5227" s="26">
        <f t="shared" si="244"/>
        <v>2.5893999999999999</v>
      </c>
      <c r="M5227" s="26">
        <f t="shared" si="245"/>
        <v>0.48680000000000001</v>
      </c>
    </row>
    <row r="5228" spans="1:13" hidden="1" x14ac:dyDescent="0.3">
      <c r="A5228" s="26">
        <v>13</v>
      </c>
      <c r="B5228" s="26">
        <v>23</v>
      </c>
      <c r="C5228" s="26" t="s">
        <v>114</v>
      </c>
      <c r="D5228" s="26" t="s">
        <v>101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26">
        <f t="shared" si="243"/>
        <v>36.0715</v>
      </c>
      <c r="L5228" s="26">
        <f t="shared" si="244"/>
        <v>4.968</v>
      </c>
      <c r="M5228" s="26">
        <f t="shared" si="245"/>
        <v>0.65029999999999999</v>
      </c>
    </row>
    <row r="5229" spans="1:13" hidden="1" x14ac:dyDescent="0.3">
      <c r="A5229" s="26">
        <v>13</v>
      </c>
      <c r="B5229" s="26">
        <v>23</v>
      </c>
      <c r="C5229" s="26" t="s">
        <v>114</v>
      </c>
      <c r="D5229" s="26" t="s">
        <v>102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26">
        <f t="shared" si="243"/>
        <v>39.103299999999997</v>
      </c>
      <c r="L5229" s="26">
        <f t="shared" si="244"/>
        <v>4.968</v>
      </c>
      <c r="M5229" s="26">
        <f t="shared" si="245"/>
        <v>0.65029999999999999</v>
      </c>
    </row>
    <row r="5230" spans="1:13" hidden="1" x14ac:dyDescent="0.3">
      <c r="A5230" s="26">
        <v>13</v>
      </c>
      <c r="B5230" s="26">
        <v>23</v>
      </c>
      <c r="C5230" s="26" t="s">
        <v>115</v>
      </c>
      <c r="D5230" s="26" t="s">
        <v>101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26">
        <f t="shared" si="243"/>
        <v>87.247</v>
      </c>
      <c r="L5230" s="26">
        <f t="shared" si="244"/>
        <v>2.5893999999999999</v>
      </c>
      <c r="M5230" s="26">
        <f t="shared" si="245"/>
        <v>0.48680000000000001</v>
      </c>
    </row>
    <row r="5231" spans="1:13" hidden="1" x14ac:dyDescent="0.3">
      <c r="A5231" s="26">
        <v>13</v>
      </c>
      <c r="B5231" s="26">
        <v>23</v>
      </c>
      <c r="C5231" s="26" t="s">
        <v>115</v>
      </c>
      <c r="D5231" s="26" t="s">
        <v>102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26">
        <f t="shared" si="243"/>
        <v>90.278899999999993</v>
      </c>
      <c r="L5231" s="26">
        <f t="shared" si="244"/>
        <v>2.5893999999999999</v>
      </c>
      <c r="M5231" s="26">
        <f t="shared" si="245"/>
        <v>0.48680000000000001</v>
      </c>
    </row>
    <row r="5232" spans="1:13" hidden="1" x14ac:dyDescent="0.3">
      <c r="A5232" s="26">
        <v>13</v>
      </c>
      <c r="B5232" s="26">
        <v>23</v>
      </c>
      <c r="C5232" s="26" t="s">
        <v>116</v>
      </c>
      <c r="D5232" s="26" t="s">
        <v>101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26">
        <f t="shared" si="243"/>
        <v>23.669599999999999</v>
      </c>
      <c r="L5232" s="26">
        <f t="shared" si="244"/>
        <v>8.9614999999999991</v>
      </c>
      <c r="M5232" s="26">
        <f t="shared" si="245"/>
        <v>0.81169999999999998</v>
      </c>
    </row>
    <row r="5233" spans="1:13" hidden="1" x14ac:dyDescent="0.3">
      <c r="A5233" s="26">
        <v>13</v>
      </c>
      <c r="B5233" s="26">
        <v>23</v>
      </c>
      <c r="C5233" s="26" t="s">
        <v>116</v>
      </c>
      <c r="D5233" s="26" t="s">
        <v>102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26">
        <f t="shared" si="243"/>
        <v>27.7121</v>
      </c>
      <c r="L5233" s="26">
        <f t="shared" si="244"/>
        <v>8.9614999999999991</v>
      </c>
      <c r="M5233" s="26">
        <f t="shared" si="245"/>
        <v>0.81169999999999998</v>
      </c>
    </row>
    <row r="5234" spans="1:13" hidden="1" x14ac:dyDescent="0.3">
      <c r="A5234" s="26">
        <v>13</v>
      </c>
      <c r="B5234" s="26">
        <v>23</v>
      </c>
      <c r="C5234" s="26" t="s">
        <v>117</v>
      </c>
      <c r="D5234" s="26" t="s">
        <v>101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26">
        <f t="shared" si="243"/>
        <v>180.73</v>
      </c>
      <c r="L5234" s="26">
        <f t="shared" si="244"/>
        <v>3.5097</v>
      </c>
      <c r="M5234" s="26">
        <f t="shared" si="245"/>
        <v>0.56279999999999997</v>
      </c>
    </row>
    <row r="5235" spans="1:13" hidden="1" x14ac:dyDescent="0.3">
      <c r="A5235" s="26">
        <v>13</v>
      </c>
      <c r="B5235" s="26">
        <v>23</v>
      </c>
      <c r="C5235" s="26" t="s">
        <v>117</v>
      </c>
      <c r="D5235" s="26" t="s">
        <v>102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26">
        <f t="shared" si="243"/>
        <v>184.77250000000001</v>
      </c>
      <c r="L5235" s="26">
        <f t="shared" si="244"/>
        <v>3.5097</v>
      </c>
      <c r="M5235" s="26">
        <f t="shared" si="245"/>
        <v>0.56279999999999997</v>
      </c>
    </row>
    <row r="5236" spans="1:13" hidden="1" x14ac:dyDescent="0.3">
      <c r="A5236" s="26">
        <v>13</v>
      </c>
      <c r="B5236" s="26">
        <v>23</v>
      </c>
      <c r="C5236" s="26" t="s">
        <v>118</v>
      </c>
      <c r="D5236" s="26" t="s">
        <v>101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26">
        <f t="shared" si="243"/>
        <v>23.669599999999999</v>
      </c>
      <c r="L5236" s="26">
        <f t="shared" si="244"/>
        <v>8.9614999999999991</v>
      </c>
      <c r="M5236" s="26">
        <f t="shared" si="245"/>
        <v>0.81169999999999998</v>
      </c>
    </row>
    <row r="5237" spans="1:13" hidden="1" x14ac:dyDescent="0.3">
      <c r="A5237" s="26">
        <v>13</v>
      </c>
      <c r="B5237" s="26">
        <v>23</v>
      </c>
      <c r="C5237" s="26" t="s">
        <v>118</v>
      </c>
      <c r="D5237" s="26" t="s">
        <v>102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26">
        <f t="shared" si="243"/>
        <v>27.7121</v>
      </c>
      <c r="L5237" s="26">
        <f t="shared" si="244"/>
        <v>8.9614999999999991</v>
      </c>
      <c r="M5237" s="26">
        <f t="shared" si="245"/>
        <v>0.81169999999999998</v>
      </c>
    </row>
    <row r="5238" spans="1:13" hidden="1" x14ac:dyDescent="0.3">
      <c r="A5238" s="26">
        <v>13</v>
      </c>
      <c r="B5238" s="26">
        <v>23</v>
      </c>
      <c r="C5238" s="26" t="s">
        <v>119</v>
      </c>
      <c r="D5238" s="26" t="s">
        <v>101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26">
        <f t="shared" si="243"/>
        <v>180.73</v>
      </c>
      <c r="L5238" s="26">
        <f t="shared" si="244"/>
        <v>3.5097</v>
      </c>
      <c r="M5238" s="26">
        <f t="shared" si="245"/>
        <v>0.56279999999999997</v>
      </c>
    </row>
    <row r="5239" spans="1:13" hidden="1" x14ac:dyDescent="0.3">
      <c r="A5239" s="26">
        <v>13</v>
      </c>
      <c r="B5239" s="26">
        <v>23</v>
      </c>
      <c r="C5239" s="26" t="s">
        <v>119</v>
      </c>
      <c r="D5239" s="26" t="s">
        <v>102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26">
        <f t="shared" si="243"/>
        <v>184.77250000000001</v>
      </c>
      <c r="L5239" s="26">
        <f t="shared" si="244"/>
        <v>3.5097</v>
      </c>
      <c r="M5239" s="26">
        <f t="shared" si="245"/>
        <v>0.56279999999999997</v>
      </c>
    </row>
    <row r="5240" spans="1:13" hidden="1" x14ac:dyDescent="0.3">
      <c r="A5240" s="26">
        <v>13</v>
      </c>
      <c r="B5240" s="26">
        <v>23</v>
      </c>
      <c r="C5240" s="26" t="s">
        <v>120</v>
      </c>
      <c r="D5240" s="26" t="s">
        <v>101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26">
        <f t="shared" si="243"/>
        <v>76.611999999999995</v>
      </c>
      <c r="L5240" s="26">
        <f t="shared" si="244"/>
        <v>6.5045999999999999</v>
      </c>
      <c r="M5240" s="26">
        <f t="shared" si="245"/>
        <v>0.69299999999999995</v>
      </c>
    </row>
    <row r="5241" spans="1:13" hidden="1" x14ac:dyDescent="0.3">
      <c r="A5241" s="26">
        <v>13</v>
      </c>
      <c r="B5241" s="26">
        <v>23</v>
      </c>
      <c r="C5241" s="26" t="s">
        <v>120</v>
      </c>
      <c r="D5241" s="26" t="s">
        <v>102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26">
        <f t="shared" si="243"/>
        <v>80.654499999999999</v>
      </c>
      <c r="L5241" s="26">
        <f t="shared" si="244"/>
        <v>6.5045999999999999</v>
      </c>
      <c r="M5241" s="26">
        <f t="shared" si="245"/>
        <v>0.69299999999999995</v>
      </c>
    </row>
    <row r="5242" spans="1:13" hidden="1" x14ac:dyDescent="0.3">
      <c r="A5242" s="26">
        <v>13</v>
      </c>
      <c r="B5242" s="26">
        <v>23</v>
      </c>
      <c r="C5242" s="26" t="s">
        <v>121</v>
      </c>
      <c r="D5242" s="26" t="s">
        <v>101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26">
        <f t="shared" si="243"/>
        <v>127.7876</v>
      </c>
      <c r="L5242" s="26">
        <f t="shared" si="244"/>
        <v>1.0528</v>
      </c>
      <c r="M5242" s="26">
        <f t="shared" si="245"/>
        <v>0.44409999999999999</v>
      </c>
    </row>
    <row r="5243" spans="1:13" hidden="1" x14ac:dyDescent="0.3">
      <c r="A5243" s="26">
        <v>13</v>
      </c>
      <c r="B5243" s="26">
        <v>23</v>
      </c>
      <c r="C5243" s="26" t="s">
        <v>121</v>
      </c>
      <c r="D5243" s="26" t="s">
        <v>102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26">
        <f t="shared" si="243"/>
        <v>131.83009999999999</v>
      </c>
      <c r="L5243" s="26">
        <f t="shared" si="244"/>
        <v>1.0528</v>
      </c>
      <c r="M5243" s="26">
        <f t="shared" si="245"/>
        <v>0.44409999999999999</v>
      </c>
    </row>
    <row r="5244" spans="1:13" hidden="1" x14ac:dyDescent="0.3">
      <c r="A5244" s="26">
        <v>13</v>
      </c>
      <c r="B5244" s="26">
        <v>23</v>
      </c>
      <c r="C5244" s="26" t="s">
        <v>122</v>
      </c>
      <c r="D5244" s="26" t="s">
        <v>101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26">
        <f t="shared" si="243"/>
        <v>76.611999999999995</v>
      </c>
      <c r="L5244" s="26">
        <f t="shared" si="244"/>
        <v>6.5045999999999999</v>
      </c>
      <c r="M5244" s="26">
        <f t="shared" si="245"/>
        <v>0.69299999999999995</v>
      </c>
    </row>
    <row r="5245" spans="1:13" hidden="1" x14ac:dyDescent="0.3">
      <c r="A5245" s="26">
        <v>13</v>
      </c>
      <c r="B5245" s="26">
        <v>23</v>
      </c>
      <c r="C5245" s="26" t="s">
        <v>122</v>
      </c>
      <c r="D5245" s="26" t="s">
        <v>102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26">
        <f t="shared" ref="K5245:K5308" si="246">ABS(E5245)</f>
        <v>80.654499999999999</v>
      </c>
      <c r="L5245" s="26">
        <f t="shared" ref="L5245:L5308" si="247">ABS(F5245)</f>
        <v>6.5045999999999999</v>
      </c>
      <c r="M5245" s="26">
        <f t="shared" ref="M5245:M5308" si="248">ABS(G5245)</f>
        <v>0.69299999999999995</v>
      </c>
    </row>
    <row r="5246" spans="1:13" hidden="1" x14ac:dyDescent="0.3">
      <c r="A5246" s="26">
        <v>13</v>
      </c>
      <c r="B5246" s="26">
        <v>23</v>
      </c>
      <c r="C5246" s="26" t="s">
        <v>123</v>
      </c>
      <c r="D5246" s="26" t="s">
        <v>101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26">
        <f t="shared" si="246"/>
        <v>127.7876</v>
      </c>
      <c r="L5246" s="26">
        <f t="shared" si="247"/>
        <v>1.0528</v>
      </c>
      <c r="M5246" s="26">
        <f t="shared" si="248"/>
        <v>0.44409999999999999</v>
      </c>
    </row>
    <row r="5247" spans="1:13" hidden="1" x14ac:dyDescent="0.3">
      <c r="A5247" s="26">
        <v>13</v>
      </c>
      <c r="B5247" s="26">
        <v>23</v>
      </c>
      <c r="C5247" s="26" t="s">
        <v>123</v>
      </c>
      <c r="D5247" s="26" t="s">
        <v>102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26">
        <f t="shared" si="246"/>
        <v>131.83009999999999</v>
      </c>
      <c r="L5247" s="26">
        <f t="shared" si="247"/>
        <v>1.0528</v>
      </c>
      <c r="M5247" s="26">
        <f t="shared" si="248"/>
        <v>0.44409999999999999</v>
      </c>
    </row>
    <row r="5248" spans="1:13" hidden="1" x14ac:dyDescent="0.3">
      <c r="A5248" s="26">
        <v>13</v>
      </c>
      <c r="B5248" s="26">
        <v>23</v>
      </c>
      <c r="C5248" s="26" t="s">
        <v>124</v>
      </c>
      <c r="D5248" s="26" t="s">
        <v>101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26">
        <f t="shared" si="246"/>
        <v>16.870899999999999</v>
      </c>
      <c r="L5248" s="26">
        <f t="shared" si="247"/>
        <v>8.9614999999999991</v>
      </c>
      <c r="M5248" s="26">
        <f t="shared" si="248"/>
        <v>0.81169999999999998</v>
      </c>
    </row>
    <row r="5249" spans="1:13" hidden="1" x14ac:dyDescent="0.3">
      <c r="A5249" s="26">
        <v>13</v>
      </c>
      <c r="B5249" s="26">
        <v>23</v>
      </c>
      <c r="C5249" s="26" t="s">
        <v>124</v>
      </c>
      <c r="D5249" s="26" t="s">
        <v>102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26">
        <f t="shared" si="246"/>
        <v>13.8391</v>
      </c>
      <c r="L5249" s="26">
        <f t="shared" si="247"/>
        <v>8.9614999999999991</v>
      </c>
      <c r="M5249" s="26">
        <f t="shared" si="248"/>
        <v>0.81169999999999998</v>
      </c>
    </row>
    <row r="5250" spans="1:13" hidden="1" x14ac:dyDescent="0.3">
      <c r="A5250" s="26">
        <v>13</v>
      </c>
      <c r="B5250" s="26">
        <v>23</v>
      </c>
      <c r="C5250" s="26" t="s">
        <v>125</v>
      </c>
      <c r="D5250" s="26" t="s">
        <v>101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26">
        <f t="shared" si="246"/>
        <v>180.73</v>
      </c>
      <c r="L5250" s="26">
        <f t="shared" si="247"/>
        <v>5.0462999999999996</v>
      </c>
      <c r="M5250" s="26">
        <f t="shared" si="248"/>
        <v>0.60550000000000004</v>
      </c>
    </row>
    <row r="5251" spans="1:13" hidden="1" x14ac:dyDescent="0.3">
      <c r="A5251" s="26">
        <v>13</v>
      </c>
      <c r="B5251" s="26">
        <v>23</v>
      </c>
      <c r="C5251" s="26" t="s">
        <v>125</v>
      </c>
      <c r="D5251" s="26" t="s">
        <v>102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26">
        <f t="shared" si="246"/>
        <v>184.77250000000001</v>
      </c>
      <c r="L5251" s="26">
        <f t="shared" si="247"/>
        <v>5.0462999999999996</v>
      </c>
      <c r="M5251" s="26">
        <f t="shared" si="248"/>
        <v>0.60550000000000004</v>
      </c>
    </row>
    <row r="5252" spans="1:13" hidden="1" x14ac:dyDescent="0.3">
      <c r="A5252" s="26">
        <v>12</v>
      </c>
      <c r="B5252" s="26">
        <v>5</v>
      </c>
      <c r="C5252" s="26" t="s">
        <v>85</v>
      </c>
      <c r="D5252" s="26" t="s">
        <v>101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26">
        <f t="shared" si="246"/>
        <v>253.72059999999999</v>
      </c>
      <c r="L5252" s="26">
        <f t="shared" si="247"/>
        <v>6.6536999999999997</v>
      </c>
      <c r="M5252" s="26">
        <f t="shared" si="248"/>
        <v>0.95309999999999995</v>
      </c>
    </row>
    <row r="5253" spans="1:13" hidden="1" x14ac:dyDescent="0.3">
      <c r="A5253" s="26">
        <v>12</v>
      </c>
      <c r="B5253" s="26">
        <v>5</v>
      </c>
      <c r="C5253" s="26" t="s">
        <v>85</v>
      </c>
      <c r="D5253" s="26" t="s">
        <v>102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26">
        <f t="shared" si="246"/>
        <v>263.15309999999999</v>
      </c>
      <c r="L5253" s="26">
        <f t="shared" si="247"/>
        <v>6.6536999999999997</v>
      </c>
      <c r="M5253" s="26">
        <f t="shared" si="248"/>
        <v>0.95309999999999995</v>
      </c>
    </row>
    <row r="5254" spans="1:13" hidden="1" x14ac:dyDescent="0.3">
      <c r="A5254" s="26">
        <v>12</v>
      </c>
      <c r="B5254" s="26">
        <v>5</v>
      </c>
      <c r="C5254" s="26" t="s">
        <v>86</v>
      </c>
      <c r="D5254" s="26" t="s">
        <v>101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26">
        <f t="shared" si="246"/>
        <v>59.265500000000003</v>
      </c>
      <c r="L5254" s="26">
        <f t="shared" si="247"/>
        <v>1.3167</v>
      </c>
      <c r="M5254" s="26">
        <f t="shared" si="248"/>
        <v>0.38340000000000002</v>
      </c>
    </row>
    <row r="5255" spans="1:13" hidden="1" x14ac:dyDescent="0.3">
      <c r="A5255" s="26">
        <v>12</v>
      </c>
      <c r="B5255" s="26">
        <v>5</v>
      </c>
      <c r="C5255" s="26" t="s">
        <v>86</v>
      </c>
      <c r="D5255" s="26" t="s">
        <v>102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26">
        <f t="shared" si="246"/>
        <v>59.265500000000003</v>
      </c>
      <c r="L5255" s="26">
        <f t="shared" si="247"/>
        <v>1.3167</v>
      </c>
      <c r="M5255" s="26">
        <f t="shared" si="248"/>
        <v>0.38340000000000002</v>
      </c>
    </row>
    <row r="5256" spans="1:13" hidden="1" x14ac:dyDescent="0.3">
      <c r="A5256" s="26">
        <v>12</v>
      </c>
      <c r="B5256" s="26">
        <v>5</v>
      </c>
      <c r="C5256" s="26" t="s">
        <v>103</v>
      </c>
      <c r="D5256" s="26" t="s">
        <v>101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26">
        <f t="shared" si="246"/>
        <v>132.40870000000001</v>
      </c>
      <c r="L5256" s="26">
        <f t="shared" si="247"/>
        <v>45.523299999999999</v>
      </c>
      <c r="M5256" s="26">
        <f t="shared" si="248"/>
        <v>3.2161</v>
      </c>
    </row>
    <row r="5257" spans="1:13" hidden="1" x14ac:dyDescent="0.3">
      <c r="A5257" s="26">
        <v>12</v>
      </c>
      <c r="B5257" s="26">
        <v>5</v>
      </c>
      <c r="C5257" s="26" t="s">
        <v>103</v>
      </c>
      <c r="D5257" s="26" t="s">
        <v>102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26">
        <f t="shared" si="246"/>
        <v>132.40870000000001</v>
      </c>
      <c r="L5257" s="26">
        <f t="shared" si="247"/>
        <v>45.523299999999999</v>
      </c>
      <c r="M5257" s="26">
        <f t="shared" si="248"/>
        <v>3.2161</v>
      </c>
    </row>
    <row r="5258" spans="1:13" hidden="1" x14ac:dyDescent="0.3">
      <c r="A5258" s="26">
        <v>12</v>
      </c>
      <c r="B5258" s="26">
        <v>5</v>
      </c>
      <c r="C5258" s="26" t="s">
        <v>104</v>
      </c>
      <c r="D5258" s="26" t="s">
        <v>101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26">
        <f t="shared" si="246"/>
        <v>56.355600000000003</v>
      </c>
      <c r="L5258" s="26">
        <f t="shared" si="247"/>
        <v>20.320499999999999</v>
      </c>
      <c r="M5258" s="26">
        <f t="shared" si="248"/>
        <v>2.2900999999999998</v>
      </c>
    </row>
    <row r="5259" spans="1:13" hidden="1" x14ac:dyDescent="0.3">
      <c r="A5259" s="26">
        <v>12</v>
      </c>
      <c r="B5259" s="26">
        <v>5</v>
      </c>
      <c r="C5259" s="26" t="s">
        <v>104</v>
      </c>
      <c r="D5259" s="26" t="s">
        <v>102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26">
        <f t="shared" si="246"/>
        <v>56.355600000000003</v>
      </c>
      <c r="L5259" s="26">
        <f t="shared" si="247"/>
        <v>20.320499999999999</v>
      </c>
      <c r="M5259" s="26">
        <f t="shared" si="248"/>
        <v>2.2900999999999998</v>
      </c>
    </row>
    <row r="5260" spans="1:13" hidden="1" x14ac:dyDescent="0.3">
      <c r="A5260" s="26">
        <v>12</v>
      </c>
      <c r="B5260" s="26">
        <v>5</v>
      </c>
      <c r="C5260" s="26" t="s">
        <v>105</v>
      </c>
      <c r="D5260" s="26" t="s">
        <v>101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26">
        <f t="shared" si="246"/>
        <v>312.98610000000002</v>
      </c>
      <c r="L5260" s="26">
        <f t="shared" si="247"/>
        <v>7.9705000000000004</v>
      </c>
      <c r="M5260" s="26">
        <f t="shared" si="248"/>
        <v>1.3366</v>
      </c>
    </row>
    <row r="5261" spans="1:13" hidden="1" x14ac:dyDescent="0.3">
      <c r="A5261" s="26">
        <v>12</v>
      </c>
      <c r="B5261" s="26">
        <v>5</v>
      </c>
      <c r="C5261" s="26" t="s">
        <v>105</v>
      </c>
      <c r="D5261" s="26" t="s">
        <v>102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26">
        <f t="shared" si="246"/>
        <v>322.41860000000003</v>
      </c>
      <c r="L5261" s="26">
        <f t="shared" si="247"/>
        <v>7.9705000000000004</v>
      </c>
      <c r="M5261" s="26">
        <f t="shared" si="248"/>
        <v>1.3366</v>
      </c>
    </row>
    <row r="5262" spans="1:13" hidden="1" x14ac:dyDescent="0.3">
      <c r="A5262" s="26">
        <v>12</v>
      </c>
      <c r="B5262" s="26">
        <v>5</v>
      </c>
      <c r="C5262" s="26" t="s">
        <v>106</v>
      </c>
      <c r="D5262" s="26" t="s">
        <v>101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26">
        <f t="shared" si="246"/>
        <v>355.2088</v>
      </c>
      <c r="L5262" s="26">
        <f t="shared" si="247"/>
        <v>9.3152000000000008</v>
      </c>
      <c r="M5262" s="26">
        <f t="shared" si="248"/>
        <v>1.3344</v>
      </c>
    </row>
    <row r="5263" spans="1:13" hidden="1" x14ac:dyDescent="0.3">
      <c r="A5263" s="26">
        <v>12</v>
      </c>
      <c r="B5263" s="26">
        <v>5</v>
      </c>
      <c r="C5263" s="26" t="s">
        <v>106</v>
      </c>
      <c r="D5263" s="26" t="s">
        <v>102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26">
        <f t="shared" si="246"/>
        <v>368.41430000000003</v>
      </c>
      <c r="L5263" s="26">
        <f t="shared" si="247"/>
        <v>9.3152000000000008</v>
      </c>
      <c r="M5263" s="26">
        <f t="shared" si="248"/>
        <v>1.3344</v>
      </c>
    </row>
    <row r="5264" spans="1:13" hidden="1" x14ac:dyDescent="0.3">
      <c r="A5264" s="26">
        <v>12</v>
      </c>
      <c r="B5264" s="26">
        <v>5</v>
      </c>
      <c r="C5264" s="26" t="s">
        <v>107</v>
      </c>
      <c r="D5264" s="26" t="s">
        <v>101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26">
        <f t="shared" si="246"/>
        <v>399.28949999999998</v>
      </c>
      <c r="L5264" s="26">
        <f t="shared" si="247"/>
        <v>10.0913</v>
      </c>
      <c r="M5264" s="26">
        <f t="shared" si="248"/>
        <v>1.7573000000000001</v>
      </c>
    </row>
    <row r="5265" spans="1:13" hidden="1" x14ac:dyDescent="0.3">
      <c r="A5265" s="26">
        <v>12</v>
      </c>
      <c r="B5265" s="26">
        <v>5</v>
      </c>
      <c r="C5265" s="26" t="s">
        <v>107</v>
      </c>
      <c r="D5265" s="26" t="s">
        <v>102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26">
        <f t="shared" si="246"/>
        <v>410.60849999999999</v>
      </c>
      <c r="L5265" s="26">
        <f t="shared" si="247"/>
        <v>10.0913</v>
      </c>
      <c r="M5265" s="26">
        <f t="shared" si="248"/>
        <v>1.7573000000000001</v>
      </c>
    </row>
    <row r="5266" spans="1:13" hidden="1" x14ac:dyDescent="0.3">
      <c r="A5266" s="26">
        <v>12</v>
      </c>
      <c r="B5266" s="26">
        <v>5</v>
      </c>
      <c r="C5266" s="26" t="s">
        <v>108</v>
      </c>
      <c r="D5266" s="26" t="s">
        <v>101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26">
        <f t="shared" si="246"/>
        <v>42.976399999999998</v>
      </c>
      <c r="L5266" s="26">
        <f t="shared" si="247"/>
        <v>69.721000000000004</v>
      </c>
      <c r="M5266" s="26">
        <f t="shared" si="248"/>
        <v>3.6446999999999998</v>
      </c>
    </row>
    <row r="5267" spans="1:13" hidden="1" x14ac:dyDescent="0.3">
      <c r="A5267" s="26">
        <v>12</v>
      </c>
      <c r="B5267" s="26">
        <v>5</v>
      </c>
      <c r="C5267" s="26" t="s">
        <v>108</v>
      </c>
      <c r="D5267" s="26" t="s">
        <v>102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26">
        <f t="shared" si="246"/>
        <v>51.465699999999998</v>
      </c>
      <c r="L5267" s="26">
        <f t="shared" si="247"/>
        <v>69.721000000000004</v>
      </c>
      <c r="M5267" s="26">
        <f t="shared" si="248"/>
        <v>3.6446999999999998</v>
      </c>
    </row>
    <row r="5268" spans="1:13" hidden="1" x14ac:dyDescent="0.3">
      <c r="A5268" s="26">
        <v>12</v>
      </c>
      <c r="B5268" s="26">
        <v>5</v>
      </c>
      <c r="C5268" s="26" t="s">
        <v>109</v>
      </c>
      <c r="D5268" s="26" t="s">
        <v>101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26">
        <f t="shared" si="246"/>
        <v>413.72059999999999</v>
      </c>
      <c r="L5268" s="26">
        <f t="shared" si="247"/>
        <v>57.744300000000003</v>
      </c>
      <c r="M5268" s="26">
        <f t="shared" si="248"/>
        <v>5.3602999999999996</v>
      </c>
    </row>
    <row r="5269" spans="1:13" hidden="1" x14ac:dyDescent="0.3">
      <c r="A5269" s="26">
        <v>12</v>
      </c>
      <c r="B5269" s="26">
        <v>5</v>
      </c>
      <c r="C5269" s="26" t="s">
        <v>109</v>
      </c>
      <c r="D5269" s="26" t="s">
        <v>102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26">
        <f t="shared" si="246"/>
        <v>422.2099</v>
      </c>
      <c r="L5269" s="26">
        <f t="shared" si="247"/>
        <v>57.744300000000003</v>
      </c>
      <c r="M5269" s="26">
        <f t="shared" si="248"/>
        <v>5.3602999999999996</v>
      </c>
    </row>
    <row r="5270" spans="1:13" hidden="1" x14ac:dyDescent="0.3">
      <c r="A5270" s="26">
        <v>12</v>
      </c>
      <c r="B5270" s="26">
        <v>5</v>
      </c>
      <c r="C5270" s="26" t="s">
        <v>110</v>
      </c>
      <c r="D5270" s="26" t="s">
        <v>101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26">
        <f t="shared" si="246"/>
        <v>42.976399999999998</v>
      </c>
      <c r="L5270" s="26">
        <f t="shared" si="247"/>
        <v>69.721000000000004</v>
      </c>
      <c r="M5270" s="26">
        <f t="shared" si="248"/>
        <v>3.6446999999999998</v>
      </c>
    </row>
    <row r="5271" spans="1:13" hidden="1" x14ac:dyDescent="0.3">
      <c r="A5271" s="26">
        <v>12</v>
      </c>
      <c r="B5271" s="26">
        <v>5</v>
      </c>
      <c r="C5271" s="26" t="s">
        <v>110</v>
      </c>
      <c r="D5271" s="26" t="s">
        <v>102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26">
        <f t="shared" si="246"/>
        <v>51.465699999999998</v>
      </c>
      <c r="L5271" s="26">
        <f t="shared" si="247"/>
        <v>69.721000000000004</v>
      </c>
      <c r="M5271" s="26">
        <f t="shared" si="248"/>
        <v>3.6446999999999998</v>
      </c>
    </row>
    <row r="5272" spans="1:13" hidden="1" x14ac:dyDescent="0.3">
      <c r="A5272" s="26">
        <v>12</v>
      </c>
      <c r="B5272" s="26">
        <v>5</v>
      </c>
      <c r="C5272" s="26" t="s">
        <v>111</v>
      </c>
      <c r="D5272" s="26" t="s">
        <v>101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26">
        <f t="shared" si="246"/>
        <v>413.72059999999999</v>
      </c>
      <c r="L5272" s="26">
        <f t="shared" si="247"/>
        <v>57.744300000000003</v>
      </c>
      <c r="M5272" s="26">
        <f t="shared" si="248"/>
        <v>5.3602999999999996</v>
      </c>
    </row>
    <row r="5273" spans="1:13" hidden="1" x14ac:dyDescent="0.3">
      <c r="A5273" s="26">
        <v>12</v>
      </c>
      <c r="B5273" s="26">
        <v>5</v>
      </c>
      <c r="C5273" s="26" t="s">
        <v>111</v>
      </c>
      <c r="D5273" s="26" t="s">
        <v>102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26">
        <f t="shared" si="246"/>
        <v>422.2099</v>
      </c>
      <c r="L5273" s="26">
        <f t="shared" si="247"/>
        <v>57.744300000000003</v>
      </c>
      <c r="M5273" s="26">
        <f t="shared" si="248"/>
        <v>5.3602999999999996</v>
      </c>
    </row>
    <row r="5274" spans="1:13" hidden="1" x14ac:dyDescent="0.3">
      <c r="A5274" s="26">
        <v>12</v>
      </c>
      <c r="B5274" s="26">
        <v>5</v>
      </c>
      <c r="C5274" s="26" t="s">
        <v>112</v>
      </c>
      <c r="D5274" s="26" t="s">
        <v>101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26">
        <f t="shared" si="246"/>
        <v>149.45070000000001</v>
      </c>
      <c r="L5274" s="26">
        <f t="shared" si="247"/>
        <v>34.437100000000001</v>
      </c>
      <c r="M5274" s="26">
        <f t="shared" si="248"/>
        <v>2.3483000000000001</v>
      </c>
    </row>
    <row r="5275" spans="1:13" hidden="1" x14ac:dyDescent="0.3">
      <c r="A5275" s="26">
        <v>12</v>
      </c>
      <c r="B5275" s="26">
        <v>5</v>
      </c>
      <c r="C5275" s="26" t="s">
        <v>112</v>
      </c>
      <c r="D5275" s="26" t="s">
        <v>102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26">
        <f t="shared" si="246"/>
        <v>157.93989999999999</v>
      </c>
      <c r="L5275" s="26">
        <f t="shared" si="247"/>
        <v>34.437100000000001</v>
      </c>
      <c r="M5275" s="26">
        <f t="shared" si="248"/>
        <v>2.3483000000000001</v>
      </c>
    </row>
    <row r="5276" spans="1:13" hidden="1" x14ac:dyDescent="0.3">
      <c r="A5276" s="26">
        <v>12</v>
      </c>
      <c r="B5276" s="26">
        <v>5</v>
      </c>
      <c r="C5276" s="26" t="s">
        <v>113</v>
      </c>
      <c r="D5276" s="26" t="s">
        <v>101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26">
        <f t="shared" si="246"/>
        <v>307.24639999999999</v>
      </c>
      <c r="L5276" s="26">
        <f t="shared" si="247"/>
        <v>22.4604</v>
      </c>
      <c r="M5276" s="26">
        <f t="shared" si="248"/>
        <v>4.0639000000000003</v>
      </c>
    </row>
    <row r="5277" spans="1:13" hidden="1" x14ac:dyDescent="0.3">
      <c r="A5277" s="26">
        <v>12</v>
      </c>
      <c r="B5277" s="26">
        <v>5</v>
      </c>
      <c r="C5277" s="26" t="s">
        <v>113</v>
      </c>
      <c r="D5277" s="26" t="s">
        <v>102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26">
        <f t="shared" si="246"/>
        <v>315.73559999999998</v>
      </c>
      <c r="L5277" s="26">
        <f t="shared" si="247"/>
        <v>22.4604</v>
      </c>
      <c r="M5277" s="26">
        <f t="shared" si="248"/>
        <v>4.0639000000000003</v>
      </c>
    </row>
    <row r="5278" spans="1:13" hidden="1" x14ac:dyDescent="0.3">
      <c r="A5278" s="26">
        <v>12</v>
      </c>
      <c r="B5278" s="26">
        <v>5</v>
      </c>
      <c r="C5278" s="26" t="s">
        <v>114</v>
      </c>
      <c r="D5278" s="26" t="s">
        <v>101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26">
        <f t="shared" si="246"/>
        <v>149.45070000000001</v>
      </c>
      <c r="L5278" s="26">
        <f t="shared" si="247"/>
        <v>34.437100000000001</v>
      </c>
      <c r="M5278" s="26">
        <f t="shared" si="248"/>
        <v>2.3483000000000001</v>
      </c>
    </row>
    <row r="5279" spans="1:13" hidden="1" x14ac:dyDescent="0.3">
      <c r="A5279" s="26">
        <v>12</v>
      </c>
      <c r="B5279" s="26">
        <v>5</v>
      </c>
      <c r="C5279" s="26" t="s">
        <v>114</v>
      </c>
      <c r="D5279" s="26" t="s">
        <v>102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26">
        <f t="shared" si="246"/>
        <v>157.93989999999999</v>
      </c>
      <c r="L5279" s="26">
        <f t="shared" si="247"/>
        <v>34.437100000000001</v>
      </c>
      <c r="M5279" s="26">
        <f t="shared" si="248"/>
        <v>2.3483000000000001</v>
      </c>
    </row>
    <row r="5280" spans="1:13" hidden="1" x14ac:dyDescent="0.3">
      <c r="A5280" s="26">
        <v>12</v>
      </c>
      <c r="B5280" s="26">
        <v>5</v>
      </c>
      <c r="C5280" s="26" t="s">
        <v>115</v>
      </c>
      <c r="D5280" s="26" t="s">
        <v>101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26">
        <f t="shared" si="246"/>
        <v>307.24639999999999</v>
      </c>
      <c r="L5280" s="26">
        <f t="shared" si="247"/>
        <v>22.4604</v>
      </c>
      <c r="M5280" s="26">
        <f t="shared" si="248"/>
        <v>4.0639000000000003</v>
      </c>
    </row>
    <row r="5281" spans="1:13" hidden="1" x14ac:dyDescent="0.3">
      <c r="A5281" s="26">
        <v>12</v>
      </c>
      <c r="B5281" s="26">
        <v>5</v>
      </c>
      <c r="C5281" s="26" t="s">
        <v>115</v>
      </c>
      <c r="D5281" s="26" t="s">
        <v>102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26">
        <f t="shared" si="246"/>
        <v>315.73559999999998</v>
      </c>
      <c r="L5281" s="26">
        <f t="shared" si="247"/>
        <v>22.4604</v>
      </c>
      <c r="M5281" s="26">
        <f t="shared" si="248"/>
        <v>4.0639000000000003</v>
      </c>
    </row>
    <row r="5282" spans="1:13" hidden="1" x14ac:dyDescent="0.3">
      <c r="A5282" s="26">
        <v>12</v>
      </c>
      <c r="B5282" s="26">
        <v>5</v>
      </c>
      <c r="C5282" s="26" t="s">
        <v>116</v>
      </c>
      <c r="D5282" s="26" t="s">
        <v>101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26">
        <f t="shared" si="246"/>
        <v>178.35810000000001</v>
      </c>
      <c r="L5282" s="26">
        <f t="shared" si="247"/>
        <v>73.033900000000003</v>
      </c>
      <c r="M5282" s="26">
        <f t="shared" si="248"/>
        <v>2.9752999999999998</v>
      </c>
    </row>
    <row r="5283" spans="1:13" hidden="1" x14ac:dyDescent="0.3">
      <c r="A5283" s="26">
        <v>12</v>
      </c>
      <c r="B5283" s="26">
        <v>5</v>
      </c>
      <c r="C5283" s="26" t="s">
        <v>116</v>
      </c>
      <c r="D5283" s="26" t="s">
        <v>102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26">
        <f t="shared" si="246"/>
        <v>189.6771</v>
      </c>
      <c r="L5283" s="26">
        <f t="shared" si="247"/>
        <v>73.033900000000003</v>
      </c>
      <c r="M5283" s="26">
        <f t="shared" si="248"/>
        <v>2.9752999999999998</v>
      </c>
    </row>
    <row r="5284" spans="1:13" hidden="1" x14ac:dyDescent="0.3">
      <c r="A5284" s="26">
        <v>12</v>
      </c>
      <c r="B5284" s="26">
        <v>5</v>
      </c>
      <c r="C5284" s="26" t="s">
        <v>117</v>
      </c>
      <c r="D5284" s="26" t="s">
        <v>101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26">
        <f t="shared" si="246"/>
        <v>549.10230000000001</v>
      </c>
      <c r="L5284" s="26">
        <f t="shared" si="247"/>
        <v>54.431399999999996</v>
      </c>
      <c r="M5284" s="26">
        <f t="shared" si="248"/>
        <v>6.0297000000000001</v>
      </c>
    </row>
    <row r="5285" spans="1:13" hidden="1" x14ac:dyDescent="0.3">
      <c r="A5285" s="26">
        <v>12</v>
      </c>
      <c r="B5285" s="26">
        <v>5</v>
      </c>
      <c r="C5285" s="26" t="s">
        <v>117</v>
      </c>
      <c r="D5285" s="26" t="s">
        <v>102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26">
        <f t="shared" si="246"/>
        <v>560.42129999999997</v>
      </c>
      <c r="L5285" s="26">
        <f t="shared" si="247"/>
        <v>54.431399999999996</v>
      </c>
      <c r="M5285" s="26">
        <f t="shared" si="248"/>
        <v>6.0297000000000001</v>
      </c>
    </row>
    <row r="5286" spans="1:13" hidden="1" x14ac:dyDescent="0.3">
      <c r="A5286" s="26">
        <v>12</v>
      </c>
      <c r="B5286" s="26">
        <v>5</v>
      </c>
      <c r="C5286" s="26" t="s">
        <v>118</v>
      </c>
      <c r="D5286" s="26" t="s">
        <v>101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26">
        <f t="shared" si="246"/>
        <v>178.35810000000001</v>
      </c>
      <c r="L5286" s="26">
        <f t="shared" si="247"/>
        <v>73.033900000000003</v>
      </c>
      <c r="M5286" s="26">
        <f t="shared" si="248"/>
        <v>2.9752999999999998</v>
      </c>
    </row>
    <row r="5287" spans="1:13" hidden="1" x14ac:dyDescent="0.3">
      <c r="A5287" s="26">
        <v>12</v>
      </c>
      <c r="B5287" s="26">
        <v>5</v>
      </c>
      <c r="C5287" s="26" t="s">
        <v>118</v>
      </c>
      <c r="D5287" s="26" t="s">
        <v>102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26">
        <f t="shared" si="246"/>
        <v>189.6771</v>
      </c>
      <c r="L5287" s="26">
        <f t="shared" si="247"/>
        <v>73.033900000000003</v>
      </c>
      <c r="M5287" s="26">
        <f t="shared" si="248"/>
        <v>2.9752999999999998</v>
      </c>
    </row>
    <row r="5288" spans="1:13" hidden="1" x14ac:dyDescent="0.3">
      <c r="A5288" s="26">
        <v>12</v>
      </c>
      <c r="B5288" s="26">
        <v>5</v>
      </c>
      <c r="C5288" s="26" t="s">
        <v>119</v>
      </c>
      <c r="D5288" s="26" t="s">
        <v>101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26">
        <f t="shared" si="246"/>
        <v>549.10230000000001</v>
      </c>
      <c r="L5288" s="26">
        <f t="shared" si="247"/>
        <v>54.431399999999996</v>
      </c>
      <c r="M5288" s="26">
        <f t="shared" si="248"/>
        <v>6.0297000000000001</v>
      </c>
    </row>
    <row r="5289" spans="1:13" hidden="1" x14ac:dyDescent="0.3">
      <c r="A5289" s="26">
        <v>12</v>
      </c>
      <c r="B5289" s="26">
        <v>5</v>
      </c>
      <c r="C5289" s="26" t="s">
        <v>119</v>
      </c>
      <c r="D5289" s="26" t="s">
        <v>102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26">
        <f t="shared" si="246"/>
        <v>560.42129999999997</v>
      </c>
      <c r="L5289" s="26">
        <f t="shared" si="247"/>
        <v>54.431399999999996</v>
      </c>
      <c r="M5289" s="26">
        <f t="shared" si="248"/>
        <v>6.0297000000000001</v>
      </c>
    </row>
    <row r="5290" spans="1:13" hidden="1" x14ac:dyDescent="0.3">
      <c r="A5290" s="26">
        <v>12</v>
      </c>
      <c r="B5290" s="26">
        <v>5</v>
      </c>
      <c r="C5290" s="26" t="s">
        <v>120</v>
      </c>
      <c r="D5290" s="26" t="s">
        <v>101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26">
        <f t="shared" si="246"/>
        <v>284.83240000000001</v>
      </c>
      <c r="L5290" s="26">
        <f t="shared" si="247"/>
        <v>37.75</v>
      </c>
      <c r="M5290" s="26">
        <f t="shared" si="248"/>
        <v>1.6789000000000001</v>
      </c>
    </row>
    <row r="5291" spans="1:13" hidden="1" x14ac:dyDescent="0.3">
      <c r="A5291" s="26">
        <v>12</v>
      </c>
      <c r="B5291" s="26">
        <v>5</v>
      </c>
      <c r="C5291" s="26" t="s">
        <v>120</v>
      </c>
      <c r="D5291" s="26" t="s">
        <v>102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26">
        <f t="shared" si="246"/>
        <v>296.15140000000002</v>
      </c>
      <c r="L5291" s="26">
        <f t="shared" si="247"/>
        <v>37.75</v>
      </c>
      <c r="M5291" s="26">
        <f t="shared" si="248"/>
        <v>1.6789000000000001</v>
      </c>
    </row>
    <row r="5292" spans="1:13" hidden="1" x14ac:dyDescent="0.3">
      <c r="A5292" s="26">
        <v>12</v>
      </c>
      <c r="B5292" s="26">
        <v>5</v>
      </c>
      <c r="C5292" s="26" t="s">
        <v>121</v>
      </c>
      <c r="D5292" s="26" t="s">
        <v>101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26">
        <f t="shared" si="246"/>
        <v>442.62799999999999</v>
      </c>
      <c r="L5292" s="26">
        <f t="shared" si="247"/>
        <v>19.147500000000001</v>
      </c>
      <c r="M5292" s="26">
        <f t="shared" si="248"/>
        <v>4.7332999999999998</v>
      </c>
    </row>
    <row r="5293" spans="1:13" hidden="1" x14ac:dyDescent="0.3">
      <c r="A5293" s="26">
        <v>12</v>
      </c>
      <c r="B5293" s="26">
        <v>5</v>
      </c>
      <c r="C5293" s="26" t="s">
        <v>121</v>
      </c>
      <c r="D5293" s="26" t="s">
        <v>102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26">
        <f t="shared" si="246"/>
        <v>453.947</v>
      </c>
      <c r="L5293" s="26">
        <f t="shared" si="247"/>
        <v>19.147500000000001</v>
      </c>
      <c r="M5293" s="26">
        <f t="shared" si="248"/>
        <v>4.7332999999999998</v>
      </c>
    </row>
    <row r="5294" spans="1:13" hidden="1" x14ac:dyDescent="0.3">
      <c r="A5294" s="26">
        <v>12</v>
      </c>
      <c r="B5294" s="26">
        <v>5</v>
      </c>
      <c r="C5294" s="26" t="s">
        <v>122</v>
      </c>
      <c r="D5294" s="26" t="s">
        <v>101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26">
        <f t="shared" si="246"/>
        <v>284.83240000000001</v>
      </c>
      <c r="L5294" s="26">
        <f t="shared" si="247"/>
        <v>37.75</v>
      </c>
      <c r="M5294" s="26">
        <f t="shared" si="248"/>
        <v>1.6789000000000001</v>
      </c>
    </row>
    <row r="5295" spans="1:13" hidden="1" x14ac:dyDescent="0.3">
      <c r="A5295" s="26">
        <v>12</v>
      </c>
      <c r="B5295" s="26">
        <v>5</v>
      </c>
      <c r="C5295" s="26" t="s">
        <v>122</v>
      </c>
      <c r="D5295" s="26" t="s">
        <v>102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26">
        <f t="shared" si="246"/>
        <v>296.15140000000002</v>
      </c>
      <c r="L5295" s="26">
        <f t="shared" si="247"/>
        <v>37.75</v>
      </c>
      <c r="M5295" s="26">
        <f t="shared" si="248"/>
        <v>1.6789000000000001</v>
      </c>
    </row>
    <row r="5296" spans="1:13" hidden="1" x14ac:dyDescent="0.3">
      <c r="A5296" s="26">
        <v>12</v>
      </c>
      <c r="B5296" s="26">
        <v>5</v>
      </c>
      <c r="C5296" s="26" t="s">
        <v>123</v>
      </c>
      <c r="D5296" s="26" t="s">
        <v>101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26">
        <f t="shared" si="246"/>
        <v>442.62799999999999</v>
      </c>
      <c r="L5296" s="26">
        <f t="shared" si="247"/>
        <v>19.147500000000001</v>
      </c>
      <c r="M5296" s="26">
        <f t="shared" si="248"/>
        <v>4.7332999999999998</v>
      </c>
    </row>
    <row r="5297" spans="1:13" hidden="1" x14ac:dyDescent="0.3">
      <c r="A5297" s="26">
        <v>12</v>
      </c>
      <c r="B5297" s="26">
        <v>5</v>
      </c>
      <c r="C5297" s="26" t="s">
        <v>123</v>
      </c>
      <c r="D5297" s="26" t="s">
        <v>102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26">
        <f t="shared" si="246"/>
        <v>453.947</v>
      </c>
      <c r="L5297" s="26">
        <f t="shared" si="247"/>
        <v>19.147500000000001</v>
      </c>
      <c r="M5297" s="26">
        <f t="shared" si="248"/>
        <v>4.7332999999999998</v>
      </c>
    </row>
    <row r="5298" spans="1:13" hidden="1" x14ac:dyDescent="0.3">
      <c r="A5298" s="26">
        <v>12</v>
      </c>
      <c r="B5298" s="26">
        <v>5</v>
      </c>
      <c r="C5298" s="26" t="s">
        <v>124</v>
      </c>
      <c r="D5298" s="26" t="s">
        <v>101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26">
        <f t="shared" si="246"/>
        <v>42.976399999999998</v>
      </c>
      <c r="L5298" s="26">
        <f t="shared" si="247"/>
        <v>73.033900000000003</v>
      </c>
      <c r="M5298" s="26">
        <f t="shared" si="248"/>
        <v>3.6446999999999998</v>
      </c>
    </row>
    <row r="5299" spans="1:13" hidden="1" x14ac:dyDescent="0.3">
      <c r="A5299" s="26">
        <v>12</v>
      </c>
      <c r="B5299" s="26">
        <v>5</v>
      </c>
      <c r="C5299" s="26" t="s">
        <v>124</v>
      </c>
      <c r="D5299" s="26" t="s">
        <v>102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26">
        <f t="shared" si="246"/>
        <v>51.465699999999998</v>
      </c>
      <c r="L5299" s="26">
        <f t="shared" si="247"/>
        <v>73.033900000000003</v>
      </c>
      <c r="M5299" s="26">
        <f t="shared" si="248"/>
        <v>3.6446999999999998</v>
      </c>
    </row>
    <row r="5300" spans="1:13" hidden="1" x14ac:dyDescent="0.3">
      <c r="A5300" s="26">
        <v>12</v>
      </c>
      <c r="B5300" s="26">
        <v>5</v>
      </c>
      <c r="C5300" s="26" t="s">
        <v>125</v>
      </c>
      <c r="D5300" s="26" t="s">
        <v>101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26">
        <f t="shared" si="246"/>
        <v>549.10230000000001</v>
      </c>
      <c r="L5300" s="26">
        <f t="shared" si="247"/>
        <v>57.744300000000003</v>
      </c>
      <c r="M5300" s="26">
        <f t="shared" si="248"/>
        <v>6.0297000000000001</v>
      </c>
    </row>
    <row r="5301" spans="1:13" hidden="1" x14ac:dyDescent="0.3">
      <c r="A5301" s="26">
        <v>12</v>
      </c>
      <c r="B5301" s="26">
        <v>5</v>
      </c>
      <c r="C5301" s="26" t="s">
        <v>125</v>
      </c>
      <c r="D5301" s="26" t="s">
        <v>102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26">
        <f t="shared" si="246"/>
        <v>560.42129999999997</v>
      </c>
      <c r="L5301" s="26">
        <f t="shared" si="247"/>
        <v>57.744300000000003</v>
      </c>
      <c r="M5301" s="26">
        <f t="shared" si="248"/>
        <v>6.0297000000000001</v>
      </c>
    </row>
    <row r="5302" spans="1:13" hidden="1" x14ac:dyDescent="0.3">
      <c r="A5302" s="26">
        <v>12</v>
      </c>
      <c r="B5302" s="26">
        <v>8</v>
      </c>
      <c r="C5302" s="26" t="s">
        <v>85</v>
      </c>
      <c r="D5302" s="26" t="s">
        <v>101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26">
        <f t="shared" si="246"/>
        <v>253.74600000000001</v>
      </c>
      <c r="L5302" s="26">
        <f t="shared" si="247"/>
        <v>6.3891999999999998</v>
      </c>
      <c r="M5302" s="26">
        <f t="shared" si="248"/>
        <v>8.9899999999999994E-2</v>
      </c>
    </row>
    <row r="5303" spans="1:13" hidden="1" x14ac:dyDescent="0.3">
      <c r="A5303" s="26">
        <v>12</v>
      </c>
      <c r="B5303" s="26">
        <v>8</v>
      </c>
      <c r="C5303" s="26" t="s">
        <v>85</v>
      </c>
      <c r="D5303" s="26" t="s">
        <v>102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26">
        <f t="shared" si="246"/>
        <v>263.17849999999999</v>
      </c>
      <c r="L5303" s="26">
        <f t="shared" si="247"/>
        <v>6.3891999999999998</v>
      </c>
      <c r="M5303" s="26">
        <f t="shared" si="248"/>
        <v>8.9899999999999994E-2</v>
      </c>
    </row>
    <row r="5304" spans="1:13" hidden="1" x14ac:dyDescent="0.3">
      <c r="A5304" s="26">
        <v>12</v>
      </c>
      <c r="B5304" s="26">
        <v>8</v>
      </c>
      <c r="C5304" s="26" t="s">
        <v>86</v>
      </c>
      <c r="D5304" s="26" t="s">
        <v>101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26">
        <f t="shared" si="246"/>
        <v>58.391800000000003</v>
      </c>
      <c r="L5304" s="26">
        <f t="shared" si="247"/>
        <v>1.4918</v>
      </c>
      <c r="M5304" s="26">
        <f t="shared" si="248"/>
        <v>8.5500000000000007E-2</v>
      </c>
    </row>
    <row r="5305" spans="1:13" hidden="1" x14ac:dyDescent="0.3">
      <c r="A5305" s="26">
        <v>12</v>
      </c>
      <c r="B5305" s="26">
        <v>8</v>
      </c>
      <c r="C5305" s="26" t="s">
        <v>86</v>
      </c>
      <c r="D5305" s="26" t="s">
        <v>102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26">
        <f t="shared" si="246"/>
        <v>58.391800000000003</v>
      </c>
      <c r="L5305" s="26">
        <f t="shared" si="247"/>
        <v>1.4918</v>
      </c>
      <c r="M5305" s="26">
        <f t="shared" si="248"/>
        <v>8.5500000000000007E-2</v>
      </c>
    </row>
    <row r="5306" spans="1:13" hidden="1" x14ac:dyDescent="0.3">
      <c r="A5306" s="26">
        <v>12</v>
      </c>
      <c r="B5306" s="26">
        <v>8</v>
      </c>
      <c r="C5306" s="26" t="s">
        <v>103</v>
      </c>
      <c r="D5306" s="26" t="s">
        <v>101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26">
        <f t="shared" si="246"/>
        <v>150.2559</v>
      </c>
      <c r="L5306" s="26">
        <f t="shared" si="247"/>
        <v>52.324800000000003</v>
      </c>
      <c r="M5306" s="26">
        <f t="shared" si="248"/>
        <v>2.4918</v>
      </c>
    </row>
    <row r="5307" spans="1:13" hidden="1" x14ac:dyDescent="0.3">
      <c r="A5307" s="26">
        <v>12</v>
      </c>
      <c r="B5307" s="26">
        <v>8</v>
      </c>
      <c r="C5307" s="26" t="s">
        <v>103</v>
      </c>
      <c r="D5307" s="26" t="s">
        <v>102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26">
        <f t="shared" si="246"/>
        <v>150.2559</v>
      </c>
      <c r="L5307" s="26">
        <f t="shared" si="247"/>
        <v>52.324800000000003</v>
      </c>
      <c r="M5307" s="26">
        <f t="shared" si="248"/>
        <v>2.4918</v>
      </c>
    </row>
    <row r="5308" spans="1:13" hidden="1" x14ac:dyDescent="0.3">
      <c r="A5308" s="26">
        <v>12</v>
      </c>
      <c r="B5308" s="26">
        <v>8</v>
      </c>
      <c r="C5308" s="26" t="s">
        <v>104</v>
      </c>
      <c r="D5308" s="26" t="s">
        <v>101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26">
        <f t="shared" si="246"/>
        <v>62.7913</v>
      </c>
      <c r="L5308" s="26">
        <f t="shared" si="247"/>
        <v>20.283200000000001</v>
      </c>
      <c r="M5308" s="26">
        <f t="shared" si="248"/>
        <v>2.3450000000000002</v>
      </c>
    </row>
    <row r="5309" spans="1:13" hidden="1" x14ac:dyDescent="0.3">
      <c r="A5309" s="26">
        <v>12</v>
      </c>
      <c r="B5309" s="26">
        <v>8</v>
      </c>
      <c r="C5309" s="26" t="s">
        <v>104</v>
      </c>
      <c r="D5309" s="26" t="s">
        <v>102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26">
        <f t="shared" ref="K5309:K5372" si="249">ABS(E5309)</f>
        <v>62.7913</v>
      </c>
      <c r="L5309" s="26">
        <f t="shared" ref="L5309:L5372" si="250">ABS(F5309)</f>
        <v>20.283200000000001</v>
      </c>
      <c r="M5309" s="26">
        <f t="shared" ref="M5309:M5372" si="251">ABS(G5309)</f>
        <v>2.3450000000000002</v>
      </c>
    </row>
    <row r="5310" spans="1:13" hidden="1" x14ac:dyDescent="0.3">
      <c r="A5310" s="26">
        <v>12</v>
      </c>
      <c r="B5310" s="26">
        <v>8</v>
      </c>
      <c r="C5310" s="26" t="s">
        <v>105</v>
      </c>
      <c r="D5310" s="26" t="s">
        <v>101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26">
        <f t="shared" si="249"/>
        <v>312.13780000000003</v>
      </c>
      <c r="L5310" s="26">
        <f t="shared" si="250"/>
        <v>7.8810000000000002</v>
      </c>
      <c r="M5310" s="26">
        <f t="shared" si="251"/>
        <v>0.1754</v>
      </c>
    </row>
    <row r="5311" spans="1:13" hidden="1" x14ac:dyDescent="0.3">
      <c r="A5311" s="26">
        <v>12</v>
      </c>
      <c r="B5311" s="26">
        <v>8</v>
      </c>
      <c r="C5311" s="26" t="s">
        <v>105</v>
      </c>
      <c r="D5311" s="26" t="s">
        <v>102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26">
        <f t="shared" si="249"/>
        <v>321.57029999999997</v>
      </c>
      <c r="L5311" s="26">
        <f t="shared" si="250"/>
        <v>7.8810000000000002</v>
      </c>
      <c r="M5311" s="26">
        <f t="shared" si="251"/>
        <v>0.1754</v>
      </c>
    </row>
    <row r="5312" spans="1:13" hidden="1" x14ac:dyDescent="0.3">
      <c r="A5312" s="26">
        <v>12</v>
      </c>
      <c r="B5312" s="26">
        <v>8</v>
      </c>
      <c r="C5312" s="26" t="s">
        <v>106</v>
      </c>
      <c r="D5312" s="26" t="s">
        <v>101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26">
        <f t="shared" si="249"/>
        <v>355.24439999999998</v>
      </c>
      <c r="L5312" s="26">
        <f t="shared" si="250"/>
        <v>8.9448000000000008</v>
      </c>
      <c r="M5312" s="26">
        <f t="shared" si="251"/>
        <v>0.1258</v>
      </c>
    </row>
    <row r="5313" spans="1:13" hidden="1" x14ac:dyDescent="0.3">
      <c r="A5313" s="26">
        <v>12</v>
      </c>
      <c r="B5313" s="26">
        <v>8</v>
      </c>
      <c r="C5313" s="26" t="s">
        <v>106</v>
      </c>
      <c r="D5313" s="26" t="s">
        <v>102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26">
        <f t="shared" si="249"/>
        <v>368.44990000000001</v>
      </c>
      <c r="L5313" s="26">
        <f t="shared" si="250"/>
        <v>8.9448000000000008</v>
      </c>
      <c r="M5313" s="26">
        <f t="shared" si="251"/>
        <v>0.1258</v>
      </c>
    </row>
    <row r="5314" spans="1:13" hidden="1" x14ac:dyDescent="0.3">
      <c r="A5314" s="26">
        <v>12</v>
      </c>
      <c r="B5314" s="26">
        <v>8</v>
      </c>
      <c r="C5314" s="26" t="s">
        <v>107</v>
      </c>
      <c r="D5314" s="26" t="s">
        <v>101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26">
        <f t="shared" si="249"/>
        <v>397.9221</v>
      </c>
      <c r="L5314" s="26">
        <f t="shared" si="250"/>
        <v>10.053900000000001</v>
      </c>
      <c r="M5314" s="26">
        <f t="shared" si="251"/>
        <v>0.2447</v>
      </c>
    </row>
    <row r="5315" spans="1:13" hidden="1" x14ac:dyDescent="0.3">
      <c r="A5315" s="26">
        <v>12</v>
      </c>
      <c r="B5315" s="26">
        <v>8</v>
      </c>
      <c r="C5315" s="26" t="s">
        <v>107</v>
      </c>
      <c r="D5315" s="26" t="s">
        <v>102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26">
        <f t="shared" si="249"/>
        <v>409.24110000000002</v>
      </c>
      <c r="L5315" s="26">
        <f t="shared" si="250"/>
        <v>10.053900000000001</v>
      </c>
      <c r="M5315" s="26">
        <f t="shared" si="251"/>
        <v>0.2447</v>
      </c>
    </row>
    <row r="5316" spans="1:13" hidden="1" x14ac:dyDescent="0.3">
      <c r="A5316" s="26">
        <v>12</v>
      </c>
      <c r="B5316" s="26">
        <v>8</v>
      </c>
      <c r="C5316" s="26" t="s">
        <v>108</v>
      </c>
      <c r="D5316" s="26" t="s">
        <v>101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26">
        <f t="shared" si="249"/>
        <v>18.013200000000001</v>
      </c>
      <c r="L5316" s="26">
        <f t="shared" si="250"/>
        <v>79.004999999999995</v>
      </c>
      <c r="M5316" s="26">
        <f t="shared" si="251"/>
        <v>3.5693999999999999</v>
      </c>
    </row>
    <row r="5317" spans="1:13" hidden="1" x14ac:dyDescent="0.3">
      <c r="A5317" s="26">
        <v>12</v>
      </c>
      <c r="B5317" s="26">
        <v>8</v>
      </c>
      <c r="C5317" s="26" t="s">
        <v>108</v>
      </c>
      <c r="D5317" s="26" t="s">
        <v>102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26">
        <f t="shared" si="249"/>
        <v>26.502500000000001</v>
      </c>
      <c r="L5317" s="26">
        <f t="shared" si="250"/>
        <v>79.004999999999995</v>
      </c>
      <c r="M5317" s="26">
        <f t="shared" si="251"/>
        <v>3.5693999999999999</v>
      </c>
    </row>
    <row r="5318" spans="1:13" hidden="1" x14ac:dyDescent="0.3">
      <c r="A5318" s="26">
        <v>12</v>
      </c>
      <c r="B5318" s="26">
        <v>8</v>
      </c>
      <c r="C5318" s="26" t="s">
        <v>109</v>
      </c>
      <c r="D5318" s="26" t="s">
        <v>101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26">
        <f t="shared" si="249"/>
        <v>438.7296</v>
      </c>
      <c r="L5318" s="26">
        <f t="shared" si="250"/>
        <v>67.504499999999993</v>
      </c>
      <c r="M5318" s="26">
        <f t="shared" si="251"/>
        <v>3.4076</v>
      </c>
    </row>
    <row r="5319" spans="1:13" hidden="1" x14ac:dyDescent="0.3">
      <c r="A5319" s="26">
        <v>12</v>
      </c>
      <c r="B5319" s="26">
        <v>8</v>
      </c>
      <c r="C5319" s="26" t="s">
        <v>109</v>
      </c>
      <c r="D5319" s="26" t="s">
        <v>102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26">
        <f t="shared" si="249"/>
        <v>447.21879999999999</v>
      </c>
      <c r="L5319" s="26">
        <f t="shared" si="250"/>
        <v>67.504499999999993</v>
      </c>
      <c r="M5319" s="26">
        <f t="shared" si="251"/>
        <v>3.4076</v>
      </c>
    </row>
    <row r="5320" spans="1:13" hidden="1" x14ac:dyDescent="0.3">
      <c r="A5320" s="26">
        <v>12</v>
      </c>
      <c r="B5320" s="26">
        <v>8</v>
      </c>
      <c r="C5320" s="26" t="s">
        <v>110</v>
      </c>
      <c r="D5320" s="26" t="s">
        <v>101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26">
        <f t="shared" si="249"/>
        <v>18.013200000000001</v>
      </c>
      <c r="L5320" s="26">
        <f t="shared" si="250"/>
        <v>79.004999999999995</v>
      </c>
      <c r="M5320" s="26">
        <f t="shared" si="251"/>
        <v>3.5693999999999999</v>
      </c>
    </row>
    <row r="5321" spans="1:13" hidden="1" x14ac:dyDescent="0.3">
      <c r="A5321" s="26">
        <v>12</v>
      </c>
      <c r="B5321" s="26">
        <v>8</v>
      </c>
      <c r="C5321" s="26" t="s">
        <v>110</v>
      </c>
      <c r="D5321" s="26" t="s">
        <v>102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26">
        <f t="shared" si="249"/>
        <v>26.502500000000001</v>
      </c>
      <c r="L5321" s="26">
        <f t="shared" si="250"/>
        <v>79.004999999999995</v>
      </c>
      <c r="M5321" s="26">
        <f t="shared" si="251"/>
        <v>3.5693999999999999</v>
      </c>
    </row>
    <row r="5322" spans="1:13" hidden="1" x14ac:dyDescent="0.3">
      <c r="A5322" s="26">
        <v>12</v>
      </c>
      <c r="B5322" s="26">
        <v>8</v>
      </c>
      <c r="C5322" s="26" t="s">
        <v>111</v>
      </c>
      <c r="D5322" s="26" t="s">
        <v>101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26">
        <f t="shared" si="249"/>
        <v>438.7296</v>
      </c>
      <c r="L5322" s="26">
        <f t="shared" si="250"/>
        <v>67.504499999999993</v>
      </c>
      <c r="M5322" s="26">
        <f t="shared" si="251"/>
        <v>3.4076</v>
      </c>
    </row>
    <row r="5323" spans="1:13" hidden="1" x14ac:dyDescent="0.3">
      <c r="A5323" s="26">
        <v>12</v>
      </c>
      <c r="B5323" s="26">
        <v>8</v>
      </c>
      <c r="C5323" s="26" t="s">
        <v>111</v>
      </c>
      <c r="D5323" s="26" t="s">
        <v>102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26">
        <f t="shared" si="249"/>
        <v>447.21879999999999</v>
      </c>
      <c r="L5323" s="26">
        <f t="shared" si="250"/>
        <v>67.504499999999993</v>
      </c>
      <c r="M5323" s="26">
        <f t="shared" si="251"/>
        <v>3.4076</v>
      </c>
    </row>
    <row r="5324" spans="1:13" hidden="1" x14ac:dyDescent="0.3">
      <c r="A5324" s="26">
        <v>12</v>
      </c>
      <c r="B5324" s="26">
        <v>8</v>
      </c>
      <c r="C5324" s="26" t="s">
        <v>112</v>
      </c>
      <c r="D5324" s="26" t="s">
        <v>101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26">
        <f t="shared" si="249"/>
        <v>140.46360000000001</v>
      </c>
      <c r="L5324" s="26">
        <f t="shared" si="250"/>
        <v>34.146700000000003</v>
      </c>
      <c r="M5324" s="26">
        <f t="shared" si="251"/>
        <v>3.3639000000000001</v>
      </c>
    </row>
    <row r="5325" spans="1:13" hidden="1" x14ac:dyDescent="0.3">
      <c r="A5325" s="26">
        <v>12</v>
      </c>
      <c r="B5325" s="26">
        <v>8</v>
      </c>
      <c r="C5325" s="26" t="s">
        <v>112</v>
      </c>
      <c r="D5325" s="26" t="s">
        <v>102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26">
        <f t="shared" si="249"/>
        <v>148.9529</v>
      </c>
      <c r="L5325" s="26">
        <f t="shared" si="250"/>
        <v>34.146700000000003</v>
      </c>
      <c r="M5325" s="26">
        <f t="shared" si="251"/>
        <v>3.3639000000000001</v>
      </c>
    </row>
    <row r="5326" spans="1:13" hidden="1" x14ac:dyDescent="0.3">
      <c r="A5326" s="26">
        <v>12</v>
      </c>
      <c r="B5326" s="26">
        <v>8</v>
      </c>
      <c r="C5326" s="26" t="s">
        <v>113</v>
      </c>
      <c r="D5326" s="26" t="s">
        <v>101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26">
        <f t="shared" si="249"/>
        <v>316.2792</v>
      </c>
      <c r="L5326" s="26">
        <f t="shared" si="250"/>
        <v>22.6462</v>
      </c>
      <c r="M5326" s="26">
        <f t="shared" si="251"/>
        <v>3.2021000000000002</v>
      </c>
    </row>
    <row r="5327" spans="1:13" hidden="1" x14ac:dyDescent="0.3">
      <c r="A5327" s="26">
        <v>12</v>
      </c>
      <c r="B5327" s="26">
        <v>8</v>
      </c>
      <c r="C5327" s="26" t="s">
        <v>113</v>
      </c>
      <c r="D5327" s="26" t="s">
        <v>102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26">
        <f t="shared" si="249"/>
        <v>324.76839999999999</v>
      </c>
      <c r="L5327" s="26">
        <f t="shared" si="250"/>
        <v>22.6462</v>
      </c>
      <c r="M5327" s="26">
        <f t="shared" si="251"/>
        <v>3.2021000000000002</v>
      </c>
    </row>
    <row r="5328" spans="1:13" hidden="1" x14ac:dyDescent="0.3">
      <c r="A5328" s="26">
        <v>12</v>
      </c>
      <c r="B5328" s="26">
        <v>8</v>
      </c>
      <c r="C5328" s="26" t="s">
        <v>114</v>
      </c>
      <c r="D5328" s="26" t="s">
        <v>101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26">
        <f t="shared" si="249"/>
        <v>140.46360000000001</v>
      </c>
      <c r="L5328" s="26">
        <f t="shared" si="250"/>
        <v>34.146700000000003</v>
      </c>
      <c r="M5328" s="26">
        <f t="shared" si="251"/>
        <v>3.3639000000000001</v>
      </c>
    </row>
    <row r="5329" spans="1:13" hidden="1" x14ac:dyDescent="0.3">
      <c r="A5329" s="26">
        <v>12</v>
      </c>
      <c r="B5329" s="26">
        <v>8</v>
      </c>
      <c r="C5329" s="26" t="s">
        <v>114</v>
      </c>
      <c r="D5329" s="26" t="s">
        <v>102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26">
        <f t="shared" si="249"/>
        <v>148.9529</v>
      </c>
      <c r="L5329" s="26">
        <f t="shared" si="250"/>
        <v>34.146700000000003</v>
      </c>
      <c r="M5329" s="26">
        <f t="shared" si="251"/>
        <v>3.3639000000000001</v>
      </c>
    </row>
    <row r="5330" spans="1:13" hidden="1" x14ac:dyDescent="0.3">
      <c r="A5330" s="26">
        <v>12</v>
      </c>
      <c r="B5330" s="26">
        <v>8</v>
      </c>
      <c r="C5330" s="26" t="s">
        <v>115</v>
      </c>
      <c r="D5330" s="26" t="s">
        <v>101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26">
        <f t="shared" si="249"/>
        <v>316.2792</v>
      </c>
      <c r="L5330" s="26">
        <f t="shared" si="250"/>
        <v>22.6462</v>
      </c>
      <c r="M5330" s="26">
        <f t="shared" si="251"/>
        <v>3.2021000000000002</v>
      </c>
    </row>
    <row r="5331" spans="1:13" hidden="1" x14ac:dyDescent="0.3">
      <c r="A5331" s="26">
        <v>12</v>
      </c>
      <c r="B5331" s="26">
        <v>8</v>
      </c>
      <c r="C5331" s="26" t="s">
        <v>115</v>
      </c>
      <c r="D5331" s="26" t="s">
        <v>102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26">
        <f t="shared" si="249"/>
        <v>324.76839999999999</v>
      </c>
      <c r="L5331" s="26">
        <f t="shared" si="250"/>
        <v>22.6462</v>
      </c>
      <c r="M5331" s="26">
        <f t="shared" si="251"/>
        <v>3.2021000000000002</v>
      </c>
    </row>
    <row r="5332" spans="1:13" hidden="1" x14ac:dyDescent="0.3">
      <c r="A5332" s="26">
        <v>12</v>
      </c>
      <c r="B5332" s="26">
        <v>8</v>
      </c>
      <c r="C5332" s="26" t="s">
        <v>116</v>
      </c>
      <c r="D5332" s="26" t="s">
        <v>101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26">
        <f t="shared" si="249"/>
        <v>152.52879999999999</v>
      </c>
      <c r="L5332" s="26">
        <f t="shared" si="250"/>
        <v>82.413499999999999</v>
      </c>
      <c r="M5332" s="26">
        <f t="shared" si="251"/>
        <v>3.6819000000000002</v>
      </c>
    </row>
    <row r="5333" spans="1:13" hidden="1" x14ac:dyDescent="0.3">
      <c r="A5333" s="26">
        <v>12</v>
      </c>
      <c r="B5333" s="26">
        <v>8</v>
      </c>
      <c r="C5333" s="26" t="s">
        <v>116</v>
      </c>
      <c r="D5333" s="26" t="s">
        <v>102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26">
        <f t="shared" si="249"/>
        <v>163.84780000000001</v>
      </c>
      <c r="L5333" s="26">
        <f t="shared" si="250"/>
        <v>82.413499999999999</v>
      </c>
      <c r="M5333" s="26">
        <f t="shared" si="251"/>
        <v>3.6819000000000002</v>
      </c>
    </row>
    <row r="5334" spans="1:13" hidden="1" x14ac:dyDescent="0.3">
      <c r="A5334" s="26">
        <v>12</v>
      </c>
      <c r="B5334" s="26">
        <v>8</v>
      </c>
      <c r="C5334" s="26" t="s">
        <v>117</v>
      </c>
      <c r="D5334" s="26" t="s">
        <v>101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26">
        <f t="shared" si="249"/>
        <v>573.24519999999995</v>
      </c>
      <c r="L5334" s="26">
        <f t="shared" si="250"/>
        <v>64.0959</v>
      </c>
      <c r="M5334" s="26">
        <f t="shared" si="251"/>
        <v>3.2951000000000001</v>
      </c>
    </row>
    <row r="5335" spans="1:13" hidden="1" x14ac:dyDescent="0.3">
      <c r="A5335" s="26">
        <v>12</v>
      </c>
      <c r="B5335" s="26">
        <v>8</v>
      </c>
      <c r="C5335" s="26" t="s">
        <v>117</v>
      </c>
      <c r="D5335" s="26" t="s">
        <v>102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26">
        <f t="shared" si="249"/>
        <v>584.56420000000003</v>
      </c>
      <c r="L5335" s="26">
        <f t="shared" si="250"/>
        <v>64.0959</v>
      </c>
      <c r="M5335" s="26">
        <f t="shared" si="251"/>
        <v>3.2951000000000001</v>
      </c>
    </row>
    <row r="5336" spans="1:13" hidden="1" x14ac:dyDescent="0.3">
      <c r="A5336" s="26">
        <v>12</v>
      </c>
      <c r="B5336" s="26">
        <v>8</v>
      </c>
      <c r="C5336" s="26" t="s">
        <v>118</v>
      </c>
      <c r="D5336" s="26" t="s">
        <v>101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26">
        <f t="shared" si="249"/>
        <v>152.52879999999999</v>
      </c>
      <c r="L5336" s="26">
        <f t="shared" si="250"/>
        <v>82.413499999999999</v>
      </c>
      <c r="M5336" s="26">
        <f t="shared" si="251"/>
        <v>3.6819000000000002</v>
      </c>
    </row>
    <row r="5337" spans="1:13" hidden="1" x14ac:dyDescent="0.3">
      <c r="A5337" s="26">
        <v>12</v>
      </c>
      <c r="B5337" s="26">
        <v>8</v>
      </c>
      <c r="C5337" s="26" t="s">
        <v>118</v>
      </c>
      <c r="D5337" s="26" t="s">
        <v>102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26">
        <f t="shared" si="249"/>
        <v>163.84780000000001</v>
      </c>
      <c r="L5337" s="26">
        <f t="shared" si="250"/>
        <v>82.413499999999999</v>
      </c>
      <c r="M5337" s="26">
        <f t="shared" si="251"/>
        <v>3.6819000000000002</v>
      </c>
    </row>
    <row r="5338" spans="1:13" hidden="1" x14ac:dyDescent="0.3">
      <c r="A5338" s="26">
        <v>12</v>
      </c>
      <c r="B5338" s="26">
        <v>8</v>
      </c>
      <c r="C5338" s="26" t="s">
        <v>119</v>
      </c>
      <c r="D5338" s="26" t="s">
        <v>101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26">
        <f t="shared" si="249"/>
        <v>573.24519999999995</v>
      </c>
      <c r="L5338" s="26">
        <f t="shared" si="250"/>
        <v>64.0959</v>
      </c>
      <c r="M5338" s="26">
        <f t="shared" si="251"/>
        <v>3.2951000000000001</v>
      </c>
    </row>
    <row r="5339" spans="1:13" hidden="1" x14ac:dyDescent="0.3">
      <c r="A5339" s="26">
        <v>12</v>
      </c>
      <c r="B5339" s="26">
        <v>8</v>
      </c>
      <c r="C5339" s="26" t="s">
        <v>119</v>
      </c>
      <c r="D5339" s="26" t="s">
        <v>102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26">
        <f t="shared" si="249"/>
        <v>584.56420000000003</v>
      </c>
      <c r="L5339" s="26">
        <f t="shared" si="250"/>
        <v>64.0959</v>
      </c>
      <c r="M5339" s="26">
        <f t="shared" si="251"/>
        <v>3.2951000000000001</v>
      </c>
    </row>
    <row r="5340" spans="1:13" hidden="1" x14ac:dyDescent="0.3">
      <c r="A5340" s="26">
        <v>12</v>
      </c>
      <c r="B5340" s="26">
        <v>8</v>
      </c>
      <c r="C5340" s="26" t="s">
        <v>120</v>
      </c>
      <c r="D5340" s="26" t="s">
        <v>101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26">
        <f t="shared" si="249"/>
        <v>274.97930000000002</v>
      </c>
      <c r="L5340" s="26">
        <f t="shared" si="250"/>
        <v>37.555300000000003</v>
      </c>
      <c r="M5340" s="26">
        <f t="shared" si="251"/>
        <v>3.4763999999999999</v>
      </c>
    </row>
    <row r="5341" spans="1:13" hidden="1" x14ac:dyDescent="0.3">
      <c r="A5341" s="26">
        <v>12</v>
      </c>
      <c r="B5341" s="26">
        <v>8</v>
      </c>
      <c r="C5341" s="26" t="s">
        <v>120</v>
      </c>
      <c r="D5341" s="26" t="s">
        <v>102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26">
        <f t="shared" si="249"/>
        <v>286.29829999999998</v>
      </c>
      <c r="L5341" s="26">
        <f t="shared" si="250"/>
        <v>37.555300000000003</v>
      </c>
      <c r="M5341" s="26">
        <f t="shared" si="251"/>
        <v>3.4763999999999999</v>
      </c>
    </row>
    <row r="5342" spans="1:13" hidden="1" x14ac:dyDescent="0.3">
      <c r="A5342" s="26">
        <v>12</v>
      </c>
      <c r="B5342" s="26">
        <v>8</v>
      </c>
      <c r="C5342" s="26" t="s">
        <v>121</v>
      </c>
      <c r="D5342" s="26" t="s">
        <v>101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26">
        <f t="shared" si="249"/>
        <v>450.79480000000001</v>
      </c>
      <c r="L5342" s="26">
        <f t="shared" si="250"/>
        <v>19.2377</v>
      </c>
      <c r="M5342" s="26">
        <f t="shared" si="251"/>
        <v>3.0895999999999999</v>
      </c>
    </row>
    <row r="5343" spans="1:13" hidden="1" x14ac:dyDescent="0.3">
      <c r="A5343" s="26">
        <v>12</v>
      </c>
      <c r="B5343" s="26">
        <v>8</v>
      </c>
      <c r="C5343" s="26" t="s">
        <v>121</v>
      </c>
      <c r="D5343" s="26" t="s">
        <v>102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26">
        <f t="shared" si="249"/>
        <v>462.11380000000003</v>
      </c>
      <c r="L5343" s="26">
        <f t="shared" si="250"/>
        <v>19.2377</v>
      </c>
      <c r="M5343" s="26">
        <f t="shared" si="251"/>
        <v>3.0895999999999999</v>
      </c>
    </row>
    <row r="5344" spans="1:13" hidden="1" x14ac:dyDescent="0.3">
      <c r="A5344" s="26">
        <v>12</v>
      </c>
      <c r="B5344" s="26">
        <v>8</v>
      </c>
      <c r="C5344" s="26" t="s">
        <v>122</v>
      </c>
      <c r="D5344" s="26" t="s">
        <v>101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26">
        <f t="shared" si="249"/>
        <v>274.97930000000002</v>
      </c>
      <c r="L5344" s="26">
        <f t="shared" si="250"/>
        <v>37.555300000000003</v>
      </c>
      <c r="M5344" s="26">
        <f t="shared" si="251"/>
        <v>3.4763999999999999</v>
      </c>
    </row>
    <row r="5345" spans="1:13" hidden="1" x14ac:dyDescent="0.3">
      <c r="A5345" s="26">
        <v>12</v>
      </c>
      <c r="B5345" s="26">
        <v>8</v>
      </c>
      <c r="C5345" s="26" t="s">
        <v>122</v>
      </c>
      <c r="D5345" s="26" t="s">
        <v>102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26">
        <f t="shared" si="249"/>
        <v>286.29829999999998</v>
      </c>
      <c r="L5345" s="26">
        <f t="shared" si="250"/>
        <v>37.555300000000003</v>
      </c>
      <c r="M5345" s="26">
        <f t="shared" si="251"/>
        <v>3.4763999999999999</v>
      </c>
    </row>
    <row r="5346" spans="1:13" hidden="1" x14ac:dyDescent="0.3">
      <c r="A5346" s="26">
        <v>12</v>
      </c>
      <c r="B5346" s="26">
        <v>8</v>
      </c>
      <c r="C5346" s="26" t="s">
        <v>123</v>
      </c>
      <c r="D5346" s="26" t="s">
        <v>101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26">
        <f t="shared" si="249"/>
        <v>450.79480000000001</v>
      </c>
      <c r="L5346" s="26">
        <f t="shared" si="250"/>
        <v>19.2377</v>
      </c>
      <c r="M5346" s="26">
        <f t="shared" si="251"/>
        <v>3.0895999999999999</v>
      </c>
    </row>
    <row r="5347" spans="1:13" hidden="1" x14ac:dyDescent="0.3">
      <c r="A5347" s="26">
        <v>12</v>
      </c>
      <c r="B5347" s="26">
        <v>8</v>
      </c>
      <c r="C5347" s="26" t="s">
        <v>123</v>
      </c>
      <c r="D5347" s="26" t="s">
        <v>102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26">
        <f t="shared" si="249"/>
        <v>462.11380000000003</v>
      </c>
      <c r="L5347" s="26">
        <f t="shared" si="250"/>
        <v>19.2377</v>
      </c>
      <c r="M5347" s="26">
        <f t="shared" si="251"/>
        <v>3.0895999999999999</v>
      </c>
    </row>
    <row r="5348" spans="1:13" hidden="1" x14ac:dyDescent="0.3">
      <c r="A5348" s="26">
        <v>12</v>
      </c>
      <c r="B5348" s="26">
        <v>8</v>
      </c>
      <c r="C5348" s="26" t="s">
        <v>124</v>
      </c>
      <c r="D5348" s="26" t="s">
        <v>101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26">
        <f t="shared" si="249"/>
        <v>18.013200000000001</v>
      </c>
      <c r="L5348" s="26">
        <f t="shared" si="250"/>
        <v>82.413499999999999</v>
      </c>
      <c r="M5348" s="26">
        <f t="shared" si="251"/>
        <v>3.6819000000000002</v>
      </c>
    </row>
    <row r="5349" spans="1:13" hidden="1" x14ac:dyDescent="0.3">
      <c r="A5349" s="26">
        <v>12</v>
      </c>
      <c r="B5349" s="26">
        <v>8</v>
      </c>
      <c r="C5349" s="26" t="s">
        <v>124</v>
      </c>
      <c r="D5349" s="26" t="s">
        <v>102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26">
        <f t="shared" si="249"/>
        <v>26.502500000000001</v>
      </c>
      <c r="L5349" s="26">
        <f t="shared" si="250"/>
        <v>82.413499999999999</v>
      </c>
      <c r="M5349" s="26">
        <f t="shared" si="251"/>
        <v>3.6819000000000002</v>
      </c>
    </row>
    <row r="5350" spans="1:13" hidden="1" x14ac:dyDescent="0.3">
      <c r="A5350" s="26">
        <v>12</v>
      </c>
      <c r="B5350" s="26">
        <v>8</v>
      </c>
      <c r="C5350" s="26" t="s">
        <v>125</v>
      </c>
      <c r="D5350" s="26" t="s">
        <v>101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26">
        <f t="shared" si="249"/>
        <v>573.24519999999995</v>
      </c>
      <c r="L5350" s="26">
        <f t="shared" si="250"/>
        <v>67.504499999999993</v>
      </c>
      <c r="M5350" s="26">
        <f t="shared" si="251"/>
        <v>3.4076</v>
      </c>
    </row>
    <row r="5351" spans="1:13" hidden="1" x14ac:dyDescent="0.3">
      <c r="A5351" s="26">
        <v>12</v>
      </c>
      <c r="B5351" s="26">
        <v>8</v>
      </c>
      <c r="C5351" s="26" t="s">
        <v>125</v>
      </c>
      <c r="D5351" s="26" t="s">
        <v>102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26">
        <f t="shared" si="249"/>
        <v>584.56420000000003</v>
      </c>
      <c r="L5351" s="26">
        <f t="shared" si="250"/>
        <v>67.504499999999993</v>
      </c>
      <c r="M5351" s="26">
        <f t="shared" si="251"/>
        <v>3.4076</v>
      </c>
    </row>
    <row r="5352" spans="1:13" hidden="1" x14ac:dyDescent="0.3">
      <c r="A5352" s="26">
        <v>12</v>
      </c>
      <c r="B5352" s="26">
        <v>11</v>
      </c>
      <c r="C5352" s="26" t="s">
        <v>85</v>
      </c>
      <c r="D5352" s="26" t="s">
        <v>101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26">
        <f t="shared" si="249"/>
        <v>141.19489999999999</v>
      </c>
      <c r="L5352" s="26">
        <f t="shared" si="250"/>
        <v>4.7378</v>
      </c>
      <c r="M5352" s="26">
        <f t="shared" si="251"/>
        <v>0.23230000000000001</v>
      </c>
    </row>
    <row r="5353" spans="1:13" hidden="1" x14ac:dyDescent="0.3">
      <c r="A5353" s="26">
        <v>12</v>
      </c>
      <c r="B5353" s="26">
        <v>11</v>
      </c>
      <c r="C5353" s="26" t="s">
        <v>85</v>
      </c>
      <c r="D5353" s="26" t="s">
        <v>102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26">
        <f t="shared" si="249"/>
        <v>146.4778</v>
      </c>
      <c r="L5353" s="26">
        <f t="shared" si="250"/>
        <v>4.7378</v>
      </c>
      <c r="M5353" s="26">
        <f t="shared" si="251"/>
        <v>0.23230000000000001</v>
      </c>
    </row>
    <row r="5354" spans="1:13" hidden="1" x14ac:dyDescent="0.3">
      <c r="A5354" s="26">
        <v>12</v>
      </c>
      <c r="B5354" s="26">
        <v>11</v>
      </c>
      <c r="C5354" s="26" t="s">
        <v>86</v>
      </c>
      <c r="D5354" s="26" t="s">
        <v>101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26">
        <f t="shared" si="249"/>
        <v>35.490699999999997</v>
      </c>
      <c r="L5354" s="26">
        <f t="shared" si="250"/>
        <v>1.2635000000000001</v>
      </c>
      <c r="M5354" s="26">
        <f t="shared" si="251"/>
        <v>3.5000000000000001E-3</v>
      </c>
    </row>
    <row r="5355" spans="1:13" hidden="1" x14ac:dyDescent="0.3">
      <c r="A5355" s="26">
        <v>12</v>
      </c>
      <c r="B5355" s="26">
        <v>11</v>
      </c>
      <c r="C5355" s="26" t="s">
        <v>86</v>
      </c>
      <c r="D5355" s="26" t="s">
        <v>102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26">
        <f t="shared" si="249"/>
        <v>35.490699999999997</v>
      </c>
      <c r="L5355" s="26">
        <f t="shared" si="250"/>
        <v>1.2635000000000001</v>
      </c>
      <c r="M5355" s="26">
        <f t="shared" si="251"/>
        <v>3.5000000000000001E-3</v>
      </c>
    </row>
    <row r="5356" spans="1:13" hidden="1" x14ac:dyDescent="0.3">
      <c r="A5356" s="26">
        <v>12</v>
      </c>
      <c r="B5356" s="26">
        <v>11</v>
      </c>
      <c r="C5356" s="26" t="s">
        <v>103</v>
      </c>
      <c r="D5356" s="26" t="s">
        <v>101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26">
        <f t="shared" si="249"/>
        <v>61.514099999999999</v>
      </c>
      <c r="L5356" s="26">
        <f t="shared" si="250"/>
        <v>12.0426</v>
      </c>
      <c r="M5356" s="26">
        <f t="shared" si="251"/>
        <v>0.93520000000000003</v>
      </c>
    </row>
    <row r="5357" spans="1:13" hidden="1" x14ac:dyDescent="0.3">
      <c r="A5357" s="26">
        <v>12</v>
      </c>
      <c r="B5357" s="26">
        <v>11</v>
      </c>
      <c r="C5357" s="26" t="s">
        <v>103</v>
      </c>
      <c r="D5357" s="26" t="s">
        <v>102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26">
        <f t="shared" si="249"/>
        <v>61.514099999999999</v>
      </c>
      <c r="L5357" s="26">
        <f t="shared" si="250"/>
        <v>12.0426</v>
      </c>
      <c r="M5357" s="26">
        <f t="shared" si="251"/>
        <v>0.93520000000000003</v>
      </c>
    </row>
    <row r="5358" spans="1:13" hidden="1" x14ac:dyDescent="0.3">
      <c r="A5358" s="26">
        <v>12</v>
      </c>
      <c r="B5358" s="26">
        <v>11</v>
      </c>
      <c r="C5358" s="26" t="s">
        <v>104</v>
      </c>
      <c r="D5358" s="26" t="s">
        <v>101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26">
        <f t="shared" si="249"/>
        <v>18.1297</v>
      </c>
      <c r="L5358" s="26">
        <f t="shared" si="250"/>
        <v>6.1055999999999999</v>
      </c>
      <c r="M5358" s="26">
        <f t="shared" si="251"/>
        <v>2.2488999999999999</v>
      </c>
    </row>
    <row r="5359" spans="1:13" hidden="1" x14ac:dyDescent="0.3">
      <c r="A5359" s="26">
        <v>12</v>
      </c>
      <c r="B5359" s="26">
        <v>11</v>
      </c>
      <c r="C5359" s="26" t="s">
        <v>104</v>
      </c>
      <c r="D5359" s="26" t="s">
        <v>102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26">
        <f t="shared" si="249"/>
        <v>18.1297</v>
      </c>
      <c r="L5359" s="26">
        <f t="shared" si="250"/>
        <v>6.1055999999999999</v>
      </c>
      <c r="M5359" s="26">
        <f t="shared" si="251"/>
        <v>2.2488999999999999</v>
      </c>
    </row>
    <row r="5360" spans="1:13" hidden="1" x14ac:dyDescent="0.3">
      <c r="A5360" s="26">
        <v>12</v>
      </c>
      <c r="B5360" s="26">
        <v>11</v>
      </c>
      <c r="C5360" s="26" t="s">
        <v>105</v>
      </c>
      <c r="D5360" s="26" t="s">
        <v>101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26">
        <f t="shared" si="249"/>
        <v>176.68559999999999</v>
      </c>
      <c r="L5360" s="26">
        <f t="shared" si="250"/>
        <v>6.0014000000000003</v>
      </c>
      <c r="M5360" s="26">
        <f t="shared" si="251"/>
        <v>0.23569999999999999</v>
      </c>
    </row>
    <row r="5361" spans="1:13" hidden="1" x14ac:dyDescent="0.3">
      <c r="A5361" s="26">
        <v>12</v>
      </c>
      <c r="B5361" s="26">
        <v>11</v>
      </c>
      <c r="C5361" s="26" t="s">
        <v>105</v>
      </c>
      <c r="D5361" s="26" t="s">
        <v>102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26">
        <f t="shared" si="249"/>
        <v>181.96850000000001</v>
      </c>
      <c r="L5361" s="26">
        <f t="shared" si="250"/>
        <v>6.0014000000000003</v>
      </c>
      <c r="M5361" s="26">
        <f t="shared" si="251"/>
        <v>0.23569999999999999</v>
      </c>
    </row>
    <row r="5362" spans="1:13" hidden="1" x14ac:dyDescent="0.3">
      <c r="A5362" s="26">
        <v>12</v>
      </c>
      <c r="B5362" s="26">
        <v>11</v>
      </c>
      <c r="C5362" s="26" t="s">
        <v>106</v>
      </c>
      <c r="D5362" s="26" t="s">
        <v>101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26">
        <f t="shared" si="249"/>
        <v>197.6729</v>
      </c>
      <c r="L5362" s="26">
        <f t="shared" si="250"/>
        <v>6.6329000000000002</v>
      </c>
      <c r="M5362" s="26">
        <f t="shared" si="251"/>
        <v>0.32519999999999999</v>
      </c>
    </row>
    <row r="5363" spans="1:13" hidden="1" x14ac:dyDescent="0.3">
      <c r="A5363" s="26">
        <v>12</v>
      </c>
      <c r="B5363" s="26">
        <v>11</v>
      </c>
      <c r="C5363" s="26" t="s">
        <v>106</v>
      </c>
      <c r="D5363" s="26" t="s">
        <v>102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26">
        <f t="shared" si="249"/>
        <v>205.06890000000001</v>
      </c>
      <c r="L5363" s="26">
        <f t="shared" si="250"/>
        <v>6.6329000000000002</v>
      </c>
      <c r="M5363" s="26">
        <f t="shared" si="251"/>
        <v>0.32519999999999999</v>
      </c>
    </row>
    <row r="5364" spans="1:13" hidden="1" x14ac:dyDescent="0.3">
      <c r="A5364" s="26">
        <v>12</v>
      </c>
      <c r="B5364" s="26">
        <v>11</v>
      </c>
      <c r="C5364" s="26" t="s">
        <v>107</v>
      </c>
      <c r="D5364" s="26" t="s">
        <v>101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26">
        <f t="shared" si="249"/>
        <v>226.21899999999999</v>
      </c>
      <c r="L5364" s="26">
        <f t="shared" si="250"/>
        <v>7.7069999999999999</v>
      </c>
      <c r="M5364" s="26">
        <f t="shared" si="251"/>
        <v>0.28420000000000001</v>
      </c>
    </row>
    <row r="5365" spans="1:13" hidden="1" x14ac:dyDescent="0.3">
      <c r="A5365" s="26">
        <v>12</v>
      </c>
      <c r="B5365" s="26">
        <v>11</v>
      </c>
      <c r="C5365" s="26" t="s">
        <v>107</v>
      </c>
      <c r="D5365" s="26" t="s">
        <v>102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26">
        <f t="shared" si="249"/>
        <v>232.55840000000001</v>
      </c>
      <c r="L5365" s="26">
        <f t="shared" si="250"/>
        <v>7.7069999999999999</v>
      </c>
      <c r="M5365" s="26">
        <f t="shared" si="251"/>
        <v>0.28420000000000001</v>
      </c>
    </row>
    <row r="5366" spans="1:13" hidden="1" x14ac:dyDescent="0.3">
      <c r="A5366" s="26">
        <v>12</v>
      </c>
      <c r="B5366" s="26">
        <v>11</v>
      </c>
      <c r="C5366" s="26" t="s">
        <v>108</v>
      </c>
      <c r="D5366" s="26" t="s">
        <v>101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26">
        <f t="shared" si="249"/>
        <v>40.955599999999997</v>
      </c>
      <c r="L5366" s="26">
        <f t="shared" si="250"/>
        <v>12.595700000000001</v>
      </c>
      <c r="M5366" s="26">
        <f t="shared" si="251"/>
        <v>1.1002000000000001</v>
      </c>
    </row>
    <row r="5367" spans="1:13" hidden="1" x14ac:dyDescent="0.3">
      <c r="A5367" s="26">
        <v>12</v>
      </c>
      <c r="B5367" s="26">
        <v>11</v>
      </c>
      <c r="C5367" s="26" t="s">
        <v>108</v>
      </c>
      <c r="D5367" s="26" t="s">
        <v>102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26">
        <f t="shared" si="249"/>
        <v>45.7102</v>
      </c>
      <c r="L5367" s="26">
        <f t="shared" si="250"/>
        <v>12.595700000000001</v>
      </c>
      <c r="M5367" s="26">
        <f t="shared" si="251"/>
        <v>1.1002000000000001</v>
      </c>
    </row>
    <row r="5368" spans="1:13" hidden="1" x14ac:dyDescent="0.3">
      <c r="A5368" s="26">
        <v>12</v>
      </c>
      <c r="B5368" s="26">
        <v>11</v>
      </c>
      <c r="C5368" s="26" t="s">
        <v>109</v>
      </c>
      <c r="D5368" s="26" t="s">
        <v>101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26">
        <f t="shared" si="249"/>
        <v>213.1952</v>
      </c>
      <c r="L5368" s="26">
        <f t="shared" si="250"/>
        <v>21.123699999999999</v>
      </c>
      <c r="M5368" s="26">
        <f t="shared" si="251"/>
        <v>1.5183</v>
      </c>
    </row>
    <row r="5369" spans="1:13" hidden="1" x14ac:dyDescent="0.3">
      <c r="A5369" s="26">
        <v>12</v>
      </c>
      <c r="B5369" s="26">
        <v>11</v>
      </c>
      <c r="C5369" s="26" t="s">
        <v>109</v>
      </c>
      <c r="D5369" s="26" t="s">
        <v>102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26">
        <f t="shared" si="249"/>
        <v>217.94980000000001</v>
      </c>
      <c r="L5369" s="26">
        <f t="shared" si="250"/>
        <v>21.123699999999999</v>
      </c>
      <c r="M5369" s="26">
        <f t="shared" si="251"/>
        <v>1.5183</v>
      </c>
    </row>
    <row r="5370" spans="1:13" hidden="1" x14ac:dyDescent="0.3">
      <c r="A5370" s="26">
        <v>12</v>
      </c>
      <c r="B5370" s="26">
        <v>11</v>
      </c>
      <c r="C5370" s="26" t="s">
        <v>110</v>
      </c>
      <c r="D5370" s="26" t="s">
        <v>101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26">
        <f t="shared" si="249"/>
        <v>40.955599999999997</v>
      </c>
      <c r="L5370" s="26">
        <f t="shared" si="250"/>
        <v>12.595700000000001</v>
      </c>
      <c r="M5370" s="26">
        <f t="shared" si="251"/>
        <v>1.1002000000000001</v>
      </c>
    </row>
    <row r="5371" spans="1:13" hidden="1" x14ac:dyDescent="0.3">
      <c r="A5371" s="26">
        <v>12</v>
      </c>
      <c r="B5371" s="26">
        <v>11</v>
      </c>
      <c r="C5371" s="26" t="s">
        <v>110</v>
      </c>
      <c r="D5371" s="26" t="s">
        <v>102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26">
        <f t="shared" si="249"/>
        <v>45.7102</v>
      </c>
      <c r="L5371" s="26">
        <f t="shared" si="250"/>
        <v>12.595700000000001</v>
      </c>
      <c r="M5371" s="26">
        <f t="shared" si="251"/>
        <v>1.1002000000000001</v>
      </c>
    </row>
    <row r="5372" spans="1:13" hidden="1" x14ac:dyDescent="0.3">
      <c r="A5372" s="26">
        <v>12</v>
      </c>
      <c r="B5372" s="26">
        <v>11</v>
      </c>
      <c r="C5372" s="26" t="s">
        <v>111</v>
      </c>
      <c r="D5372" s="26" t="s">
        <v>101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26">
        <f t="shared" si="249"/>
        <v>213.1952</v>
      </c>
      <c r="L5372" s="26">
        <f t="shared" si="250"/>
        <v>21.123699999999999</v>
      </c>
      <c r="M5372" s="26">
        <f t="shared" si="251"/>
        <v>1.5183</v>
      </c>
    </row>
    <row r="5373" spans="1:13" hidden="1" x14ac:dyDescent="0.3">
      <c r="A5373" s="26">
        <v>12</v>
      </c>
      <c r="B5373" s="26">
        <v>11</v>
      </c>
      <c r="C5373" s="26" t="s">
        <v>111</v>
      </c>
      <c r="D5373" s="26" t="s">
        <v>102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26">
        <f t="shared" ref="K5373:K5436" si="252">ABS(E5373)</f>
        <v>217.94980000000001</v>
      </c>
      <c r="L5373" s="26">
        <f t="shared" ref="L5373:L5436" si="253">ABS(F5373)</f>
        <v>21.123699999999999</v>
      </c>
      <c r="M5373" s="26">
        <f t="shared" ref="M5373:M5436" si="254">ABS(G5373)</f>
        <v>1.5183</v>
      </c>
    </row>
    <row r="5374" spans="1:13" hidden="1" x14ac:dyDescent="0.3">
      <c r="A5374" s="26">
        <v>12</v>
      </c>
      <c r="B5374" s="26">
        <v>11</v>
      </c>
      <c r="C5374" s="26" t="s">
        <v>112</v>
      </c>
      <c r="D5374" s="26" t="s">
        <v>101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26">
        <f t="shared" si="252"/>
        <v>101.6938</v>
      </c>
      <c r="L5374" s="26">
        <f t="shared" si="253"/>
        <v>4.2839</v>
      </c>
      <c r="M5374" s="26">
        <f t="shared" si="254"/>
        <v>2.9394999999999998</v>
      </c>
    </row>
    <row r="5375" spans="1:13" hidden="1" x14ac:dyDescent="0.3">
      <c r="A5375" s="26">
        <v>12</v>
      </c>
      <c r="B5375" s="26">
        <v>11</v>
      </c>
      <c r="C5375" s="26" t="s">
        <v>112</v>
      </c>
      <c r="D5375" s="26" t="s">
        <v>102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26">
        <f t="shared" si="252"/>
        <v>106.44840000000001</v>
      </c>
      <c r="L5375" s="26">
        <f t="shared" si="253"/>
        <v>4.2839</v>
      </c>
      <c r="M5375" s="26">
        <f t="shared" si="254"/>
        <v>2.9394999999999998</v>
      </c>
    </row>
    <row r="5376" spans="1:13" hidden="1" x14ac:dyDescent="0.3">
      <c r="A5376" s="26">
        <v>12</v>
      </c>
      <c r="B5376" s="26">
        <v>11</v>
      </c>
      <c r="C5376" s="26" t="s">
        <v>113</v>
      </c>
      <c r="D5376" s="26" t="s">
        <v>101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26">
        <f t="shared" si="252"/>
        <v>152.45699999999999</v>
      </c>
      <c r="L5376" s="26">
        <f t="shared" si="253"/>
        <v>12.8119</v>
      </c>
      <c r="M5376" s="26">
        <f t="shared" si="254"/>
        <v>3.3574999999999999</v>
      </c>
    </row>
    <row r="5377" spans="1:13" hidden="1" x14ac:dyDescent="0.3">
      <c r="A5377" s="26">
        <v>12</v>
      </c>
      <c r="B5377" s="26">
        <v>11</v>
      </c>
      <c r="C5377" s="26" t="s">
        <v>113</v>
      </c>
      <c r="D5377" s="26" t="s">
        <v>102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26">
        <f t="shared" si="252"/>
        <v>157.2116</v>
      </c>
      <c r="L5377" s="26">
        <f t="shared" si="253"/>
        <v>12.8119</v>
      </c>
      <c r="M5377" s="26">
        <f t="shared" si="254"/>
        <v>3.3574999999999999</v>
      </c>
    </row>
    <row r="5378" spans="1:13" hidden="1" x14ac:dyDescent="0.3">
      <c r="A5378" s="26">
        <v>12</v>
      </c>
      <c r="B5378" s="26">
        <v>11</v>
      </c>
      <c r="C5378" s="26" t="s">
        <v>114</v>
      </c>
      <c r="D5378" s="26" t="s">
        <v>101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26">
        <f t="shared" si="252"/>
        <v>101.6938</v>
      </c>
      <c r="L5378" s="26">
        <f t="shared" si="253"/>
        <v>4.2839</v>
      </c>
      <c r="M5378" s="26">
        <f t="shared" si="254"/>
        <v>2.9394999999999998</v>
      </c>
    </row>
    <row r="5379" spans="1:13" hidden="1" x14ac:dyDescent="0.3">
      <c r="A5379" s="26">
        <v>12</v>
      </c>
      <c r="B5379" s="26">
        <v>11</v>
      </c>
      <c r="C5379" s="26" t="s">
        <v>114</v>
      </c>
      <c r="D5379" s="26" t="s">
        <v>102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26">
        <f t="shared" si="252"/>
        <v>106.44840000000001</v>
      </c>
      <c r="L5379" s="26">
        <f t="shared" si="253"/>
        <v>4.2839</v>
      </c>
      <c r="M5379" s="26">
        <f t="shared" si="254"/>
        <v>2.9394999999999998</v>
      </c>
    </row>
    <row r="5380" spans="1:13" hidden="1" x14ac:dyDescent="0.3">
      <c r="A5380" s="26">
        <v>12</v>
      </c>
      <c r="B5380" s="26">
        <v>11</v>
      </c>
      <c r="C5380" s="26" t="s">
        <v>115</v>
      </c>
      <c r="D5380" s="26" t="s">
        <v>101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26">
        <f t="shared" si="252"/>
        <v>152.45699999999999</v>
      </c>
      <c r="L5380" s="26">
        <f t="shared" si="253"/>
        <v>12.8119</v>
      </c>
      <c r="M5380" s="26">
        <f t="shared" si="254"/>
        <v>3.3574999999999999</v>
      </c>
    </row>
    <row r="5381" spans="1:13" hidden="1" x14ac:dyDescent="0.3">
      <c r="A5381" s="26">
        <v>12</v>
      </c>
      <c r="B5381" s="26">
        <v>11</v>
      </c>
      <c r="C5381" s="26" t="s">
        <v>115</v>
      </c>
      <c r="D5381" s="26" t="s">
        <v>102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26">
        <f t="shared" si="252"/>
        <v>157.2116</v>
      </c>
      <c r="L5381" s="26">
        <f t="shared" si="253"/>
        <v>12.8119</v>
      </c>
      <c r="M5381" s="26">
        <f t="shared" si="254"/>
        <v>3.3574999999999999</v>
      </c>
    </row>
    <row r="5382" spans="1:13" hidden="1" x14ac:dyDescent="0.3">
      <c r="A5382" s="26">
        <v>12</v>
      </c>
      <c r="B5382" s="26">
        <v>11</v>
      </c>
      <c r="C5382" s="26" t="s">
        <v>116</v>
      </c>
      <c r="D5382" s="26" t="s">
        <v>101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26">
        <f t="shared" si="252"/>
        <v>118.8048</v>
      </c>
      <c r="L5382" s="26">
        <f t="shared" si="253"/>
        <v>9.9108000000000001</v>
      </c>
      <c r="M5382" s="26">
        <f t="shared" si="254"/>
        <v>1.0270999999999999</v>
      </c>
    </row>
    <row r="5383" spans="1:13" hidden="1" x14ac:dyDescent="0.3">
      <c r="A5383" s="26">
        <v>12</v>
      </c>
      <c r="B5383" s="26">
        <v>11</v>
      </c>
      <c r="C5383" s="26" t="s">
        <v>116</v>
      </c>
      <c r="D5383" s="26" t="s">
        <v>102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26">
        <f t="shared" si="252"/>
        <v>125.1442</v>
      </c>
      <c r="L5383" s="26">
        <f t="shared" si="253"/>
        <v>9.9108000000000001</v>
      </c>
      <c r="M5383" s="26">
        <f t="shared" si="254"/>
        <v>1.0270999999999999</v>
      </c>
    </row>
    <row r="5384" spans="1:13" hidden="1" x14ac:dyDescent="0.3">
      <c r="A5384" s="26">
        <v>12</v>
      </c>
      <c r="B5384" s="26">
        <v>11</v>
      </c>
      <c r="C5384" s="26" t="s">
        <v>117</v>
      </c>
      <c r="D5384" s="26" t="s">
        <v>101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26">
        <f t="shared" si="252"/>
        <v>291.0444</v>
      </c>
      <c r="L5384" s="26">
        <f t="shared" si="253"/>
        <v>23.808599999999998</v>
      </c>
      <c r="M5384" s="26">
        <f t="shared" si="254"/>
        <v>1.5913999999999999</v>
      </c>
    </row>
    <row r="5385" spans="1:13" hidden="1" x14ac:dyDescent="0.3">
      <c r="A5385" s="26">
        <v>12</v>
      </c>
      <c r="B5385" s="26">
        <v>11</v>
      </c>
      <c r="C5385" s="26" t="s">
        <v>117</v>
      </c>
      <c r="D5385" s="26" t="s">
        <v>102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26">
        <f t="shared" si="252"/>
        <v>297.38380000000001</v>
      </c>
      <c r="L5385" s="26">
        <f t="shared" si="253"/>
        <v>23.808599999999998</v>
      </c>
      <c r="M5385" s="26">
        <f t="shared" si="254"/>
        <v>1.5913999999999999</v>
      </c>
    </row>
    <row r="5386" spans="1:13" hidden="1" x14ac:dyDescent="0.3">
      <c r="A5386" s="26">
        <v>12</v>
      </c>
      <c r="B5386" s="26">
        <v>11</v>
      </c>
      <c r="C5386" s="26" t="s">
        <v>118</v>
      </c>
      <c r="D5386" s="26" t="s">
        <v>101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26">
        <f t="shared" si="252"/>
        <v>118.8048</v>
      </c>
      <c r="L5386" s="26">
        <f t="shared" si="253"/>
        <v>9.9108000000000001</v>
      </c>
      <c r="M5386" s="26">
        <f t="shared" si="254"/>
        <v>1.0270999999999999</v>
      </c>
    </row>
    <row r="5387" spans="1:13" hidden="1" x14ac:dyDescent="0.3">
      <c r="A5387" s="26">
        <v>12</v>
      </c>
      <c r="B5387" s="26">
        <v>11</v>
      </c>
      <c r="C5387" s="26" t="s">
        <v>118</v>
      </c>
      <c r="D5387" s="26" t="s">
        <v>102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26">
        <f t="shared" si="252"/>
        <v>125.1442</v>
      </c>
      <c r="L5387" s="26">
        <f t="shared" si="253"/>
        <v>9.9108000000000001</v>
      </c>
      <c r="M5387" s="26">
        <f t="shared" si="254"/>
        <v>1.0270999999999999</v>
      </c>
    </row>
    <row r="5388" spans="1:13" hidden="1" x14ac:dyDescent="0.3">
      <c r="A5388" s="26">
        <v>12</v>
      </c>
      <c r="B5388" s="26">
        <v>11</v>
      </c>
      <c r="C5388" s="26" t="s">
        <v>119</v>
      </c>
      <c r="D5388" s="26" t="s">
        <v>101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26">
        <f t="shared" si="252"/>
        <v>291.0444</v>
      </c>
      <c r="L5388" s="26">
        <f t="shared" si="253"/>
        <v>23.808599999999998</v>
      </c>
      <c r="M5388" s="26">
        <f t="shared" si="254"/>
        <v>1.5913999999999999</v>
      </c>
    </row>
    <row r="5389" spans="1:13" hidden="1" x14ac:dyDescent="0.3">
      <c r="A5389" s="26">
        <v>12</v>
      </c>
      <c r="B5389" s="26">
        <v>11</v>
      </c>
      <c r="C5389" s="26" t="s">
        <v>119</v>
      </c>
      <c r="D5389" s="26" t="s">
        <v>102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26">
        <f t="shared" si="252"/>
        <v>297.38380000000001</v>
      </c>
      <c r="L5389" s="26">
        <f t="shared" si="253"/>
        <v>23.808599999999998</v>
      </c>
      <c r="M5389" s="26">
        <f t="shared" si="254"/>
        <v>1.5913999999999999</v>
      </c>
    </row>
    <row r="5390" spans="1:13" hidden="1" x14ac:dyDescent="0.3">
      <c r="A5390" s="26">
        <v>12</v>
      </c>
      <c r="B5390" s="26">
        <v>11</v>
      </c>
      <c r="C5390" s="26" t="s">
        <v>120</v>
      </c>
      <c r="D5390" s="26" t="s">
        <v>101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26">
        <f t="shared" si="252"/>
        <v>179.54300000000001</v>
      </c>
      <c r="L5390" s="26">
        <f t="shared" si="253"/>
        <v>1.599</v>
      </c>
      <c r="M5390" s="26">
        <f t="shared" si="254"/>
        <v>2.8662999999999998</v>
      </c>
    </row>
    <row r="5391" spans="1:13" hidden="1" x14ac:dyDescent="0.3">
      <c r="A5391" s="26">
        <v>12</v>
      </c>
      <c r="B5391" s="26">
        <v>11</v>
      </c>
      <c r="C5391" s="26" t="s">
        <v>120</v>
      </c>
      <c r="D5391" s="26" t="s">
        <v>102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26">
        <f t="shared" si="252"/>
        <v>185.88239999999999</v>
      </c>
      <c r="L5391" s="26">
        <f t="shared" si="253"/>
        <v>1.599</v>
      </c>
      <c r="M5391" s="26">
        <f t="shared" si="254"/>
        <v>2.8662999999999998</v>
      </c>
    </row>
    <row r="5392" spans="1:13" hidden="1" x14ac:dyDescent="0.3">
      <c r="A5392" s="26">
        <v>12</v>
      </c>
      <c r="B5392" s="26">
        <v>11</v>
      </c>
      <c r="C5392" s="26" t="s">
        <v>121</v>
      </c>
      <c r="D5392" s="26" t="s">
        <v>101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26">
        <f t="shared" si="252"/>
        <v>230.30619999999999</v>
      </c>
      <c r="L5392" s="26">
        <f t="shared" si="253"/>
        <v>15.4968</v>
      </c>
      <c r="M5392" s="26">
        <f t="shared" si="254"/>
        <v>3.4306000000000001</v>
      </c>
    </row>
    <row r="5393" spans="1:13" hidden="1" x14ac:dyDescent="0.3">
      <c r="A5393" s="26">
        <v>12</v>
      </c>
      <c r="B5393" s="26">
        <v>11</v>
      </c>
      <c r="C5393" s="26" t="s">
        <v>121</v>
      </c>
      <c r="D5393" s="26" t="s">
        <v>102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26">
        <f t="shared" si="252"/>
        <v>236.6456</v>
      </c>
      <c r="L5393" s="26">
        <f t="shared" si="253"/>
        <v>15.4968</v>
      </c>
      <c r="M5393" s="26">
        <f t="shared" si="254"/>
        <v>3.4306000000000001</v>
      </c>
    </row>
    <row r="5394" spans="1:13" hidden="1" x14ac:dyDescent="0.3">
      <c r="A5394" s="26">
        <v>12</v>
      </c>
      <c r="B5394" s="26">
        <v>11</v>
      </c>
      <c r="C5394" s="26" t="s">
        <v>122</v>
      </c>
      <c r="D5394" s="26" t="s">
        <v>101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26">
        <f t="shared" si="252"/>
        <v>179.54300000000001</v>
      </c>
      <c r="L5394" s="26">
        <f t="shared" si="253"/>
        <v>1.599</v>
      </c>
      <c r="M5394" s="26">
        <f t="shared" si="254"/>
        <v>2.8662999999999998</v>
      </c>
    </row>
    <row r="5395" spans="1:13" hidden="1" x14ac:dyDescent="0.3">
      <c r="A5395" s="26">
        <v>12</v>
      </c>
      <c r="B5395" s="26">
        <v>11</v>
      </c>
      <c r="C5395" s="26" t="s">
        <v>122</v>
      </c>
      <c r="D5395" s="26" t="s">
        <v>102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26">
        <f t="shared" si="252"/>
        <v>185.88239999999999</v>
      </c>
      <c r="L5395" s="26">
        <f t="shared" si="253"/>
        <v>1.599</v>
      </c>
      <c r="M5395" s="26">
        <f t="shared" si="254"/>
        <v>2.8662999999999998</v>
      </c>
    </row>
    <row r="5396" spans="1:13" hidden="1" x14ac:dyDescent="0.3">
      <c r="A5396" s="26">
        <v>12</v>
      </c>
      <c r="B5396" s="26">
        <v>11</v>
      </c>
      <c r="C5396" s="26" t="s">
        <v>123</v>
      </c>
      <c r="D5396" s="26" t="s">
        <v>101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26">
        <f t="shared" si="252"/>
        <v>230.30619999999999</v>
      </c>
      <c r="L5396" s="26">
        <f t="shared" si="253"/>
        <v>15.4968</v>
      </c>
      <c r="M5396" s="26">
        <f t="shared" si="254"/>
        <v>3.4306000000000001</v>
      </c>
    </row>
    <row r="5397" spans="1:13" hidden="1" x14ac:dyDescent="0.3">
      <c r="A5397" s="26">
        <v>12</v>
      </c>
      <c r="B5397" s="26">
        <v>11</v>
      </c>
      <c r="C5397" s="26" t="s">
        <v>123</v>
      </c>
      <c r="D5397" s="26" t="s">
        <v>102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26">
        <f t="shared" si="252"/>
        <v>236.6456</v>
      </c>
      <c r="L5397" s="26">
        <f t="shared" si="253"/>
        <v>15.4968</v>
      </c>
      <c r="M5397" s="26">
        <f t="shared" si="254"/>
        <v>3.4306000000000001</v>
      </c>
    </row>
    <row r="5398" spans="1:13" hidden="1" x14ac:dyDescent="0.3">
      <c r="A5398" s="26">
        <v>12</v>
      </c>
      <c r="B5398" s="26">
        <v>11</v>
      </c>
      <c r="C5398" s="26" t="s">
        <v>124</v>
      </c>
      <c r="D5398" s="26" t="s">
        <v>101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26">
        <f t="shared" si="252"/>
        <v>40.955599999999997</v>
      </c>
      <c r="L5398" s="26">
        <f t="shared" si="253"/>
        <v>12.595700000000001</v>
      </c>
      <c r="M5398" s="26">
        <f t="shared" si="254"/>
        <v>2.9394999999999998</v>
      </c>
    </row>
    <row r="5399" spans="1:13" hidden="1" x14ac:dyDescent="0.3">
      <c r="A5399" s="26">
        <v>12</v>
      </c>
      <c r="B5399" s="26">
        <v>11</v>
      </c>
      <c r="C5399" s="26" t="s">
        <v>124</v>
      </c>
      <c r="D5399" s="26" t="s">
        <v>102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26">
        <f t="shared" si="252"/>
        <v>45.7102</v>
      </c>
      <c r="L5399" s="26">
        <f t="shared" si="253"/>
        <v>12.595700000000001</v>
      </c>
      <c r="M5399" s="26">
        <f t="shared" si="254"/>
        <v>2.9394999999999998</v>
      </c>
    </row>
    <row r="5400" spans="1:13" hidden="1" x14ac:dyDescent="0.3">
      <c r="A5400" s="26">
        <v>12</v>
      </c>
      <c r="B5400" s="26">
        <v>11</v>
      </c>
      <c r="C5400" s="26" t="s">
        <v>125</v>
      </c>
      <c r="D5400" s="26" t="s">
        <v>101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26">
        <f t="shared" si="252"/>
        <v>291.0444</v>
      </c>
      <c r="L5400" s="26">
        <f t="shared" si="253"/>
        <v>23.808599999999998</v>
      </c>
      <c r="M5400" s="26">
        <f t="shared" si="254"/>
        <v>3.4306000000000001</v>
      </c>
    </row>
    <row r="5401" spans="1:13" hidden="1" x14ac:dyDescent="0.3">
      <c r="A5401" s="26">
        <v>12</v>
      </c>
      <c r="B5401" s="26">
        <v>11</v>
      </c>
      <c r="C5401" s="26" t="s">
        <v>125</v>
      </c>
      <c r="D5401" s="26" t="s">
        <v>102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26">
        <f t="shared" si="252"/>
        <v>297.38380000000001</v>
      </c>
      <c r="L5401" s="26">
        <f t="shared" si="253"/>
        <v>23.808599999999998</v>
      </c>
      <c r="M5401" s="26">
        <f t="shared" si="254"/>
        <v>3.4306000000000001</v>
      </c>
    </row>
    <row r="5402" spans="1:13" hidden="1" x14ac:dyDescent="0.3">
      <c r="A5402" s="26">
        <v>12</v>
      </c>
      <c r="B5402" s="26">
        <v>13</v>
      </c>
      <c r="C5402" s="26" t="s">
        <v>85</v>
      </c>
      <c r="D5402" s="26" t="s">
        <v>101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26">
        <f t="shared" si="252"/>
        <v>146.80549999999999</v>
      </c>
      <c r="L5402" s="26">
        <f t="shared" si="253"/>
        <v>1.0448</v>
      </c>
      <c r="M5402" s="26">
        <f t="shared" si="254"/>
        <v>1.12E-2</v>
      </c>
    </row>
    <row r="5403" spans="1:13" hidden="1" x14ac:dyDescent="0.3">
      <c r="A5403" s="26">
        <v>12</v>
      </c>
      <c r="B5403" s="26">
        <v>13</v>
      </c>
      <c r="C5403" s="26" t="s">
        <v>85</v>
      </c>
      <c r="D5403" s="26" t="s">
        <v>102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26">
        <f t="shared" si="252"/>
        <v>153.00700000000001</v>
      </c>
      <c r="L5403" s="26">
        <f t="shared" si="253"/>
        <v>1.0448</v>
      </c>
      <c r="M5403" s="26">
        <f t="shared" si="254"/>
        <v>1.12E-2</v>
      </c>
    </row>
    <row r="5404" spans="1:13" hidden="1" x14ac:dyDescent="0.3">
      <c r="A5404" s="26">
        <v>12</v>
      </c>
      <c r="B5404" s="26">
        <v>13</v>
      </c>
      <c r="C5404" s="26" t="s">
        <v>86</v>
      </c>
      <c r="D5404" s="26" t="s">
        <v>101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26">
        <f t="shared" si="252"/>
        <v>38.772599999999997</v>
      </c>
      <c r="L5404" s="26">
        <f t="shared" si="253"/>
        <v>0.27210000000000001</v>
      </c>
      <c r="M5404" s="26">
        <f t="shared" si="254"/>
        <v>0.10970000000000001</v>
      </c>
    </row>
    <row r="5405" spans="1:13" hidden="1" x14ac:dyDescent="0.3">
      <c r="A5405" s="26">
        <v>12</v>
      </c>
      <c r="B5405" s="26">
        <v>13</v>
      </c>
      <c r="C5405" s="26" t="s">
        <v>86</v>
      </c>
      <c r="D5405" s="26" t="s">
        <v>102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26">
        <f t="shared" si="252"/>
        <v>38.772599999999997</v>
      </c>
      <c r="L5405" s="26">
        <f t="shared" si="253"/>
        <v>0.27210000000000001</v>
      </c>
      <c r="M5405" s="26">
        <f t="shared" si="254"/>
        <v>0.10970000000000001</v>
      </c>
    </row>
    <row r="5406" spans="1:13" hidden="1" x14ac:dyDescent="0.3">
      <c r="A5406" s="26">
        <v>12</v>
      </c>
      <c r="B5406" s="26">
        <v>13</v>
      </c>
      <c r="C5406" s="26" t="s">
        <v>103</v>
      </c>
      <c r="D5406" s="26" t="s">
        <v>101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26">
        <f t="shared" si="252"/>
        <v>54.148699999999998</v>
      </c>
      <c r="L5406" s="26">
        <f t="shared" si="253"/>
        <v>14.9536</v>
      </c>
      <c r="M5406" s="26">
        <f t="shared" si="254"/>
        <v>2.4552999999999998</v>
      </c>
    </row>
    <row r="5407" spans="1:13" hidden="1" x14ac:dyDescent="0.3">
      <c r="A5407" s="26">
        <v>12</v>
      </c>
      <c r="B5407" s="26">
        <v>13</v>
      </c>
      <c r="C5407" s="26" t="s">
        <v>103</v>
      </c>
      <c r="D5407" s="26" t="s">
        <v>102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26">
        <f t="shared" si="252"/>
        <v>54.148699999999998</v>
      </c>
      <c r="L5407" s="26">
        <f t="shared" si="253"/>
        <v>14.9536</v>
      </c>
      <c r="M5407" s="26">
        <f t="shared" si="254"/>
        <v>2.4552999999999998</v>
      </c>
    </row>
    <row r="5408" spans="1:13" hidden="1" x14ac:dyDescent="0.3">
      <c r="A5408" s="26">
        <v>12</v>
      </c>
      <c r="B5408" s="26">
        <v>13</v>
      </c>
      <c r="C5408" s="26" t="s">
        <v>104</v>
      </c>
      <c r="D5408" s="26" t="s">
        <v>101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26">
        <f t="shared" si="252"/>
        <v>7.3745000000000003</v>
      </c>
      <c r="L5408" s="26">
        <f t="shared" si="253"/>
        <v>11.635199999999999</v>
      </c>
      <c r="M5408" s="26">
        <f t="shared" si="254"/>
        <v>0.36220000000000002</v>
      </c>
    </row>
    <row r="5409" spans="1:13" hidden="1" x14ac:dyDescent="0.3">
      <c r="A5409" s="26">
        <v>12</v>
      </c>
      <c r="B5409" s="26">
        <v>13</v>
      </c>
      <c r="C5409" s="26" t="s">
        <v>104</v>
      </c>
      <c r="D5409" s="26" t="s">
        <v>102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26">
        <f t="shared" si="252"/>
        <v>7.3745000000000003</v>
      </c>
      <c r="L5409" s="26">
        <f t="shared" si="253"/>
        <v>11.635199999999999</v>
      </c>
      <c r="M5409" s="26">
        <f t="shared" si="254"/>
        <v>0.36220000000000002</v>
      </c>
    </row>
    <row r="5410" spans="1:13" hidden="1" x14ac:dyDescent="0.3">
      <c r="A5410" s="26">
        <v>12</v>
      </c>
      <c r="B5410" s="26">
        <v>13</v>
      </c>
      <c r="C5410" s="26" t="s">
        <v>105</v>
      </c>
      <c r="D5410" s="26" t="s">
        <v>101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26">
        <f t="shared" si="252"/>
        <v>185.57810000000001</v>
      </c>
      <c r="L5410" s="26">
        <f t="shared" si="253"/>
        <v>0.77270000000000005</v>
      </c>
      <c r="M5410" s="26">
        <f t="shared" si="254"/>
        <v>9.8500000000000004E-2</v>
      </c>
    </row>
    <row r="5411" spans="1:13" hidden="1" x14ac:dyDescent="0.3">
      <c r="A5411" s="26">
        <v>12</v>
      </c>
      <c r="B5411" s="26">
        <v>13</v>
      </c>
      <c r="C5411" s="26" t="s">
        <v>105</v>
      </c>
      <c r="D5411" s="26" t="s">
        <v>102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26">
        <f t="shared" si="252"/>
        <v>191.77959999999999</v>
      </c>
      <c r="L5411" s="26">
        <f t="shared" si="253"/>
        <v>0.77270000000000005</v>
      </c>
      <c r="M5411" s="26">
        <f t="shared" si="254"/>
        <v>9.8500000000000004E-2</v>
      </c>
    </row>
    <row r="5412" spans="1:13" hidden="1" x14ac:dyDescent="0.3">
      <c r="A5412" s="26">
        <v>12</v>
      </c>
      <c r="B5412" s="26">
        <v>13</v>
      </c>
      <c r="C5412" s="26" t="s">
        <v>106</v>
      </c>
      <c r="D5412" s="26" t="s">
        <v>101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26">
        <f t="shared" si="252"/>
        <v>205.52760000000001</v>
      </c>
      <c r="L5412" s="26">
        <f t="shared" si="253"/>
        <v>1.4626999999999999</v>
      </c>
      <c r="M5412" s="26">
        <f t="shared" si="254"/>
        <v>1.5699999999999999E-2</v>
      </c>
    </row>
    <row r="5413" spans="1:13" hidden="1" x14ac:dyDescent="0.3">
      <c r="A5413" s="26">
        <v>12</v>
      </c>
      <c r="B5413" s="26">
        <v>13</v>
      </c>
      <c r="C5413" s="26" t="s">
        <v>106</v>
      </c>
      <c r="D5413" s="26" t="s">
        <v>102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26">
        <f t="shared" si="252"/>
        <v>214.2098</v>
      </c>
      <c r="L5413" s="26">
        <f t="shared" si="253"/>
        <v>1.4626999999999999</v>
      </c>
      <c r="M5413" s="26">
        <f t="shared" si="254"/>
        <v>1.5699999999999999E-2</v>
      </c>
    </row>
    <row r="5414" spans="1:13" hidden="1" x14ac:dyDescent="0.3">
      <c r="A5414" s="26">
        <v>12</v>
      </c>
      <c r="B5414" s="26">
        <v>13</v>
      </c>
      <c r="C5414" s="26" t="s">
        <v>107</v>
      </c>
      <c r="D5414" s="26" t="s">
        <v>101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26">
        <f t="shared" si="252"/>
        <v>238.20269999999999</v>
      </c>
      <c r="L5414" s="26">
        <f t="shared" si="253"/>
        <v>0.81840000000000002</v>
      </c>
      <c r="M5414" s="26">
        <f t="shared" si="254"/>
        <v>0.16209999999999999</v>
      </c>
    </row>
    <row r="5415" spans="1:13" hidden="1" x14ac:dyDescent="0.3">
      <c r="A5415" s="26">
        <v>12</v>
      </c>
      <c r="B5415" s="26">
        <v>13</v>
      </c>
      <c r="C5415" s="26" t="s">
        <v>107</v>
      </c>
      <c r="D5415" s="26" t="s">
        <v>102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26">
        <f t="shared" si="252"/>
        <v>245.6446</v>
      </c>
      <c r="L5415" s="26">
        <f t="shared" si="253"/>
        <v>0.81840000000000002</v>
      </c>
      <c r="M5415" s="26">
        <f t="shared" si="254"/>
        <v>0.16209999999999999</v>
      </c>
    </row>
    <row r="5416" spans="1:13" hidden="1" x14ac:dyDescent="0.3">
      <c r="A5416" s="26">
        <v>12</v>
      </c>
      <c r="B5416" s="26">
        <v>13</v>
      </c>
      <c r="C5416" s="26" t="s">
        <v>108</v>
      </c>
      <c r="D5416" s="26" t="s">
        <v>101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26">
        <f t="shared" si="252"/>
        <v>56.316699999999997</v>
      </c>
      <c r="L5416" s="26">
        <f t="shared" si="253"/>
        <v>19.994700000000002</v>
      </c>
      <c r="M5416" s="26">
        <f t="shared" si="254"/>
        <v>3.4272999999999998</v>
      </c>
    </row>
    <row r="5417" spans="1:13" hidden="1" x14ac:dyDescent="0.3">
      <c r="A5417" s="26">
        <v>12</v>
      </c>
      <c r="B5417" s="26">
        <v>13</v>
      </c>
      <c r="C5417" s="26" t="s">
        <v>108</v>
      </c>
      <c r="D5417" s="26" t="s">
        <v>102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26">
        <f t="shared" si="252"/>
        <v>61.898099999999999</v>
      </c>
      <c r="L5417" s="26">
        <f t="shared" si="253"/>
        <v>19.994700000000002</v>
      </c>
      <c r="M5417" s="26">
        <f t="shared" si="254"/>
        <v>3.4272999999999998</v>
      </c>
    </row>
    <row r="5418" spans="1:13" hidden="1" x14ac:dyDescent="0.3">
      <c r="A5418" s="26">
        <v>12</v>
      </c>
      <c r="B5418" s="26">
        <v>13</v>
      </c>
      <c r="C5418" s="26" t="s">
        <v>109</v>
      </c>
      <c r="D5418" s="26" t="s">
        <v>101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26">
        <f t="shared" si="252"/>
        <v>207.9331</v>
      </c>
      <c r="L5418" s="26">
        <f t="shared" si="253"/>
        <v>21.875399999999999</v>
      </c>
      <c r="M5418" s="26">
        <f t="shared" si="254"/>
        <v>3.4474999999999998</v>
      </c>
    </row>
    <row r="5419" spans="1:13" hidden="1" x14ac:dyDescent="0.3">
      <c r="A5419" s="26">
        <v>12</v>
      </c>
      <c r="B5419" s="26">
        <v>13</v>
      </c>
      <c r="C5419" s="26" t="s">
        <v>109</v>
      </c>
      <c r="D5419" s="26" t="s">
        <v>102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26">
        <f t="shared" si="252"/>
        <v>213.5145</v>
      </c>
      <c r="L5419" s="26">
        <f t="shared" si="253"/>
        <v>21.875399999999999</v>
      </c>
      <c r="M5419" s="26">
        <f t="shared" si="254"/>
        <v>3.4474999999999998</v>
      </c>
    </row>
    <row r="5420" spans="1:13" hidden="1" x14ac:dyDescent="0.3">
      <c r="A5420" s="26">
        <v>12</v>
      </c>
      <c r="B5420" s="26">
        <v>13</v>
      </c>
      <c r="C5420" s="26" t="s">
        <v>110</v>
      </c>
      <c r="D5420" s="26" t="s">
        <v>101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26">
        <f t="shared" si="252"/>
        <v>56.316699999999997</v>
      </c>
      <c r="L5420" s="26">
        <f t="shared" si="253"/>
        <v>19.994700000000002</v>
      </c>
      <c r="M5420" s="26">
        <f t="shared" si="254"/>
        <v>3.4272999999999998</v>
      </c>
    </row>
    <row r="5421" spans="1:13" hidden="1" x14ac:dyDescent="0.3">
      <c r="A5421" s="26">
        <v>12</v>
      </c>
      <c r="B5421" s="26">
        <v>13</v>
      </c>
      <c r="C5421" s="26" t="s">
        <v>110</v>
      </c>
      <c r="D5421" s="26" t="s">
        <v>102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26">
        <f t="shared" si="252"/>
        <v>61.898099999999999</v>
      </c>
      <c r="L5421" s="26">
        <f t="shared" si="253"/>
        <v>19.994700000000002</v>
      </c>
      <c r="M5421" s="26">
        <f t="shared" si="254"/>
        <v>3.4272999999999998</v>
      </c>
    </row>
    <row r="5422" spans="1:13" hidden="1" x14ac:dyDescent="0.3">
      <c r="A5422" s="26">
        <v>12</v>
      </c>
      <c r="B5422" s="26">
        <v>13</v>
      </c>
      <c r="C5422" s="26" t="s">
        <v>111</v>
      </c>
      <c r="D5422" s="26" t="s">
        <v>101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26">
        <f t="shared" si="252"/>
        <v>207.9331</v>
      </c>
      <c r="L5422" s="26">
        <f t="shared" si="253"/>
        <v>21.875399999999999</v>
      </c>
      <c r="M5422" s="26">
        <f t="shared" si="254"/>
        <v>3.4474999999999998</v>
      </c>
    </row>
    <row r="5423" spans="1:13" hidden="1" x14ac:dyDescent="0.3">
      <c r="A5423" s="26">
        <v>12</v>
      </c>
      <c r="B5423" s="26">
        <v>13</v>
      </c>
      <c r="C5423" s="26" t="s">
        <v>111</v>
      </c>
      <c r="D5423" s="26" t="s">
        <v>102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26">
        <f t="shared" si="252"/>
        <v>213.5145</v>
      </c>
      <c r="L5423" s="26">
        <f t="shared" si="253"/>
        <v>21.875399999999999</v>
      </c>
      <c r="M5423" s="26">
        <f t="shared" si="254"/>
        <v>3.4474999999999998</v>
      </c>
    </row>
    <row r="5424" spans="1:13" hidden="1" x14ac:dyDescent="0.3">
      <c r="A5424" s="26">
        <v>12</v>
      </c>
      <c r="B5424" s="26">
        <v>13</v>
      </c>
      <c r="C5424" s="26" t="s">
        <v>112</v>
      </c>
      <c r="D5424" s="26" t="s">
        <v>101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26">
        <f t="shared" si="252"/>
        <v>121.8006</v>
      </c>
      <c r="L5424" s="26">
        <f t="shared" si="253"/>
        <v>15.349</v>
      </c>
      <c r="M5424" s="26">
        <f t="shared" si="254"/>
        <v>0.49690000000000001</v>
      </c>
    </row>
    <row r="5425" spans="1:13" hidden="1" x14ac:dyDescent="0.3">
      <c r="A5425" s="26">
        <v>12</v>
      </c>
      <c r="B5425" s="26">
        <v>13</v>
      </c>
      <c r="C5425" s="26" t="s">
        <v>112</v>
      </c>
      <c r="D5425" s="26" t="s">
        <v>102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26">
        <f t="shared" si="252"/>
        <v>127.38200000000001</v>
      </c>
      <c r="L5425" s="26">
        <f t="shared" si="253"/>
        <v>15.349</v>
      </c>
      <c r="M5425" s="26">
        <f t="shared" si="254"/>
        <v>0.49690000000000001</v>
      </c>
    </row>
    <row r="5426" spans="1:13" hidden="1" x14ac:dyDescent="0.3">
      <c r="A5426" s="26">
        <v>12</v>
      </c>
      <c r="B5426" s="26">
        <v>13</v>
      </c>
      <c r="C5426" s="26" t="s">
        <v>113</v>
      </c>
      <c r="D5426" s="26" t="s">
        <v>101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26">
        <f t="shared" si="252"/>
        <v>142.44919999999999</v>
      </c>
      <c r="L5426" s="26">
        <f t="shared" si="253"/>
        <v>17.229700000000001</v>
      </c>
      <c r="M5426" s="26">
        <f t="shared" si="254"/>
        <v>0.51719999999999999</v>
      </c>
    </row>
    <row r="5427" spans="1:13" hidden="1" x14ac:dyDescent="0.3">
      <c r="A5427" s="26">
        <v>12</v>
      </c>
      <c r="B5427" s="26">
        <v>13</v>
      </c>
      <c r="C5427" s="26" t="s">
        <v>113</v>
      </c>
      <c r="D5427" s="26" t="s">
        <v>102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26">
        <f t="shared" si="252"/>
        <v>148.03059999999999</v>
      </c>
      <c r="L5427" s="26">
        <f t="shared" si="253"/>
        <v>17.229700000000001</v>
      </c>
      <c r="M5427" s="26">
        <f t="shared" si="254"/>
        <v>0.51719999999999999</v>
      </c>
    </row>
    <row r="5428" spans="1:13" hidden="1" x14ac:dyDescent="0.3">
      <c r="A5428" s="26">
        <v>12</v>
      </c>
      <c r="B5428" s="26">
        <v>13</v>
      </c>
      <c r="C5428" s="26" t="s">
        <v>114</v>
      </c>
      <c r="D5428" s="26" t="s">
        <v>101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26">
        <f t="shared" si="252"/>
        <v>121.8006</v>
      </c>
      <c r="L5428" s="26">
        <f t="shared" si="253"/>
        <v>15.349</v>
      </c>
      <c r="M5428" s="26">
        <f t="shared" si="254"/>
        <v>0.49690000000000001</v>
      </c>
    </row>
    <row r="5429" spans="1:13" hidden="1" x14ac:dyDescent="0.3">
      <c r="A5429" s="26">
        <v>12</v>
      </c>
      <c r="B5429" s="26">
        <v>13</v>
      </c>
      <c r="C5429" s="26" t="s">
        <v>114</v>
      </c>
      <c r="D5429" s="26" t="s">
        <v>102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26">
        <f t="shared" si="252"/>
        <v>127.38200000000001</v>
      </c>
      <c r="L5429" s="26">
        <f t="shared" si="253"/>
        <v>15.349</v>
      </c>
      <c r="M5429" s="26">
        <f t="shared" si="254"/>
        <v>0.49690000000000001</v>
      </c>
    </row>
    <row r="5430" spans="1:13" hidden="1" x14ac:dyDescent="0.3">
      <c r="A5430" s="26">
        <v>12</v>
      </c>
      <c r="B5430" s="26">
        <v>13</v>
      </c>
      <c r="C5430" s="26" t="s">
        <v>115</v>
      </c>
      <c r="D5430" s="26" t="s">
        <v>101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26">
        <f t="shared" si="252"/>
        <v>142.44919999999999</v>
      </c>
      <c r="L5430" s="26">
        <f t="shared" si="253"/>
        <v>17.229700000000001</v>
      </c>
      <c r="M5430" s="26">
        <f t="shared" si="254"/>
        <v>0.51719999999999999</v>
      </c>
    </row>
    <row r="5431" spans="1:13" hidden="1" x14ac:dyDescent="0.3">
      <c r="A5431" s="26">
        <v>12</v>
      </c>
      <c r="B5431" s="26">
        <v>13</v>
      </c>
      <c r="C5431" s="26" t="s">
        <v>115</v>
      </c>
      <c r="D5431" s="26" t="s">
        <v>102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26">
        <f t="shared" si="252"/>
        <v>148.03059999999999</v>
      </c>
      <c r="L5431" s="26">
        <f t="shared" si="253"/>
        <v>17.229700000000001</v>
      </c>
      <c r="M5431" s="26">
        <f t="shared" si="254"/>
        <v>0.51719999999999999</v>
      </c>
    </row>
    <row r="5432" spans="1:13" hidden="1" x14ac:dyDescent="0.3">
      <c r="A5432" s="26">
        <v>12</v>
      </c>
      <c r="B5432" s="26">
        <v>13</v>
      </c>
      <c r="C5432" s="26" t="s">
        <v>116</v>
      </c>
      <c r="D5432" s="26" t="s">
        <v>101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26">
        <f t="shared" si="252"/>
        <v>139.131</v>
      </c>
      <c r="L5432" s="26">
        <f t="shared" si="253"/>
        <v>19.953399999999998</v>
      </c>
      <c r="M5432" s="26">
        <f t="shared" si="254"/>
        <v>3.5337000000000001</v>
      </c>
    </row>
    <row r="5433" spans="1:13" hidden="1" x14ac:dyDescent="0.3">
      <c r="A5433" s="26">
        <v>12</v>
      </c>
      <c r="B5433" s="26">
        <v>13</v>
      </c>
      <c r="C5433" s="26" t="s">
        <v>116</v>
      </c>
      <c r="D5433" s="26" t="s">
        <v>102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26">
        <f t="shared" si="252"/>
        <v>146.5728</v>
      </c>
      <c r="L5433" s="26">
        <f t="shared" si="253"/>
        <v>19.953399999999998</v>
      </c>
      <c r="M5433" s="26">
        <f t="shared" si="254"/>
        <v>3.5337000000000001</v>
      </c>
    </row>
    <row r="5434" spans="1:13" hidden="1" x14ac:dyDescent="0.3">
      <c r="A5434" s="26">
        <v>12</v>
      </c>
      <c r="B5434" s="26">
        <v>13</v>
      </c>
      <c r="C5434" s="26" t="s">
        <v>117</v>
      </c>
      <c r="D5434" s="26" t="s">
        <v>101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26">
        <f t="shared" si="252"/>
        <v>290.74740000000003</v>
      </c>
      <c r="L5434" s="26">
        <f t="shared" si="253"/>
        <v>21.916799999999999</v>
      </c>
      <c r="M5434" s="26">
        <f t="shared" si="254"/>
        <v>3.3412000000000002</v>
      </c>
    </row>
    <row r="5435" spans="1:13" hidden="1" x14ac:dyDescent="0.3">
      <c r="A5435" s="26">
        <v>12</v>
      </c>
      <c r="B5435" s="26">
        <v>13</v>
      </c>
      <c r="C5435" s="26" t="s">
        <v>117</v>
      </c>
      <c r="D5435" s="26" t="s">
        <v>102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26">
        <f t="shared" si="252"/>
        <v>298.18920000000003</v>
      </c>
      <c r="L5435" s="26">
        <f t="shared" si="253"/>
        <v>21.916799999999999</v>
      </c>
      <c r="M5435" s="26">
        <f t="shared" si="254"/>
        <v>3.3412000000000002</v>
      </c>
    </row>
    <row r="5436" spans="1:13" hidden="1" x14ac:dyDescent="0.3">
      <c r="A5436" s="26">
        <v>12</v>
      </c>
      <c r="B5436" s="26">
        <v>13</v>
      </c>
      <c r="C5436" s="26" t="s">
        <v>118</v>
      </c>
      <c r="D5436" s="26" t="s">
        <v>101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26">
        <f t="shared" si="252"/>
        <v>139.131</v>
      </c>
      <c r="L5436" s="26">
        <f t="shared" si="253"/>
        <v>19.953399999999998</v>
      </c>
      <c r="M5436" s="26">
        <f t="shared" si="254"/>
        <v>3.5337000000000001</v>
      </c>
    </row>
    <row r="5437" spans="1:13" hidden="1" x14ac:dyDescent="0.3">
      <c r="A5437" s="26">
        <v>12</v>
      </c>
      <c r="B5437" s="26">
        <v>13</v>
      </c>
      <c r="C5437" s="26" t="s">
        <v>118</v>
      </c>
      <c r="D5437" s="26" t="s">
        <v>102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26">
        <f t="shared" ref="K5437:K5500" si="255">ABS(E5437)</f>
        <v>146.5728</v>
      </c>
      <c r="L5437" s="26">
        <f t="shared" ref="L5437:L5500" si="256">ABS(F5437)</f>
        <v>19.953399999999998</v>
      </c>
      <c r="M5437" s="26">
        <f t="shared" ref="M5437:M5500" si="257">ABS(G5437)</f>
        <v>3.5337000000000001</v>
      </c>
    </row>
    <row r="5438" spans="1:13" hidden="1" x14ac:dyDescent="0.3">
      <c r="A5438" s="26">
        <v>12</v>
      </c>
      <c r="B5438" s="26">
        <v>13</v>
      </c>
      <c r="C5438" s="26" t="s">
        <v>119</v>
      </c>
      <c r="D5438" s="26" t="s">
        <v>101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26">
        <f t="shared" si="255"/>
        <v>290.74740000000003</v>
      </c>
      <c r="L5438" s="26">
        <f t="shared" si="256"/>
        <v>21.916799999999999</v>
      </c>
      <c r="M5438" s="26">
        <f t="shared" si="257"/>
        <v>3.3412000000000002</v>
      </c>
    </row>
    <row r="5439" spans="1:13" hidden="1" x14ac:dyDescent="0.3">
      <c r="A5439" s="26">
        <v>12</v>
      </c>
      <c r="B5439" s="26">
        <v>13</v>
      </c>
      <c r="C5439" s="26" t="s">
        <v>119</v>
      </c>
      <c r="D5439" s="26" t="s">
        <v>102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26">
        <f t="shared" si="255"/>
        <v>298.18920000000003</v>
      </c>
      <c r="L5439" s="26">
        <f t="shared" si="256"/>
        <v>21.916799999999999</v>
      </c>
      <c r="M5439" s="26">
        <f t="shared" si="257"/>
        <v>3.3412000000000002</v>
      </c>
    </row>
    <row r="5440" spans="1:13" hidden="1" x14ac:dyDescent="0.3">
      <c r="A5440" s="26">
        <v>12</v>
      </c>
      <c r="B5440" s="26">
        <v>13</v>
      </c>
      <c r="C5440" s="26" t="s">
        <v>120</v>
      </c>
      <c r="D5440" s="26" t="s">
        <v>101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26">
        <f t="shared" si="255"/>
        <v>204.61490000000001</v>
      </c>
      <c r="L5440" s="26">
        <f t="shared" si="256"/>
        <v>15.307600000000001</v>
      </c>
      <c r="M5440" s="26">
        <f t="shared" si="257"/>
        <v>0.60329999999999995</v>
      </c>
    </row>
    <row r="5441" spans="1:13" hidden="1" x14ac:dyDescent="0.3">
      <c r="A5441" s="26">
        <v>12</v>
      </c>
      <c r="B5441" s="26">
        <v>13</v>
      </c>
      <c r="C5441" s="26" t="s">
        <v>120</v>
      </c>
      <c r="D5441" s="26" t="s">
        <v>102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26">
        <f t="shared" si="255"/>
        <v>212.05670000000001</v>
      </c>
      <c r="L5441" s="26">
        <f t="shared" si="256"/>
        <v>15.307600000000001</v>
      </c>
      <c r="M5441" s="26">
        <f t="shared" si="257"/>
        <v>0.60329999999999995</v>
      </c>
    </row>
    <row r="5442" spans="1:13" hidden="1" x14ac:dyDescent="0.3">
      <c r="A5442" s="26">
        <v>12</v>
      </c>
      <c r="B5442" s="26">
        <v>13</v>
      </c>
      <c r="C5442" s="26" t="s">
        <v>121</v>
      </c>
      <c r="D5442" s="26" t="s">
        <v>101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26">
        <f t="shared" si="255"/>
        <v>225.26349999999999</v>
      </c>
      <c r="L5442" s="26">
        <f t="shared" si="256"/>
        <v>17.271000000000001</v>
      </c>
      <c r="M5442" s="26">
        <f t="shared" si="257"/>
        <v>0.4108</v>
      </c>
    </row>
    <row r="5443" spans="1:13" hidden="1" x14ac:dyDescent="0.3">
      <c r="A5443" s="26">
        <v>12</v>
      </c>
      <c r="B5443" s="26">
        <v>13</v>
      </c>
      <c r="C5443" s="26" t="s">
        <v>121</v>
      </c>
      <c r="D5443" s="26" t="s">
        <v>102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26">
        <f t="shared" si="255"/>
        <v>232.70529999999999</v>
      </c>
      <c r="L5443" s="26">
        <f t="shared" si="256"/>
        <v>17.271000000000001</v>
      </c>
      <c r="M5443" s="26">
        <f t="shared" si="257"/>
        <v>0.4108</v>
      </c>
    </row>
    <row r="5444" spans="1:13" hidden="1" x14ac:dyDescent="0.3">
      <c r="A5444" s="26">
        <v>12</v>
      </c>
      <c r="B5444" s="26">
        <v>13</v>
      </c>
      <c r="C5444" s="26" t="s">
        <v>122</v>
      </c>
      <c r="D5444" s="26" t="s">
        <v>101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26">
        <f t="shared" si="255"/>
        <v>204.61490000000001</v>
      </c>
      <c r="L5444" s="26">
        <f t="shared" si="256"/>
        <v>15.307600000000001</v>
      </c>
      <c r="M5444" s="26">
        <f t="shared" si="257"/>
        <v>0.60329999999999995</v>
      </c>
    </row>
    <row r="5445" spans="1:13" hidden="1" x14ac:dyDescent="0.3">
      <c r="A5445" s="26">
        <v>12</v>
      </c>
      <c r="B5445" s="26">
        <v>13</v>
      </c>
      <c r="C5445" s="26" t="s">
        <v>122</v>
      </c>
      <c r="D5445" s="26" t="s">
        <v>102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26">
        <f t="shared" si="255"/>
        <v>212.05670000000001</v>
      </c>
      <c r="L5445" s="26">
        <f t="shared" si="256"/>
        <v>15.307600000000001</v>
      </c>
      <c r="M5445" s="26">
        <f t="shared" si="257"/>
        <v>0.60329999999999995</v>
      </c>
    </row>
    <row r="5446" spans="1:13" hidden="1" x14ac:dyDescent="0.3">
      <c r="A5446" s="26">
        <v>12</v>
      </c>
      <c r="B5446" s="26">
        <v>13</v>
      </c>
      <c r="C5446" s="26" t="s">
        <v>123</v>
      </c>
      <c r="D5446" s="26" t="s">
        <v>101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26">
        <f t="shared" si="255"/>
        <v>225.26349999999999</v>
      </c>
      <c r="L5446" s="26">
        <f t="shared" si="256"/>
        <v>17.271000000000001</v>
      </c>
      <c r="M5446" s="26">
        <f t="shared" si="257"/>
        <v>0.4108</v>
      </c>
    </row>
    <row r="5447" spans="1:13" hidden="1" x14ac:dyDescent="0.3">
      <c r="A5447" s="26">
        <v>12</v>
      </c>
      <c r="B5447" s="26">
        <v>13</v>
      </c>
      <c r="C5447" s="26" t="s">
        <v>123</v>
      </c>
      <c r="D5447" s="26" t="s">
        <v>102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26">
        <f t="shared" si="255"/>
        <v>232.70529999999999</v>
      </c>
      <c r="L5447" s="26">
        <f t="shared" si="256"/>
        <v>17.271000000000001</v>
      </c>
      <c r="M5447" s="26">
        <f t="shared" si="257"/>
        <v>0.4108</v>
      </c>
    </row>
    <row r="5448" spans="1:13" hidden="1" x14ac:dyDescent="0.3">
      <c r="A5448" s="26">
        <v>12</v>
      </c>
      <c r="B5448" s="26">
        <v>13</v>
      </c>
      <c r="C5448" s="26" t="s">
        <v>124</v>
      </c>
      <c r="D5448" s="26" t="s">
        <v>101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26">
        <f t="shared" si="255"/>
        <v>56.316699999999997</v>
      </c>
      <c r="L5448" s="26">
        <f t="shared" si="256"/>
        <v>19.994700000000002</v>
      </c>
      <c r="M5448" s="26">
        <f t="shared" si="257"/>
        <v>3.5337000000000001</v>
      </c>
    </row>
    <row r="5449" spans="1:13" hidden="1" x14ac:dyDescent="0.3">
      <c r="A5449" s="26">
        <v>12</v>
      </c>
      <c r="B5449" s="26">
        <v>13</v>
      </c>
      <c r="C5449" s="26" t="s">
        <v>124</v>
      </c>
      <c r="D5449" s="26" t="s">
        <v>102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26">
        <f t="shared" si="255"/>
        <v>61.898099999999999</v>
      </c>
      <c r="L5449" s="26">
        <f t="shared" si="256"/>
        <v>19.994700000000002</v>
      </c>
      <c r="M5449" s="26">
        <f t="shared" si="257"/>
        <v>3.5337000000000001</v>
      </c>
    </row>
    <row r="5450" spans="1:13" hidden="1" x14ac:dyDescent="0.3">
      <c r="A5450" s="26">
        <v>12</v>
      </c>
      <c r="B5450" s="26">
        <v>13</v>
      </c>
      <c r="C5450" s="26" t="s">
        <v>125</v>
      </c>
      <c r="D5450" s="26" t="s">
        <v>101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26">
        <f t="shared" si="255"/>
        <v>290.74740000000003</v>
      </c>
      <c r="L5450" s="26">
        <f t="shared" si="256"/>
        <v>21.916799999999999</v>
      </c>
      <c r="M5450" s="26">
        <f t="shared" si="257"/>
        <v>3.4474999999999998</v>
      </c>
    </row>
    <row r="5451" spans="1:13" hidden="1" x14ac:dyDescent="0.3">
      <c r="A5451" s="26">
        <v>12</v>
      </c>
      <c r="B5451" s="26">
        <v>13</v>
      </c>
      <c r="C5451" s="26" t="s">
        <v>125</v>
      </c>
      <c r="D5451" s="26" t="s">
        <v>102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26">
        <f t="shared" si="255"/>
        <v>298.18920000000003</v>
      </c>
      <c r="L5451" s="26">
        <f t="shared" si="256"/>
        <v>21.916799999999999</v>
      </c>
      <c r="M5451" s="26">
        <f t="shared" si="257"/>
        <v>3.4474999999999998</v>
      </c>
    </row>
    <row r="5452" spans="1:13" hidden="1" x14ac:dyDescent="0.3">
      <c r="A5452" s="26">
        <v>12</v>
      </c>
      <c r="B5452" s="26">
        <v>14</v>
      </c>
      <c r="C5452" s="26" t="s">
        <v>85</v>
      </c>
      <c r="D5452" s="26" t="s">
        <v>101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26">
        <f t="shared" si="255"/>
        <v>27.665299999999998</v>
      </c>
      <c r="L5452" s="26">
        <f t="shared" si="256"/>
        <v>1.3613</v>
      </c>
      <c r="M5452" s="26">
        <f t="shared" si="257"/>
        <v>0.10390000000000001</v>
      </c>
    </row>
    <row r="5453" spans="1:13" hidden="1" x14ac:dyDescent="0.3">
      <c r="A5453" s="26">
        <v>12</v>
      </c>
      <c r="B5453" s="26">
        <v>14</v>
      </c>
      <c r="C5453" s="26" t="s">
        <v>85</v>
      </c>
      <c r="D5453" s="26" t="s">
        <v>102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26">
        <f t="shared" si="255"/>
        <v>28.813800000000001</v>
      </c>
      <c r="L5453" s="26">
        <f t="shared" si="256"/>
        <v>1.3613</v>
      </c>
      <c r="M5453" s="26">
        <f t="shared" si="257"/>
        <v>0.10390000000000001</v>
      </c>
    </row>
    <row r="5454" spans="1:13" hidden="1" x14ac:dyDescent="0.3">
      <c r="A5454" s="26">
        <v>12</v>
      </c>
      <c r="B5454" s="26">
        <v>14</v>
      </c>
      <c r="C5454" s="26" t="s">
        <v>86</v>
      </c>
      <c r="D5454" s="26" t="s">
        <v>101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26">
        <f t="shared" si="255"/>
        <v>6.9890999999999996</v>
      </c>
      <c r="L5454" s="26">
        <f t="shared" si="256"/>
        <v>1E-4</v>
      </c>
      <c r="M5454" s="26">
        <f t="shared" si="257"/>
        <v>3.3399999999999999E-2</v>
      </c>
    </row>
    <row r="5455" spans="1:13" hidden="1" x14ac:dyDescent="0.3">
      <c r="A5455" s="26">
        <v>12</v>
      </c>
      <c r="B5455" s="26">
        <v>14</v>
      </c>
      <c r="C5455" s="26" t="s">
        <v>86</v>
      </c>
      <c r="D5455" s="26" t="s">
        <v>102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26">
        <f t="shared" si="255"/>
        <v>6.9890999999999996</v>
      </c>
      <c r="L5455" s="26">
        <f t="shared" si="256"/>
        <v>1E-4</v>
      </c>
      <c r="M5455" s="26">
        <f t="shared" si="257"/>
        <v>3.3399999999999999E-2</v>
      </c>
    </row>
    <row r="5456" spans="1:13" hidden="1" x14ac:dyDescent="0.3">
      <c r="A5456" s="26">
        <v>12</v>
      </c>
      <c r="B5456" s="26">
        <v>14</v>
      </c>
      <c r="C5456" s="26" t="s">
        <v>103</v>
      </c>
      <c r="D5456" s="26" t="s">
        <v>101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26">
        <f t="shared" si="255"/>
        <v>18.5425</v>
      </c>
      <c r="L5456" s="26">
        <f t="shared" si="256"/>
        <v>5.4885999999999999</v>
      </c>
      <c r="M5456" s="26">
        <f t="shared" si="257"/>
        <v>0.64590000000000003</v>
      </c>
    </row>
    <row r="5457" spans="1:13" hidden="1" x14ac:dyDescent="0.3">
      <c r="A5457" s="26">
        <v>12</v>
      </c>
      <c r="B5457" s="26">
        <v>14</v>
      </c>
      <c r="C5457" s="26" t="s">
        <v>103</v>
      </c>
      <c r="D5457" s="26" t="s">
        <v>102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26">
        <f t="shared" si="255"/>
        <v>18.5425</v>
      </c>
      <c r="L5457" s="26">
        <f t="shared" si="256"/>
        <v>5.4885999999999999</v>
      </c>
      <c r="M5457" s="26">
        <f t="shared" si="257"/>
        <v>0.64590000000000003</v>
      </c>
    </row>
    <row r="5458" spans="1:13" hidden="1" x14ac:dyDescent="0.3">
      <c r="A5458" s="26">
        <v>12</v>
      </c>
      <c r="B5458" s="26">
        <v>14</v>
      </c>
      <c r="C5458" s="26" t="s">
        <v>104</v>
      </c>
      <c r="D5458" s="26" t="s">
        <v>101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26">
        <f t="shared" si="255"/>
        <v>5.9596999999999998</v>
      </c>
      <c r="L5458" s="26">
        <f t="shared" si="256"/>
        <v>14.2232</v>
      </c>
      <c r="M5458" s="26">
        <f t="shared" si="257"/>
        <v>0.22140000000000001</v>
      </c>
    </row>
    <row r="5459" spans="1:13" hidden="1" x14ac:dyDescent="0.3">
      <c r="A5459" s="26">
        <v>12</v>
      </c>
      <c r="B5459" s="26">
        <v>14</v>
      </c>
      <c r="C5459" s="26" t="s">
        <v>104</v>
      </c>
      <c r="D5459" s="26" t="s">
        <v>102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26">
        <f t="shared" si="255"/>
        <v>5.9596999999999998</v>
      </c>
      <c r="L5459" s="26">
        <f t="shared" si="256"/>
        <v>14.2232</v>
      </c>
      <c r="M5459" s="26">
        <f t="shared" si="257"/>
        <v>0.22140000000000001</v>
      </c>
    </row>
    <row r="5460" spans="1:13" hidden="1" x14ac:dyDescent="0.3">
      <c r="A5460" s="26">
        <v>12</v>
      </c>
      <c r="B5460" s="26">
        <v>14</v>
      </c>
      <c r="C5460" s="26" t="s">
        <v>105</v>
      </c>
      <c r="D5460" s="26" t="s">
        <v>101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26">
        <f t="shared" si="255"/>
        <v>34.654400000000003</v>
      </c>
      <c r="L5460" s="26">
        <f t="shared" si="256"/>
        <v>1.3612</v>
      </c>
      <c r="M5460" s="26">
        <f t="shared" si="257"/>
        <v>0.13730000000000001</v>
      </c>
    </row>
    <row r="5461" spans="1:13" hidden="1" x14ac:dyDescent="0.3">
      <c r="A5461" s="26">
        <v>12</v>
      </c>
      <c r="B5461" s="26">
        <v>14</v>
      </c>
      <c r="C5461" s="26" t="s">
        <v>105</v>
      </c>
      <c r="D5461" s="26" t="s">
        <v>102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26">
        <f t="shared" si="255"/>
        <v>35.802900000000001</v>
      </c>
      <c r="L5461" s="26">
        <f t="shared" si="256"/>
        <v>1.3612</v>
      </c>
      <c r="M5461" s="26">
        <f t="shared" si="257"/>
        <v>0.13730000000000001</v>
      </c>
    </row>
    <row r="5462" spans="1:13" hidden="1" x14ac:dyDescent="0.3">
      <c r="A5462" s="26">
        <v>12</v>
      </c>
      <c r="B5462" s="26">
        <v>14</v>
      </c>
      <c r="C5462" s="26" t="s">
        <v>106</v>
      </c>
      <c r="D5462" s="26" t="s">
        <v>101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26">
        <f t="shared" si="255"/>
        <v>38.731499999999997</v>
      </c>
      <c r="L5462" s="26">
        <f t="shared" si="256"/>
        <v>1.9057999999999999</v>
      </c>
      <c r="M5462" s="26">
        <f t="shared" si="257"/>
        <v>0.1454</v>
      </c>
    </row>
    <row r="5463" spans="1:13" hidden="1" x14ac:dyDescent="0.3">
      <c r="A5463" s="26">
        <v>12</v>
      </c>
      <c r="B5463" s="26">
        <v>14</v>
      </c>
      <c r="C5463" s="26" t="s">
        <v>106</v>
      </c>
      <c r="D5463" s="26" t="s">
        <v>102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26">
        <f t="shared" si="255"/>
        <v>40.339300000000001</v>
      </c>
      <c r="L5463" s="26">
        <f t="shared" si="256"/>
        <v>1.9057999999999999</v>
      </c>
      <c r="M5463" s="26">
        <f t="shared" si="257"/>
        <v>0.1454</v>
      </c>
    </row>
    <row r="5464" spans="1:13" hidden="1" x14ac:dyDescent="0.3">
      <c r="A5464" s="26">
        <v>12</v>
      </c>
      <c r="B5464" s="26">
        <v>14</v>
      </c>
      <c r="C5464" s="26" t="s">
        <v>107</v>
      </c>
      <c r="D5464" s="26" t="s">
        <v>101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26">
        <f t="shared" si="255"/>
        <v>44.381</v>
      </c>
      <c r="L5464" s="26">
        <f t="shared" si="256"/>
        <v>1.6334</v>
      </c>
      <c r="M5464" s="26">
        <f t="shared" si="257"/>
        <v>0.17810000000000001</v>
      </c>
    </row>
    <row r="5465" spans="1:13" hidden="1" x14ac:dyDescent="0.3">
      <c r="A5465" s="26">
        <v>12</v>
      </c>
      <c r="B5465" s="26">
        <v>14</v>
      </c>
      <c r="C5465" s="26" t="s">
        <v>107</v>
      </c>
      <c r="D5465" s="26" t="s">
        <v>102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26">
        <f t="shared" si="255"/>
        <v>45.759099999999997</v>
      </c>
      <c r="L5465" s="26">
        <f t="shared" si="256"/>
        <v>1.6334</v>
      </c>
      <c r="M5465" s="26">
        <f t="shared" si="257"/>
        <v>0.17810000000000001</v>
      </c>
    </row>
    <row r="5466" spans="1:13" hidden="1" x14ac:dyDescent="0.3">
      <c r="A5466" s="26">
        <v>12</v>
      </c>
      <c r="B5466" s="26">
        <v>14</v>
      </c>
      <c r="C5466" s="26" t="s">
        <v>108</v>
      </c>
      <c r="D5466" s="26" t="s">
        <v>101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26">
        <f t="shared" si="255"/>
        <v>1.0606</v>
      </c>
      <c r="L5466" s="26">
        <f t="shared" si="256"/>
        <v>6.4588999999999999</v>
      </c>
      <c r="M5466" s="26">
        <f t="shared" si="257"/>
        <v>0.99780000000000002</v>
      </c>
    </row>
    <row r="5467" spans="1:13" hidden="1" x14ac:dyDescent="0.3">
      <c r="A5467" s="26">
        <v>12</v>
      </c>
      <c r="B5467" s="26">
        <v>14</v>
      </c>
      <c r="C5467" s="26" t="s">
        <v>108</v>
      </c>
      <c r="D5467" s="26" t="s">
        <v>102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26">
        <f t="shared" si="255"/>
        <v>2.7E-2</v>
      </c>
      <c r="L5467" s="26">
        <f t="shared" si="256"/>
        <v>6.4588999999999999</v>
      </c>
      <c r="M5467" s="26">
        <f t="shared" si="257"/>
        <v>0.99780000000000002</v>
      </c>
    </row>
    <row r="5468" spans="1:13" hidden="1" x14ac:dyDescent="0.3">
      <c r="A5468" s="26">
        <v>12</v>
      </c>
      <c r="B5468" s="26">
        <v>14</v>
      </c>
      <c r="C5468" s="26" t="s">
        <v>109</v>
      </c>
      <c r="D5468" s="26" t="s">
        <v>101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26">
        <f t="shared" si="255"/>
        <v>50.8583</v>
      </c>
      <c r="L5468" s="26">
        <f t="shared" si="256"/>
        <v>8.9091000000000005</v>
      </c>
      <c r="M5468" s="26">
        <f t="shared" si="257"/>
        <v>0.81079999999999997</v>
      </c>
    </row>
    <row r="5469" spans="1:13" hidden="1" x14ac:dyDescent="0.3">
      <c r="A5469" s="26">
        <v>12</v>
      </c>
      <c r="B5469" s="26">
        <v>14</v>
      </c>
      <c r="C5469" s="26" t="s">
        <v>109</v>
      </c>
      <c r="D5469" s="26" t="s">
        <v>102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26">
        <f t="shared" si="255"/>
        <v>51.891800000000003</v>
      </c>
      <c r="L5469" s="26">
        <f t="shared" si="256"/>
        <v>8.9091000000000005</v>
      </c>
      <c r="M5469" s="26">
        <f t="shared" si="257"/>
        <v>0.81079999999999997</v>
      </c>
    </row>
    <row r="5470" spans="1:13" hidden="1" x14ac:dyDescent="0.3">
      <c r="A5470" s="26">
        <v>12</v>
      </c>
      <c r="B5470" s="26">
        <v>14</v>
      </c>
      <c r="C5470" s="26" t="s">
        <v>110</v>
      </c>
      <c r="D5470" s="26" t="s">
        <v>101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26">
        <f t="shared" si="255"/>
        <v>1.0606</v>
      </c>
      <c r="L5470" s="26">
        <f t="shared" si="256"/>
        <v>6.4588999999999999</v>
      </c>
      <c r="M5470" s="26">
        <f t="shared" si="257"/>
        <v>0.99780000000000002</v>
      </c>
    </row>
    <row r="5471" spans="1:13" hidden="1" x14ac:dyDescent="0.3">
      <c r="A5471" s="26">
        <v>12</v>
      </c>
      <c r="B5471" s="26">
        <v>14</v>
      </c>
      <c r="C5471" s="26" t="s">
        <v>110</v>
      </c>
      <c r="D5471" s="26" t="s">
        <v>102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26">
        <f t="shared" si="255"/>
        <v>2.7E-2</v>
      </c>
      <c r="L5471" s="26">
        <f t="shared" si="256"/>
        <v>6.4588999999999999</v>
      </c>
      <c r="M5471" s="26">
        <f t="shared" si="257"/>
        <v>0.99780000000000002</v>
      </c>
    </row>
    <row r="5472" spans="1:13" hidden="1" x14ac:dyDescent="0.3">
      <c r="A5472" s="26">
        <v>12</v>
      </c>
      <c r="B5472" s="26">
        <v>14</v>
      </c>
      <c r="C5472" s="26" t="s">
        <v>111</v>
      </c>
      <c r="D5472" s="26" t="s">
        <v>101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26">
        <f t="shared" si="255"/>
        <v>50.8583</v>
      </c>
      <c r="L5472" s="26">
        <f t="shared" si="256"/>
        <v>8.9091000000000005</v>
      </c>
      <c r="M5472" s="26">
        <f t="shared" si="257"/>
        <v>0.81079999999999997</v>
      </c>
    </row>
    <row r="5473" spans="1:13" hidden="1" x14ac:dyDescent="0.3">
      <c r="A5473" s="26">
        <v>12</v>
      </c>
      <c r="B5473" s="26">
        <v>14</v>
      </c>
      <c r="C5473" s="26" t="s">
        <v>111</v>
      </c>
      <c r="D5473" s="26" t="s">
        <v>102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26">
        <f t="shared" si="255"/>
        <v>51.891800000000003</v>
      </c>
      <c r="L5473" s="26">
        <f t="shared" si="256"/>
        <v>8.9091000000000005</v>
      </c>
      <c r="M5473" s="26">
        <f t="shared" si="257"/>
        <v>0.81079999999999997</v>
      </c>
    </row>
    <row r="5474" spans="1:13" hidden="1" x14ac:dyDescent="0.3">
      <c r="A5474" s="26">
        <v>12</v>
      </c>
      <c r="B5474" s="26">
        <v>14</v>
      </c>
      <c r="C5474" s="26" t="s">
        <v>112</v>
      </c>
      <c r="D5474" s="26" t="s">
        <v>101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26">
        <f t="shared" si="255"/>
        <v>16.555199999999999</v>
      </c>
      <c r="L5474" s="26">
        <f t="shared" si="256"/>
        <v>18.6873</v>
      </c>
      <c r="M5474" s="26">
        <f t="shared" si="257"/>
        <v>0.40339999999999998</v>
      </c>
    </row>
    <row r="5475" spans="1:13" hidden="1" x14ac:dyDescent="0.3">
      <c r="A5475" s="26">
        <v>12</v>
      </c>
      <c r="B5475" s="26">
        <v>14</v>
      </c>
      <c r="C5475" s="26" t="s">
        <v>112</v>
      </c>
      <c r="D5475" s="26" t="s">
        <v>102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26">
        <f t="shared" si="255"/>
        <v>17.588799999999999</v>
      </c>
      <c r="L5475" s="26">
        <f t="shared" si="256"/>
        <v>18.6873</v>
      </c>
      <c r="M5475" s="26">
        <f t="shared" si="257"/>
        <v>0.40339999999999998</v>
      </c>
    </row>
    <row r="5476" spans="1:13" hidden="1" x14ac:dyDescent="0.3">
      <c r="A5476" s="26">
        <v>12</v>
      </c>
      <c r="B5476" s="26">
        <v>14</v>
      </c>
      <c r="C5476" s="26" t="s">
        <v>113</v>
      </c>
      <c r="D5476" s="26" t="s">
        <v>101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26">
        <f t="shared" si="255"/>
        <v>33.2425</v>
      </c>
      <c r="L5476" s="26">
        <f t="shared" si="256"/>
        <v>21.137499999999999</v>
      </c>
      <c r="M5476" s="26">
        <f t="shared" si="257"/>
        <v>0.21640000000000001</v>
      </c>
    </row>
    <row r="5477" spans="1:13" hidden="1" x14ac:dyDescent="0.3">
      <c r="A5477" s="26">
        <v>12</v>
      </c>
      <c r="B5477" s="26">
        <v>14</v>
      </c>
      <c r="C5477" s="26" t="s">
        <v>113</v>
      </c>
      <c r="D5477" s="26" t="s">
        <v>102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26">
        <f t="shared" si="255"/>
        <v>34.276000000000003</v>
      </c>
      <c r="L5477" s="26">
        <f t="shared" si="256"/>
        <v>21.137499999999999</v>
      </c>
      <c r="M5477" s="26">
        <f t="shared" si="257"/>
        <v>0.21640000000000001</v>
      </c>
    </row>
    <row r="5478" spans="1:13" hidden="1" x14ac:dyDescent="0.3">
      <c r="A5478" s="26">
        <v>12</v>
      </c>
      <c r="B5478" s="26">
        <v>14</v>
      </c>
      <c r="C5478" s="26" t="s">
        <v>114</v>
      </c>
      <c r="D5478" s="26" t="s">
        <v>101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26">
        <f t="shared" si="255"/>
        <v>16.555199999999999</v>
      </c>
      <c r="L5478" s="26">
        <f t="shared" si="256"/>
        <v>18.6873</v>
      </c>
      <c r="M5478" s="26">
        <f t="shared" si="257"/>
        <v>0.40339999999999998</v>
      </c>
    </row>
    <row r="5479" spans="1:13" hidden="1" x14ac:dyDescent="0.3">
      <c r="A5479" s="26">
        <v>12</v>
      </c>
      <c r="B5479" s="26">
        <v>14</v>
      </c>
      <c r="C5479" s="26" t="s">
        <v>114</v>
      </c>
      <c r="D5479" s="26" t="s">
        <v>102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26">
        <f t="shared" si="255"/>
        <v>17.588799999999999</v>
      </c>
      <c r="L5479" s="26">
        <f t="shared" si="256"/>
        <v>18.6873</v>
      </c>
      <c r="M5479" s="26">
        <f t="shared" si="257"/>
        <v>0.40339999999999998</v>
      </c>
    </row>
    <row r="5480" spans="1:13" hidden="1" x14ac:dyDescent="0.3">
      <c r="A5480" s="26">
        <v>12</v>
      </c>
      <c r="B5480" s="26">
        <v>14</v>
      </c>
      <c r="C5480" s="26" t="s">
        <v>115</v>
      </c>
      <c r="D5480" s="26" t="s">
        <v>101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26">
        <f t="shared" si="255"/>
        <v>33.2425</v>
      </c>
      <c r="L5480" s="26">
        <f t="shared" si="256"/>
        <v>21.137499999999999</v>
      </c>
      <c r="M5480" s="26">
        <f t="shared" si="257"/>
        <v>0.21640000000000001</v>
      </c>
    </row>
    <row r="5481" spans="1:13" hidden="1" x14ac:dyDescent="0.3">
      <c r="A5481" s="26">
        <v>12</v>
      </c>
      <c r="B5481" s="26">
        <v>14</v>
      </c>
      <c r="C5481" s="26" t="s">
        <v>115</v>
      </c>
      <c r="D5481" s="26" t="s">
        <v>102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26">
        <f t="shared" si="255"/>
        <v>34.276000000000003</v>
      </c>
      <c r="L5481" s="26">
        <f t="shared" si="256"/>
        <v>21.137499999999999</v>
      </c>
      <c r="M5481" s="26">
        <f t="shared" si="257"/>
        <v>0.21640000000000001</v>
      </c>
    </row>
    <row r="5482" spans="1:13" hidden="1" x14ac:dyDescent="0.3">
      <c r="A5482" s="26">
        <v>12</v>
      </c>
      <c r="B5482" s="26">
        <v>14</v>
      </c>
      <c r="C5482" s="26" t="s">
        <v>116</v>
      </c>
      <c r="D5482" s="26" t="s">
        <v>101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26">
        <f t="shared" si="255"/>
        <v>14.2281</v>
      </c>
      <c r="L5482" s="26">
        <f t="shared" si="256"/>
        <v>6.0506000000000002</v>
      </c>
      <c r="M5482" s="26">
        <f t="shared" si="257"/>
        <v>1.0623</v>
      </c>
    </row>
    <row r="5483" spans="1:13" hidden="1" x14ac:dyDescent="0.3">
      <c r="A5483" s="26">
        <v>12</v>
      </c>
      <c r="B5483" s="26">
        <v>14</v>
      </c>
      <c r="C5483" s="26" t="s">
        <v>116</v>
      </c>
      <c r="D5483" s="26" t="s">
        <v>102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26">
        <f t="shared" si="255"/>
        <v>15.606199999999999</v>
      </c>
      <c r="L5483" s="26">
        <f t="shared" si="256"/>
        <v>6.0506000000000002</v>
      </c>
      <c r="M5483" s="26">
        <f t="shared" si="257"/>
        <v>1.0623</v>
      </c>
    </row>
    <row r="5484" spans="1:13" hidden="1" x14ac:dyDescent="0.3">
      <c r="A5484" s="26">
        <v>12</v>
      </c>
      <c r="B5484" s="26">
        <v>14</v>
      </c>
      <c r="C5484" s="26" t="s">
        <v>117</v>
      </c>
      <c r="D5484" s="26" t="s">
        <v>101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26">
        <f t="shared" si="255"/>
        <v>66.146900000000002</v>
      </c>
      <c r="L5484" s="26">
        <f t="shared" si="256"/>
        <v>9.3173999999999992</v>
      </c>
      <c r="M5484" s="26">
        <f t="shared" si="257"/>
        <v>0.74629999999999996</v>
      </c>
    </row>
    <row r="5485" spans="1:13" hidden="1" x14ac:dyDescent="0.3">
      <c r="A5485" s="26">
        <v>12</v>
      </c>
      <c r="B5485" s="26">
        <v>14</v>
      </c>
      <c r="C5485" s="26" t="s">
        <v>117</v>
      </c>
      <c r="D5485" s="26" t="s">
        <v>102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26">
        <f t="shared" si="255"/>
        <v>67.525099999999995</v>
      </c>
      <c r="L5485" s="26">
        <f t="shared" si="256"/>
        <v>9.3173999999999992</v>
      </c>
      <c r="M5485" s="26">
        <f t="shared" si="257"/>
        <v>0.74629999999999996</v>
      </c>
    </row>
    <row r="5486" spans="1:13" hidden="1" x14ac:dyDescent="0.3">
      <c r="A5486" s="26">
        <v>12</v>
      </c>
      <c r="B5486" s="26">
        <v>14</v>
      </c>
      <c r="C5486" s="26" t="s">
        <v>118</v>
      </c>
      <c r="D5486" s="26" t="s">
        <v>101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26">
        <f t="shared" si="255"/>
        <v>14.2281</v>
      </c>
      <c r="L5486" s="26">
        <f t="shared" si="256"/>
        <v>6.0506000000000002</v>
      </c>
      <c r="M5486" s="26">
        <f t="shared" si="257"/>
        <v>1.0623</v>
      </c>
    </row>
    <row r="5487" spans="1:13" hidden="1" x14ac:dyDescent="0.3">
      <c r="A5487" s="26">
        <v>12</v>
      </c>
      <c r="B5487" s="26">
        <v>14</v>
      </c>
      <c r="C5487" s="26" t="s">
        <v>118</v>
      </c>
      <c r="D5487" s="26" t="s">
        <v>102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26">
        <f t="shared" si="255"/>
        <v>15.606199999999999</v>
      </c>
      <c r="L5487" s="26">
        <f t="shared" si="256"/>
        <v>6.0506000000000002</v>
      </c>
      <c r="M5487" s="26">
        <f t="shared" si="257"/>
        <v>1.0623</v>
      </c>
    </row>
    <row r="5488" spans="1:13" hidden="1" x14ac:dyDescent="0.3">
      <c r="A5488" s="26">
        <v>12</v>
      </c>
      <c r="B5488" s="26">
        <v>14</v>
      </c>
      <c r="C5488" s="26" t="s">
        <v>119</v>
      </c>
      <c r="D5488" s="26" t="s">
        <v>101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26">
        <f t="shared" si="255"/>
        <v>66.146900000000002</v>
      </c>
      <c r="L5488" s="26">
        <f t="shared" si="256"/>
        <v>9.3173999999999992</v>
      </c>
      <c r="M5488" s="26">
        <f t="shared" si="257"/>
        <v>0.74629999999999996</v>
      </c>
    </row>
    <row r="5489" spans="1:13" hidden="1" x14ac:dyDescent="0.3">
      <c r="A5489" s="26">
        <v>12</v>
      </c>
      <c r="B5489" s="26">
        <v>14</v>
      </c>
      <c r="C5489" s="26" t="s">
        <v>119</v>
      </c>
      <c r="D5489" s="26" t="s">
        <v>102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26">
        <f t="shared" si="255"/>
        <v>67.525099999999995</v>
      </c>
      <c r="L5489" s="26">
        <f t="shared" si="256"/>
        <v>9.3173999999999992</v>
      </c>
      <c r="M5489" s="26">
        <f t="shared" si="257"/>
        <v>0.74629999999999996</v>
      </c>
    </row>
    <row r="5490" spans="1:13" hidden="1" x14ac:dyDescent="0.3">
      <c r="A5490" s="26">
        <v>12</v>
      </c>
      <c r="B5490" s="26">
        <v>14</v>
      </c>
      <c r="C5490" s="26" t="s">
        <v>120</v>
      </c>
      <c r="D5490" s="26" t="s">
        <v>101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26">
        <f t="shared" si="255"/>
        <v>31.843900000000001</v>
      </c>
      <c r="L5490" s="26">
        <f t="shared" si="256"/>
        <v>18.279</v>
      </c>
      <c r="M5490" s="26">
        <f t="shared" si="257"/>
        <v>0.46789999999999998</v>
      </c>
    </row>
    <row r="5491" spans="1:13" hidden="1" x14ac:dyDescent="0.3">
      <c r="A5491" s="26">
        <v>12</v>
      </c>
      <c r="B5491" s="26">
        <v>14</v>
      </c>
      <c r="C5491" s="26" t="s">
        <v>120</v>
      </c>
      <c r="D5491" s="26" t="s">
        <v>102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26">
        <f t="shared" si="255"/>
        <v>33.222000000000001</v>
      </c>
      <c r="L5491" s="26">
        <f t="shared" si="256"/>
        <v>18.279</v>
      </c>
      <c r="M5491" s="26">
        <f t="shared" si="257"/>
        <v>0.46789999999999998</v>
      </c>
    </row>
    <row r="5492" spans="1:13" hidden="1" x14ac:dyDescent="0.3">
      <c r="A5492" s="26">
        <v>12</v>
      </c>
      <c r="B5492" s="26">
        <v>14</v>
      </c>
      <c r="C5492" s="26" t="s">
        <v>121</v>
      </c>
      <c r="D5492" s="26" t="s">
        <v>101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26">
        <f t="shared" si="255"/>
        <v>48.531100000000002</v>
      </c>
      <c r="L5492" s="26">
        <f t="shared" si="256"/>
        <v>21.5458</v>
      </c>
      <c r="M5492" s="26">
        <f t="shared" si="257"/>
        <v>0.15190000000000001</v>
      </c>
    </row>
    <row r="5493" spans="1:13" hidden="1" x14ac:dyDescent="0.3">
      <c r="A5493" s="26">
        <v>12</v>
      </c>
      <c r="B5493" s="26">
        <v>14</v>
      </c>
      <c r="C5493" s="26" t="s">
        <v>121</v>
      </c>
      <c r="D5493" s="26" t="s">
        <v>102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26">
        <f t="shared" si="255"/>
        <v>49.909300000000002</v>
      </c>
      <c r="L5493" s="26">
        <f t="shared" si="256"/>
        <v>21.5458</v>
      </c>
      <c r="M5493" s="26">
        <f t="shared" si="257"/>
        <v>0.15190000000000001</v>
      </c>
    </row>
    <row r="5494" spans="1:13" hidden="1" x14ac:dyDescent="0.3">
      <c r="A5494" s="26">
        <v>12</v>
      </c>
      <c r="B5494" s="26">
        <v>14</v>
      </c>
      <c r="C5494" s="26" t="s">
        <v>122</v>
      </c>
      <c r="D5494" s="26" t="s">
        <v>101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26">
        <f t="shared" si="255"/>
        <v>31.843900000000001</v>
      </c>
      <c r="L5494" s="26">
        <f t="shared" si="256"/>
        <v>18.279</v>
      </c>
      <c r="M5494" s="26">
        <f t="shared" si="257"/>
        <v>0.46789999999999998</v>
      </c>
    </row>
    <row r="5495" spans="1:13" hidden="1" x14ac:dyDescent="0.3">
      <c r="A5495" s="26">
        <v>12</v>
      </c>
      <c r="B5495" s="26">
        <v>14</v>
      </c>
      <c r="C5495" s="26" t="s">
        <v>122</v>
      </c>
      <c r="D5495" s="26" t="s">
        <v>102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26">
        <f t="shared" si="255"/>
        <v>33.222000000000001</v>
      </c>
      <c r="L5495" s="26">
        <f t="shared" si="256"/>
        <v>18.279</v>
      </c>
      <c r="M5495" s="26">
        <f t="shared" si="257"/>
        <v>0.46789999999999998</v>
      </c>
    </row>
    <row r="5496" spans="1:13" hidden="1" x14ac:dyDescent="0.3">
      <c r="A5496" s="26">
        <v>12</v>
      </c>
      <c r="B5496" s="26">
        <v>14</v>
      </c>
      <c r="C5496" s="26" t="s">
        <v>123</v>
      </c>
      <c r="D5496" s="26" t="s">
        <v>101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26">
        <f t="shared" si="255"/>
        <v>48.531100000000002</v>
      </c>
      <c r="L5496" s="26">
        <f t="shared" si="256"/>
        <v>21.5458</v>
      </c>
      <c r="M5496" s="26">
        <f t="shared" si="257"/>
        <v>0.15190000000000001</v>
      </c>
    </row>
    <row r="5497" spans="1:13" hidden="1" x14ac:dyDescent="0.3">
      <c r="A5497" s="26">
        <v>12</v>
      </c>
      <c r="B5497" s="26">
        <v>14</v>
      </c>
      <c r="C5497" s="26" t="s">
        <v>123</v>
      </c>
      <c r="D5497" s="26" t="s">
        <v>102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26">
        <f t="shared" si="255"/>
        <v>49.909300000000002</v>
      </c>
      <c r="L5497" s="26">
        <f t="shared" si="256"/>
        <v>21.5458</v>
      </c>
      <c r="M5497" s="26">
        <f t="shared" si="257"/>
        <v>0.15190000000000001</v>
      </c>
    </row>
    <row r="5498" spans="1:13" hidden="1" x14ac:dyDescent="0.3">
      <c r="A5498" s="26">
        <v>12</v>
      </c>
      <c r="B5498" s="26">
        <v>14</v>
      </c>
      <c r="C5498" s="26" t="s">
        <v>124</v>
      </c>
      <c r="D5498" s="26" t="s">
        <v>101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26">
        <f t="shared" si="255"/>
        <v>1.0606</v>
      </c>
      <c r="L5498" s="26">
        <f t="shared" si="256"/>
        <v>18.6873</v>
      </c>
      <c r="M5498" s="26">
        <f t="shared" si="257"/>
        <v>1.0623</v>
      </c>
    </row>
    <row r="5499" spans="1:13" hidden="1" x14ac:dyDescent="0.3">
      <c r="A5499" s="26">
        <v>12</v>
      </c>
      <c r="B5499" s="26">
        <v>14</v>
      </c>
      <c r="C5499" s="26" t="s">
        <v>124</v>
      </c>
      <c r="D5499" s="26" t="s">
        <v>102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26">
        <f t="shared" si="255"/>
        <v>2.7E-2</v>
      </c>
      <c r="L5499" s="26">
        <f t="shared" si="256"/>
        <v>18.6873</v>
      </c>
      <c r="M5499" s="26">
        <f t="shared" si="257"/>
        <v>1.0623</v>
      </c>
    </row>
    <row r="5500" spans="1:13" hidden="1" x14ac:dyDescent="0.3">
      <c r="A5500" s="26">
        <v>12</v>
      </c>
      <c r="B5500" s="26">
        <v>14</v>
      </c>
      <c r="C5500" s="26" t="s">
        <v>125</v>
      </c>
      <c r="D5500" s="26" t="s">
        <v>101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26">
        <f t="shared" si="255"/>
        <v>66.146900000000002</v>
      </c>
      <c r="L5500" s="26">
        <f t="shared" si="256"/>
        <v>21.5458</v>
      </c>
      <c r="M5500" s="26">
        <f t="shared" si="257"/>
        <v>0.81079999999999997</v>
      </c>
    </row>
    <row r="5501" spans="1:13" hidden="1" x14ac:dyDescent="0.3">
      <c r="A5501" s="26">
        <v>12</v>
      </c>
      <c r="B5501" s="26">
        <v>14</v>
      </c>
      <c r="C5501" s="26" t="s">
        <v>125</v>
      </c>
      <c r="D5501" s="26" t="s">
        <v>102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26">
        <f t="shared" ref="K5501:K5564" si="258">ABS(E5501)</f>
        <v>67.525099999999995</v>
      </c>
      <c r="L5501" s="26">
        <f t="shared" ref="L5501:L5564" si="259">ABS(F5501)</f>
        <v>21.5458</v>
      </c>
      <c r="M5501" s="26">
        <f t="shared" ref="M5501:M5564" si="260">ABS(G5501)</f>
        <v>0.81079999999999997</v>
      </c>
    </row>
    <row r="5502" spans="1:13" hidden="1" x14ac:dyDescent="0.3">
      <c r="A5502" s="26">
        <v>12</v>
      </c>
      <c r="B5502" s="26">
        <v>19</v>
      </c>
      <c r="C5502" s="26" t="s">
        <v>85</v>
      </c>
      <c r="D5502" s="26" t="s">
        <v>101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26">
        <f t="shared" si="258"/>
        <v>176.0001</v>
      </c>
      <c r="L5502" s="26">
        <f t="shared" si="259"/>
        <v>2.5891000000000002</v>
      </c>
      <c r="M5502" s="26">
        <f t="shared" si="260"/>
        <v>0.93600000000000005</v>
      </c>
    </row>
    <row r="5503" spans="1:13" hidden="1" x14ac:dyDescent="0.3">
      <c r="A5503" s="26">
        <v>12</v>
      </c>
      <c r="B5503" s="26">
        <v>19</v>
      </c>
      <c r="C5503" s="26" t="s">
        <v>85</v>
      </c>
      <c r="D5503" s="26" t="s">
        <v>102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26">
        <f t="shared" si="258"/>
        <v>182.89080000000001</v>
      </c>
      <c r="L5503" s="26">
        <f t="shared" si="259"/>
        <v>2.5891000000000002</v>
      </c>
      <c r="M5503" s="26">
        <f t="shared" si="260"/>
        <v>0.93600000000000005</v>
      </c>
    </row>
    <row r="5504" spans="1:13" hidden="1" x14ac:dyDescent="0.3">
      <c r="A5504" s="26">
        <v>12</v>
      </c>
      <c r="B5504" s="26">
        <v>19</v>
      </c>
      <c r="C5504" s="26" t="s">
        <v>86</v>
      </c>
      <c r="D5504" s="26" t="s">
        <v>101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26">
        <f t="shared" si="258"/>
        <v>41.657800000000002</v>
      </c>
      <c r="L5504" s="26">
        <f t="shared" si="259"/>
        <v>0.8155</v>
      </c>
      <c r="M5504" s="26">
        <f t="shared" si="260"/>
        <v>0.2452</v>
      </c>
    </row>
    <row r="5505" spans="1:13" hidden="1" x14ac:dyDescent="0.3">
      <c r="A5505" s="26">
        <v>12</v>
      </c>
      <c r="B5505" s="26">
        <v>19</v>
      </c>
      <c r="C5505" s="26" t="s">
        <v>86</v>
      </c>
      <c r="D5505" s="26" t="s">
        <v>102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26">
        <f t="shared" si="258"/>
        <v>41.657800000000002</v>
      </c>
      <c r="L5505" s="26">
        <f t="shared" si="259"/>
        <v>0.8155</v>
      </c>
      <c r="M5505" s="26">
        <f t="shared" si="260"/>
        <v>0.2452</v>
      </c>
    </row>
    <row r="5506" spans="1:13" hidden="1" x14ac:dyDescent="0.3">
      <c r="A5506" s="26">
        <v>12</v>
      </c>
      <c r="B5506" s="26">
        <v>19</v>
      </c>
      <c r="C5506" s="26" t="s">
        <v>103</v>
      </c>
      <c r="D5506" s="26" t="s">
        <v>101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26">
        <f t="shared" si="258"/>
        <v>13.867900000000001</v>
      </c>
      <c r="L5506" s="26">
        <f t="shared" si="259"/>
        <v>12.308400000000001</v>
      </c>
      <c r="M5506" s="26">
        <f t="shared" si="260"/>
        <v>5.5118</v>
      </c>
    </row>
    <row r="5507" spans="1:13" hidden="1" x14ac:dyDescent="0.3">
      <c r="A5507" s="26">
        <v>12</v>
      </c>
      <c r="B5507" s="26">
        <v>19</v>
      </c>
      <c r="C5507" s="26" t="s">
        <v>103</v>
      </c>
      <c r="D5507" s="26" t="s">
        <v>102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26">
        <f t="shared" si="258"/>
        <v>13.867900000000001</v>
      </c>
      <c r="L5507" s="26">
        <f t="shared" si="259"/>
        <v>12.308400000000001</v>
      </c>
      <c r="M5507" s="26">
        <f t="shared" si="260"/>
        <v>5.5118</v>
      </c>
    </row>
    <row r="5508" spans="1:13" hidden="1" x14ac:dyDescent="0.3">
      <c r="A5508" s="26">
        <v>12</v>
      </c>
      <c r="B5508" s="26">
        <v>19</v>
      </c>
      <c r="C5508" s="26" t="s">
        <v>104</v>
      </c>
      <c r="D5508" s="26" t="s">
        <v>101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26">
        <f t="shared" si="258"/>
        <v>66.474699999999999</v>
      </c>
      <c r="L5508" s="26">
        <f t="shared" si="259"/>
        <v>68.837599999999995</v>
      </c>
      <c r="M5508" s="26">
        <f t="shared" si="260"/>
        <v>1.6687000000000001</v>
      </c>
    </row>
    <row r="5509" spans="1:13" hidden="1" x14ac:dyDescent="0.3">
      <c r="A5509" s="26">
        <v>12</v>
      </c>
      <c r="B5509" s="26">
        <v>19</v>
      </c>
      <c r="C5509" s="26" t="s">
        <v>104</v>
      </c>
      <c r="D5509" s="26" t="s">
        <v>102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26">
        <f t="shared" si="258"/>
        <v>66.474699999999999</v>
      </c>
      <c r="L5509" s="26">
        <f t="shared" si="259"/>
        <v>68.837599999999995</v>
      </c>
      <c r="M5509" s="26">
        <f t="shared" si="260"/>
        <v>1.6687000000000001</v>
      </c>
    </row>
    <row r="5510" spans="1:13" hidden="1" x14ac:dyDescent="0.3">
      <c r="A5510" s="26">
        <v>12</v>
      </c>
      <c r="B5510" s="26">
        <v>19</v>
      </c>
      <c r="C5510" s="26" t="s">
        <v>105</v>
      </c>
      <c r="D5510" s="26" t="s">
        <v>101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26">
        <f t="shared" si="258"/>
        <v>217.65790000000001</v>
      </c>
      <c r="L5510" s="26">
        <f t="shared" si="259"/>
        <v>1.7736000000000001</v>
      </c>
      <c r="M5510" s="26">
        <f t="shared" si="260"/>
        <v>1.1811</v>
      </c>
    </row>
    <row r="5511" spans="1:13" hidden="1" x14ac:dyDescent="0.3">
      <c r="A5511" s="26">
        <v>12</v>
      </c>
      <c r="B5511" s="26">
        <v>19</v>
      </c>
      <c r="C5511" s="26" t="s">
        <v>105</v>
      </c>
      <c r="D5511" s="26" t="s">
        <v>102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26">
        <f t="shared" si="258"/>
        <v>224.54849999999999</v>
      </c>
      <c r="L5511" s="26">
        <f t="shared" si="259"/>
        <v>1.7736000000000001</v>
      </c>
      <c r="M5511" s="26">
        <f t="shared" si="260"/>
        <v>1.1811</v>
      </c>
    </row>
    <row r="5512" spans="1:13" hidden="1" x14ac:dyDescent="0.3">
      <c r="A5512" s="26">
        <v>12</v>
      </c>
      <c r="B5512" s="26">
        <v>19</v>
      </c>
      <c r="C5512" s="26" t="s">
        <v>106</v>
      </c>
      <c r="D5512" s="26" t="s">
        <v>101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26">
        <f t="shared" si="258"/>
        <v>246.40020000000001</v>
      </c>
      <c r="L5512" s="26">
        <f t="shared" si="259"/>
        <v>3.6246999999999998</v>
      </c>
      <c r="M5512" s="26">
        <f t="shared" si="260"/>
        <v>1.3103</v>
      </c>
    </row>
    <row r="5513" spans="1:13" hidden="1" x14ac:dyDescent="0.3">
      <c r="A5513" s="26">
        <v>12</v>
      </c>
      <c r="B5513" s="26">
        <v>19</v>
      </c>
      <c r="C5513" s="26" t="s">
        <v>106</v>
      </c>
      <c r="D5513" s="26" t="s">
        <v>102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26">
        <f t="shared" si="258"/>
        <v>256.0471</v>
      </c>
      <c r="L5513" s="26">
        <f t="shared" si="259"/>
        <v>3.6246999999999998</v>
      </c>
      <c r="M5513" s="26">
        <f t="shared" si="260"/>
        <v>1.3103</v>
      </c>
    </row>
    <row r="5514" spans="1:13" hidden="1" x14ac:dyDescent="0.3">
      <c r="A5514" s="26">
        <v>12</v>
      </c>
      <c r="B5514" s="26">
        <v>19</v>
      </c>
      <c r="C5514" s="26" t="s">
        <v>107</v>
      </c>
      <c r="D5514" s="26" t="s">
        <v>101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26">
        <f t="shared" si="258"/>
        <v>277.8526</v>
      </c>
      <c r="L5514" s="26">
        <f t="shared" si="259"/>
        <v>1.8021</v>
      </c>
      <c r="M5514" s="26">
        <f t="shared" si="260"/>
        <v>1.5154000000000001</v>
      </c>
    </row>
    <row r="5515" spans="1:13" hidden="1" x14ac:dyDescent="0.3">
      <c r="A5515" s="26">
        <v>12</v>
      </c>
      <c r="B5515" s="26">
        <v>19</v>
      </c>
      <c r="C5515" s="26" t="s">
        <v>107</v>
      </c>
      <c r="D5515" s="26" t="s">
        <v>102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26">
        <f t="shared" si="258"/>
        <v>286.12130000000002</v>
      </c>
      <c r="L5515" s="26">
        <f t="shared" si="259"/>
        <v>1.8021</v>
      </c>
      <c r="M5515" s="26">
        <f t="shared" si="260"/>
        <v>1.5154000000000001</v>
      </c>
    </row>
    <row r="5516" spans="1:13" hidden="1" x14ac:dyDescent="0.3">
      <c r="A5516" s="26">
        <v>12</v>
      </c>
      <c r="B5516" s="26">
        <v>19</v>
      </c>
      <c r="C5516" s="26" t="s">
        <v>108</v>
      </c>
      <c r="D5516" s="26" t="s">
        <v>101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26">
        <f t="shared" si="258"/>
        <v>138.98509999999999</v>
      </c>
      <c r="L5516" s="26">
        <f t="shared" si="259"/>
        <v>14.9015</v>
      </c>
      <c r="M5516" s="26">
        <f t="shared" si="260"/>
        <v>8.5588999999999995</v>
      </c>
    </row>
    <row r="5517" spans="1:13" hidden="1" x14ac:dyDescent="0.3">
      <c r="A5517" s="26">
        <v>12</v>
      </c>
      <c r="B5517" s="26">
        <v>19</v>
      </c>
      <c r="C5517" s="26" t="s">
        <v>108</v>
      </c>
      <c r="D5517" s="26" t="s">
        <v>102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26">
        <f t="shared" si="258"/>
        <v>145.1867</v>
      </c>
      <c r="L5517" s="26">
        <f t="shared" si="259"/>
        <v>14.9015</v>
      </c>
      <c r="M5517" s="26">
        <f t="shared" si="260"/>
        <v>8.5588999999999995</v>
      </c>
    </row>
    <row r="5518" spans="1:13" hidden="1" x14ac:dyDescent="0.3">
      <c r="A5518" s="26">
        <v>12</v>
      </c>
      <c r="B5518" s="26">
        <v>19</v>
      </c>
      <c r="C5518" s="26" t="s">
        <v>109</v>
      </c>
      <c r="D5518" s="26" t="s">
        <v>101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26">
        <f t="shared" si="258"/>
        <v>177.8151</v>
      </c>
      <c r="L5518" s="26">
        <f t="shared" si="259"/>
        <v>19.561900000000001</v>
      </c>
      <c r="M5518" s="26">
        <f t="shared" si="260"/>
        <v>6.8742000000000001</v>
      </c>
    </row>
    <row r="5519" spans="1:13" hidden="1" x14ac:dyDescent="0.3">
      <c r="A5519" s="26">
        <v>12</v>
      </c>
      <c r="B5519" s="26">
        <v>19</v>
      </c>
      <c r="C5519" s="26" t="s">
        <v>109</v>
      </c>
      <c r="D5519" s="26" t="s">
        <v>102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26">
        <f t="shared" si="258"/>
        <v>184.01669999999999</v>
      </c>
      <c r="L5519" s="26">
        <f t="shared" si="259"/>
        <v>19.561900000000001</v>
      </c>
      <c r="M5519" s="26">
        <f t="shared" si="260"/>
        <v>6.8742000000000001</v>
      </c>
    </row>
    <row r="5520" spans="1:13" hidden="1" x14ac:dyDescent="0.3">
      <c r="A5520" s="26">
        <v>12</v>
      </c>
      <c r="B5520" s="26">
        <v>19</v>
      </c>
      <c r="C5520" s="26" t="s">
        <v>110</v>
      </c>
      <c r="D5520" s="26" t="s">
        <v>101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26">
        <f t="shared" si="258"/>
        <v>138.98509999999999</v>
      </c>
      <c r="L5520" s="26">
        <f t="shared" si="259"/>
        <v>14.9015</v>
      </c>
      <c r="M5520" s="26">
        <f t="shared" si="260"/>
        <v>8.5588999999999995</v>
      </c>
    </row>
    <row r="5521" spans="1:13" hidden="1" x14ac:dyDescent="0.3">
      <c r="A5521" s="26">
        <v>12</v>
      </c>
      <c r="B5521" s="26">
        <v>19</v>
      </c>
      <c r="C5521" s="26" t="s">
        <v>110</v>
      </c>
      <c r="D5521" s="26" t="s">
        <v>102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26">
        <f t="shared" si="258"/>
        <v>145.1867</v>
      </c>
      <c r="L5521" s="26">
        <f t="shared" si="259"/>
        <v>14.9015</v>
      </c>
      <c r="M5521" s="26">
        <f t="shared" si="260"/>
        <v>8.5588999999999995</v>
      </c>
    </row>
    <row r="5522" spans="1:13" hidden="1" x14ac:dyDescent="0.3">
      <c r="A5522" s="26">
        <v>12</v>
      </c>
      <c r="B5522" s="26">
        <v>19</v>
      </c>
      <c r="C5522" s="26" t="s">
        <v>111</v>
      </c>
      <c r="D5522" s="26" t="s">
        <v>101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26">
        <f t="shared" si="258"/>
        <v>177.8151</v>
      </c>
      <c r="L5522" s="26">
        <f t="shared" si="259"/>
        <v>19.561900000000001</v>
      </c>
      <c r="M5522" s="26">
        <f t="shared" si="260"/>
        <v>6.8742000000000001</v>
      </c>
    </row>
    <row r="5523" spans="1:13" hidden="1" x14ac:dyDescent="0.3">
      <c r="A5523" s="26">
        <v>12</v>
      </c>
      <c r="B5523" s="26">
        <v>19</v>
      </c>
      <c r="C5523" s="26" t="s">
        <v>111</v>
      </c>
      <c r="D5523" s="26" t="s">
        <v>102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26">
        <f t="shared" si="258"/>
        <v>184.01669999999999</v>
      </c>
      <c r="L5523" s="26">
        <f t="shared" si="259"/>
        <v>19.561900000000001</v>
      </c>
      <c r="M5523" s="26">
        <f t="shared" si="260"/>
        <v>6.8742000000000001</v>
      </c>
    </row>
    <row r="5524" spans="1:13" hidden="1" x14ac:dyDescent="0.3">
      <c r="A5524" s="26">
        <v>12</v>
      </c>
      <c r="B5524" s="26">
        <v>19</v>
      </c>
      <c r="C5524" s="26" t="s">
        <v>112</v>
      </c>
      <c r="D5524" s="26" t="s">
        <v>101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26">
        <f t="shared" si="258"/>
        <v>65.335499999999996</v>
      </c>
      <c r="L5524" s="26">
        <f t="shared" si="259"/>
        <v>94.042500000000004</v>
      </c>
      <c r="M5524" s="26">
        <f t="shared" si="260"/>
        <v>3.1785999999999999</v>
      </c>
    </row>
    <row r="5525" spans="1:13" hidden="1" x14ac:dyDescent="0.3">
      <c r="A5525" s="26">
        <v>12</v>
      </c>
      <c r="B5525" s="26">
        <v>19</v>
      </c>
      <c r="C5525" s="26" t="s">
        <v>112</v>
      </c>
      <c r="D5525" s="26" t="s">
        <v>102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26">
        <f t="shared" si="258"/>
        <v>71.537099999999995</v>
      </c>
      <c r="L5525" s="26">
        <f t="shared" si="259"/>
        <v>94.042500000000004</v>
      </c>
      <c r="M5525" s="26">
        <f t="shared" si="260"/>
        <v>3.1785999999999999</v>
      </c>
    </row>
    <row r="5526" spans="1:13" hidden="1" x14ac:dyDescent="0.3">
      <c r="A5526" s="26">
        <v>12</v>
      </c>
      <c r="B5526" s="26">
        <v>19</v>
      </c>
      <c r="C5526" s="26" t="s">
        <v>113</v>
      </c>
      <c r="D5526" s="26" t="s">
        <v>101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26">
        <f t="shared" si="258"/>
        <v>251.46469999999999</v>
      </c>
      <c r="L5526" s="26">
        <f t="shared" si="259"/>
        <v>98.7029</v>
      </c>
      <c r="M5526" s="26">
        <f t="shared" si="260"/>
        <v>1.4939</v>
      </c>
    </row>
    <row r="5527" spans="1:13" hidden="1" x14ac:dyDescent="0.3">
      <c r="A5527" s="26">
        <v>12</v>
      </c>
      <c r="B5527" s="26">
        <v>19</v>
      </c>
      <c r="C5527" s="26" t="s">
        <v>113</v>
      </c>
      <c r="D5527" s="26" t="s">
        <v>102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26">
        <f t="shared" si="258"/>
        <v>257.66629999999998</v>
      </c>
      <c r="L5527" s="26">
        <f t="shared" si="259"/>
        <v>98.7029</v>
      </c>
      <c r="M5527" s="26">
        <f t="shared" si="260"/>
        <v>1.4939</v>
      </c>
    </row>
    <row r="5528" spans="1:13" hidden="1" x14ac:dyDescent="0.3">
      <c r="A5528" s="26">
        <v>12</v>
      </c>
      <c r="B5528" s="26">
        <v>19</v>
      </c>
      <c r="C5528" s="26" t="s">
        <v>114</v>
      </c>
      <c r="D5528" s="26" t="s">
        <v>101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26">
        <f t="shared" si="258"/>
        <v>65.335499999999996</v>
      </c>
      <c r="L5528" s="26">
        <f t="shared" si="259"/>
        <v>94.042500000000004</v>
      </c>
      <c r="M5528" s="26">
        <f t="shared" si="260"/>
        <v>3.1785999999999999</v>
      </c>
    </row>
    <row r="5529" spans="1:13" hidden="1" x14ac:dyDescent="0.3">
      <c r="A5529" s="26">
        <v>12</v>
      </c>
      <c r="B5529" s="26">
        <v>19</v>
      </c>
      <c r="C5529" s="26" t="s">
        <v>114</v>
      </c>
      <c r="D5529" s="26" t="s">
        <v>102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26">
        <f t="shared" si="258"/>
        <v>71.537099999999995</v>
      </c>
      <c r="L5529" s="26">
        <f t="shared" si="259"/>
        <v>94.042500000000004</v>
      </c>
      <c r="M5529" s="26">
        <f t="shared" si="260"/>
        <v>3.1785999999999999</v>
      </c>
    </row>
    <row r="5530" spans="1:13" hidden="1" x14ac:dyDescent="0.3">
      <c r="A5530" s="26">
        <v>12</v>
      </c>
      <c r="B5530" s="26">
        <v>19</v>
      </c>
      <c r="C5530" s="26" t="s">
        <v>115</v>
      </c>
      <c r="D5530" s="26" t="s">
        <v>101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26">
        <f t="shared" si="258"/>
        <v>251.46469999999999</v>
      </c>
      <c r="L5530" s="26">
        <f t="shared" si="259"/>
        <v>98.7029</v>
      </c>
      <c r="M5530" s="26">
        <f t="shared" si="260"/>
        <v>1.4939</v>
      </c>
    </row>
    <row r="5531" spans="1:13" hidden="1" x14ac:dyDescent="0.3">
      <c r="A5531" s="26">
        <v>12</v>
      </c>
      <c r="B5531" s="26">
        <v>19</v>
      </c>
      <c r="C5531" s="26" t="s">
        <v>115</v>
      </c>
      <c r="D5531" s="26" t="s">
        <v>102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26">
        <f t="shared" si="258"/>
        <v>257.66629999999998</v>
      </c>
      <c r="L5531" s="26">
        <f t="shared" si="259"/>
        <v>98.7029</v>
      </c>
      <c r="M5531" s="26">
        <f t="shared" si="260"/>
        <v>1.4939</v>
      </c>
    </row>
    <row r="5532" spans="1:13" hidden="1" x14ac:dyDescent="0.3">
      <c r="A5532" s="26">
        <v>12</v>
      </c>
      <c r="B5532" s="26">
        <v>19</v>
      </c>
      <c r="C5532" s="26" t="s">
        <v>116</v>
      </c>
      <c r="D5532" s="26" t="s">
        <v>101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26">
        <f t="shared" si="258"/>
        <v>233.44290000000001</v>
      </c>
      <c r="L5532" s="26">
        <f t="shared" si="259"/>
        <v>14.940300000000001</v>
      </c>
      <c r="M5532" s="26">
        <f t="shared" si="260"/>
        <v>9.0847999999999995</v>
      </c>
    </row>
    <row r="5533" spans="1:13" hidden="1" x14ac:dyDescent="0.3">
      <c r="A5533" s="26">
        <v>12</v>
      </c>
      <c r="B5533" s="26">
        <v>19</v>
      </c>
      <c r="C5533" s="26" t="s">
        <v>116</v>
      </c>
      <c r="D5533" s="26" t="s">
        <v>102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26">
        <f t="shared" si="258"/>
        <v>241.71170000000001</v>
      </c>
      <c r="L5533" s="26">
        <f t="shared" si="259"/>
        <v>14.940300000000001</v>
      </c>
      <c r="M5533" s="26">
        <f t="shared" si="260"/>
        <v>9.0847999999999995</v>
      </c>
    </row>
    <row r="5534" spans="1:13" hidden="1" x14ac:dyDescent="0.3">
      <c r="A5534" s="26">
        <v>12</v>
      </c>
      <c r="B5534" s="26">
        <v>19</v>
      </c>
      <c r="C5534" s="26" t="s">
        <v>117</v>
      </c>
      <c r="D5534" s="26" t="s">
        <v>101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26">
        <f t="shared" si="258"/>
        <v>272.27289999999999</v>
      </c>
      <c r="L5534" s="26">
        <f t="shared" si="259"/>
        <v>19.523099999999999</v>
      </c>
      <c r="M5534" s="26">
        <f t="shared" si="260"/>
        <v>6.3482000000000003</v>
      </c>
    </row>
    <row r="5535" spans="1:13" hidden="1" x14ac:dyDescent="0.3">
      <c r="A5535" s="26">
        <v>12</v>
      </c>
      <c r="B5535" s="26">
        <v>19</v>
      </c>
      <c r="C5535" s="26" t="s">
        <v>117</v>
      </c>
      <c r="D5535" s="26" t="s">
        <v>102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26">
        <f t="shared" si="258"/>
        <v>280.54169999999999</v>
      </c>
      <c r="L5535" s="26">
        <f t="shared" si="259"/>
        <v>19.523099999999999</v>
      </c>
      <c r="M5535" s="26">
        <f t="shared" si="260"/>
        <v>6.3482000000000003</v>
      </c>
    </row>
    <row r="5536" spans="1:13" hidden="1" x14ac:dyDescent="0.3">
      <c r="A5536" s="26">
        <v>12</v>
      </c>
      <c r="B5536" s="26">
        <v>19</v>
      </c>
      <c r="C5536" s="26" t="s">
        <v>118</v>
      </c>
      <c r="D5536" s="26" t="s">
        <v>101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26">
        <f t="shared" si="258"/>
        <v>233.44290000000001</v>
      </c>
      <c r="L5536" s="26">
        <f t="shared" si="259"/>
        <v>14.940300000000001</v>
      </c>
      <c r="M5536" s="26">
        <f t="shared" si="260"/>
        <v>9.0847999999999995</v>
      </c>
    </row>
    <row r="5537" spans="1:13" hidden="1" x14ac:dyDescent="0.3">
      <c r="A5537" s="26">
        <v>12</v>
      </c>
      <c r="B5537" s="26">
        <v>19</v>
      </c>
      <c r="C5537" s="26" t="s">
        <v>118</v>
      </c>
      <c r="D5537" s="26" t="s">
        <v>102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26">
        <f t="shared" si="258"/>
        <v>241.71170000000001</v>
      </c>
      <c r="L5537" s="26">
        <f t="shared" si="259"/>
        <v>14.940300000000001</v>
      </c>
      <c r="M5537" s="26">
        <f t="shared" si="260"/>
        <v>9.0847999999999995</v>
      </c>
    </row>
    <row r="5538" spans="1:13" hidden="1" x14ac:dyDescent="0.3">
      <c r="A5538" s="26">
        <v>12</v>
      </c>
      <c r="B5538" s="26">
        <v>19</v>
      </c>
      <c r="C5538" s="26" t="s">
        <v>119</v>
      </c>
      <c r="D5538" s="26" t="s">
        <v>101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26">
        <f t="shared" si="258"/>
        <v>272.27289999999999</v>
      </c>
      <c r="L5538" s="26">
        <f t="shared" si="259"/>
        <v>19.523099999999999</v>
      </c>
      <c r="M5538" s="26">
        <f t="shared" si="260"/>
        <v>6.3482000000000003</v>
      </c>
    </row>
    <row r="5539" spans="1:13" hidden="1" x14ac:dyDescent="0.3">
      <c r="A5539" s="26">
        <v>12</v>
      </c>
      <c r="B5539" s="26">
        <v>19</v>
      </c>
      <c r="C5539" s="26" t="s">
        <v>119</v>
      </c>
      <c r="D5539" s="26" t="s">
        <v>102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26">
        <f t="shared" si="258"/>
        <v>280.54169999999999</v>
      </c>
      <c r="L5539" s="26">
        <f t="shared" si="259"/>
        <v>19.523099999999999</v>
      </c>
      <c r="M5539" s="26">
        <f t="shared" si="260"/>
        <v>6.3482000000000003</v>
      </c>
    </row>
    <row r="5540" spans="1:13" hidden="1" x14ac:dyDescent="0.3">
      <c r="A5540" s="26">
        <v>12</v>
      </c>
      <c r="B5540" s="26">
        <v>19</v>
      </c>
      <c r="C5540" s="26" t="s">
        <v>120</v>
      </c>
      <c r="D5540" s="26" t="s">
        <v>101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26">
        <f t="shared" si="258"/>
        <v>159.79329999999999</v>
      </c>
      <c r="L5540" s="26">
        <f t="shared" si="259"/>
        <v>94.081299999999999</v>
      </c>
      <c r="M5540" s="26">
        <f t="shared" si="260"/>
        <v>3.7044999999999999</v>
      </c>
    </row>
    <row r="5541" spans="1:13" hidden="1" x14ac:dyDescent="0.3">
      <c r="A5541" s="26">
        <v>12</v>
      </c>
      <c r="B5541" s="26">
        <v>19</v>
      </c>
      <c r="C5541" s="26" t="s">
        <v>120</v>
      </c>
      <c r="D5541" s="26" t="s">
        <v>102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26">
        <f t="shared" si="258"/>
        <v>168.06209999999999</v>
      </c>
      <c r="L5541" s="26">
        <f t="shared" si="259"/>
        <v>94.081299999999999</v>
      </c>
      <c r="M5541" s="26">
        <f t="shared" si="260"/>
        <v>3.7044999999999999</v>
      </c>
    </row>
    <row r="5542" spans="1:13" hidden="1" x14ac:dyDescent="0.3">
      <c r="A5542" s="26">
        <v>12</v>
      </c>
      <c r="B5542" s="26">
        <v>19</v>
      </c>
      <c r="C5542" s="26" t="s">
        <v>121</v>
      </c>
      <c r="D5542" s="26" t="s">
        <v>101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26">
        <f t="shared" si="258"/>
        <v>345.92250000000001</v>
      </c>
      <c r="L5542" s="26">
        <f t="shared" si="259"/>
        <v>98.664100000000005</v>
      </c>
      <c r="M5542" s="26">
        <f t="shared" si="260"/>
        <v>0.96789999999999998</v>
      </c>
    </row>
    <row r="5543" spans="1:13" hidden="1" x14ac:dyDescent="0.3">
      <c r="A5543" s="26">
        <v>12</v>
      </c>
      <c r="B5543" s="26">
        <v>19</v>
      </c>
      <c r="C5543" s="26" t="s">
        <v>121</v>
      </c>
      <c r="D5543" s="26" t="s">
        <v>102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26">
        <f t="shared" si="258"/>
        <v>354.19130000000001</v>
      </c>
      <c r="L5543" s="26">
        <f t="shared" si="259"/>
        <v>98.664100000000005</v>
      </c>
      <c r="M5543" s="26">
        <f t="shared" si="260"/>
        <v>0.96789999999999998</v>
      </c>
    </row>
    <row r="5544" spans="1:13" hidden="1" x14ac:dyDescent="0.3">
      <c r="A5544" s="26">
        <v>12</v>
      </c>
      <c r="B5544" s="26">
        <v>19</v>
      </c>
      <c r="C5544" s="26" t="s">
        <v>122</v>
      </c>
      <c r="D5544" s="26" t="s">
        <v>101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26">
        <f t="shared" si="258"/>
        <v>159.79329999999999</v>
      </c>
      <c r="L5544" s="26">
        <f t="shared" si="259"/>
        <v>94.081299999999999</v>
      </c>
      <c r="M5544" s="26">
        <f t="shared" si="260"/>
        <v>3.7044999999999999</v>
      </c>
    </row>
    <row r="5545" spans="1:13" hidden="1" x14ac:dyDescent="0.3">
      <c r="A5545" s="26">
        <v>12</v>
      </c>
      <c r="B5545" s="26">
        <v>19</v>
      </c>
      <c r="C5545" s="26" t="s">
        <v>122</v>
      </c>
      <c r="D5545" s="26" t="s">
        <v>102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26">
        <f t="shared" si="258"/>
        <v>168.06209999999999</v>
      </c>
      <c r="L5545" s="26">
        <f t="shared" si="259"/>
        <v>94.081299999999999</v>
      </c>
      <c r="M5545" s="26">
        <f t="shared" si="260"/>
        <v>3.7044999999999999</v>
      </c>
    </row>
    <row r="5546" spans="1:13" hidden="1" x14ac:dyDescent="0.3">
      <c r="A5546" s="26">
        <v>12</v>
      </c>
      <c r="B5546" s="26">
        <v>19</v>
      </c>
      <c r="C5546" s="26" t="s">
        <v>123</v>
      </c>
      <c r="D5546" s="26" t="s">
        <v>101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26">
        <f t="shared" si="258"/>
        <v>345.92250000000001</v>
      </c>
      <c r="L5546" s="26">
        <f t="shared" si="259"/>
        <v>98.664100000000005</v>
      </c>
      <c r="M5546" s="26">
        <f t="shared" si="260"/>
        <v>0.96789999999999998</v>
      </c>
    </row>
    <row r="5547" spans="1:13" hidden="1" x14ac:dyDescent="0.3">
      <c r="A5547" s="26">
        <v>12</v>
      </c>
      <c r="B5547" s="26">
        <v>19</v>
      </c>
      <c r="C5547" s="26" t="s">
        <v>123</v>
      </c>
      <c r="D5547" s="26" t="s">
        <v>102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26">
        <f t="shared" si="258"/>
        <v>354.19130000000001</v>
      </c>
      <c r="L5547" s="26">
        <f t="shared" si="259"/>
        <v>98.664100000000005</v>
      </c>
      <c r="M5547" s="26">
        <f t="shared" si="260"/>
        <v>0.96789999999999998</v>
      </c>
    </row>
    <row r="5548" spans="1:13" hidden="1" x14ac:dyDescent="0.3">
      <c r="A5548" s="26">
        <v>12</v>
      </c>
      <c r="B5548" s="26">
        <v>19</v>
      </c>
      <c r="C5548" s="26" t="s">
        <v>124</v>
      </c>
      <c r="D5548" s="26" t="s">
        <v>101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26">
        <f t="shared" si="258"/>
        <v>65.335499999999996</v>
      </c>
      <c r="L5548" s="26">
        <f t="shared" si="259"/>
        <v>94.081299999999999</v>
      </c>
      <c r="M5548" s="26">
        <f t="shared" si="260"/>
        <v>9.0847999999999995</v>
      </c>
    </row>
    <row r="5549" spans="1:13" hidden="1" x14ac:dyDescent="0.3">
      <c r="A5549" s="26">
        <v>12</v>
      </c>
      <c r="B5549" s="26">
        <v>19</v>
      </c>
      <c r="C5549" s="26" t="s">
        <v>124</v>
      </c>
      <c r="D5549" s="26" t="s">
        <v>102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26">
        <f t="shared" si="258"/>
        <v>71.537099999999995</v>
      </c>
      <c r="L5549" s="26">
        <f t="shared" si="259"/>
        <v>94.081299999999999</v>
      </c>
      <c r="M5549" s="26">
        <f t="shared" si="260"/>
        <v>9.0847999999999995</v>
      </c>
    </row>
    <row r="5550" spans="1:13" hidden="1" x14ac:dyDescent="0.3">
      <c r="A5550" s="26">
        <v>12</v>
      </c>
      <c r="B5550" s="26">
        <v>19</v>
      </c>
      <c r="C5550" s="26" t="s">
        <v>125</v>
      </c>
      <c r="D5550" s="26" t="s">
        <v>101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26">
        <f t="shared" si="258"/>
        <v>345.92250000000001</v>
      </c>
      <c r="L5550" s="26">
        <f t="shared" si="259"/>
        <v>98.7029</v>
      </c>
      <c r="M5550" s="26">
        <f t="shared" si="260"/>
        <v>6.8742000000000001</v>
      </c>
    </row>
    <row r="5551" spans="1:13" hidden="1" x14ac:dyDescent="0.3">
      <c r="A5551" s="26">
        <v>12</v>
      </c>
      <c r="B5551" s="26">
        <v>19</v>
      </c>
      <c r="C5551" s="26" t="s">
        <v>125</v>
      </c>
      <c r="D5551" s="26" t="s">
        <v>102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26">
        <f t="shared" si="258"/>
        <v>354.19130000000001</v>
      </c>
      <c r="L5551" s="26">
        <f t="shared" si="259"/>
        <v>98.7029</v>
      </c>
      <c r="M5551" s="26">
        <f t="shared" si="260"/>
        <v>6.8742000000000001</v>
      </c>
    </row>
    <row r="5552" spans="1:13" hidden="1" x14ac:dyDescent="0.3">
      <c r="A5552" s="26">
        <v>12</v>
      </c>
      <c r="B5552" s="26">
        <v>21</v>
      </c>
      <c r="C5552" s="26" t="s">
        <v>85</v>
      </c>
      <c r="D5552" s="26" t="s">
        <v>101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26">
        <f t="shared" si="258"/>
        <v>188.46559999999999</v>
      </c>
      <c r="L5552" s="26">
        <f t="shared" si="259"/>
        <v>3.4943</v>
      </c>
      <c r="M5552" s="26">
        <f t="shared" si="260"/>
        <v>0.85799999999999998</v>
      </c>
    </row>
    <row r="5553" spans="1:13" hidden="1" x14ac:dyDescent="0.3">
      <c r="A5553" s="26">
        <v>12</v>
      </c>
      <c r="B5553" s="26">
        <v>21</v>
      </c>
      <c r="C5553" s="26" t="s">
        <v>85</v>
      </c>
      <c r="D5553" s="26" t="s">
        <v>102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26">
        <f t="shared" si="258"/>
        <v>195.3562</v>
      </c>
      <c r="L5553" s="26">
        <f t="shared" si="259"/>
        <v>3.4943</v>
      </c>
      <c r="M5553" s="26">
        <f t="shared" si="260"/>
        <v>0.85799999999999998</v>
      </c>
    </row>
    <row r="5554" spans="1:13" hidden="1" x14ac:dyDescent="0.3">
      <c r="A5554" s="26">
        <v>12</v>
      </c>
      <c r="B5554" s="26">
        <v>21</v>
      </c>
      <c r="C5554" s="26" t="s">
        <v>86</v>
      </c>
      <c r="D5554" s="26" t="s">
        <v>101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26">
        <f t="shared" si="258"/>
        <v>45.541800000000002</v>
      </c>
      <c r="L5554" s="26">
        <f t="shared" si="259"/>
        <v>1.1013999999999999</v>
      </c>
      <c r="M5554" s="26">
        <f t="shared" si="260"/>
        <v>0.21129999999999999</v>
      </c>
    </row>
    <row r="5555" spans="1:13" hidden="1" x14ac:dyDescent="0.3">
      <c r="A5555" s="26">
        <v>12</v>
      </c>
      <c r="B5555" s="26">
        <v>21</v>
      </c>
      <c r="C5555" s="26" t="s">
        <v>86</v>
      </c>
      <c r="D5555" s="26" t="s">
        <v>102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26">
        <f t="shared" si="258"/>
        <v>45.541800000000002</v>
      </c>
      <c r="L5555" s="26">
        <f t="shared" si="259"/>
        <v>1.1013999999999999</v>
      </c>
      <c r="M5555" s="26">
        <f t="shared" si="260"/>
        <v>0.21129999999999999</v>
      </c>
    </row>
    <row r="5556" spans="1:13" hidden="1" x14ac:dyDescent="0.3">
      <c r="A5556" s="26">
        <v>12</v>
      </c>
      <c r="B5556" s="26">
        <v>21</v>
      </c>
      <c r="C5556" s="26" t="s">
        <v>103</v>
      </c>
      <c r="D5556" s="26" t="s">
        <v>101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26">
        <f t="shared" si="258"/>
        <v>21.004100000000001</v>
      </c>
      <c r="L5556" s="26">
        <f t="shared" si="259"/>
        <v>18.8856</v>
      </c>
      <c r="M5556" s="26">
        <f t="shared" si="260"/>
        <v>4.0096999999999996</v>
      </c>
    </row>
    <row r="5557" spans="1:13" hidden="1" x14ac:dyDescent="0.3">
      <c r="A5557" s="26">
        <v>12</v>
      </c>
      <c r="B5557" s="26">
        <v>21</v>
      </c>
      <c r="C5557" s="26" t="s">
        <v>103</v>
      </c>
      <c r="D5557" s="26" t="s">
        <v>102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26">
        <f t="shared" si="258"/>
        <v>21.004100000000001</v>
      </c>
      <c r="L5557" s="26">
        <f t="shared" si="259"/>
        <v>18.8856</v>
      </c>
      <c r="M5557" s="26">
        <f t="shared" si="260"/>
        <v>4.0096999999999996</v>
      </c>
    </row>
    <row r="5558" spans="1:13" hidden="1" x14ac:dyDescent="0.3">
      <c r="A5558" s="26">
        <v>12</v>
      </c>
      <c r="B5558" s="26">
        <v>21</v>
      </c>
      <c r="C5558" s="26" t="s">
        <v>104</v>
      </c>
      <c r="D5558" s="26" t="s">
        <v>101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26">
        <f t="shared" si="258"/>
        <v>62.482199999999999</v>
      </c>
      <c r="L5558" s="26">
        <f t="shared" si="259"/>
        <v>59.336500000000001</v>
      </c>
      <c r="M5558" s="26">
        <f t="shared" si="260"/>
        <v>2.2361</v>
      </c>
    </row>
    <row r="5559" spans="1:13" hidden="1" x14ac:dyDescent="0.3">
      <c r="A5559" s="26">
        <v>12</v>
      </c>
      <c r="B5559" s="26">
        <v>21</v>
      </c>
      <c r="C5559" s="26" t="s">
        <v>104</v>
      </c>
      <c r="D5559" s="26" t="s">
        <v>102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26">
        <f t="shared" si="258"/>
        <v>62.482199999999999</v>
      </c>
      <c r="L5559" s="26">
        <f t="shared" si="259"/>
        <v>59.336500000000001</v>
      </c>
      <c r="M5559" s="26">
        <f t="shared" si="260"/>
        <v>2.2361</v>
      </c>
    </row>
    <row r="5560" spans="1:13" hidden="1" x14ac:dyDescent="0.3">
      <c r="A5560" s="26">
        <v>12</v>
      </c>
      <c r="B5560" s="26">
        <v>21</v>
      </c>
      <c r="C5560" s="26" t="s">
        <v>105</v>
      </c>
      <c r="D5560" s="26" t="s">
        <v>101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26">
        <f t="shared" si="258"/>
        <v>234.00729999999999</v>
      </c>
      <c r="L5560" s="26">
        <f t="shared" si="259"/>
        <v>2.3929</v>
      </c>
      <c r="M5560" s="26">
        <f t="shared" si="260"/>
        <v>1.0692999999999999</v>
      </c>
    </row>
    <row r="5561" spans="1:13" hidden="1" x14ac:dyDescent="0.3">
      <c r="A5561" s="26">
        <v>12</v>
      </c>
      <c r="B5561" s="26">
        <v>21</v>
      </c>
      <c r="C5561" s="26" t="s">
        <v>105</v>
      </c>
      <c r="D5561" s="26" t="s">
        <v>102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26">
        <f t="shared" si="258"/>
        <v>240.89789999999999</v>
      </c>
      <c r="L5561" s="26">
        <f t="shared" si="259"/>
        <v>2.3929</v>
      </c>
      <c r="M5561" s="26">
        <f t="shared" si="260"/>
        <v>1.0692999999999999</v>
      </c>
    </row>
    <row r="5562" spans="1:13" hidden="1" x14ac:dyDescent="0.3">
      <c r="A5562" s="26">
        <v>12</v>
      </c>
      <c r="B5562" s="26">
        <v>21</v>
      </c>
      <c r="C5562" s="26" t="s">
        <v>106</v>
      </c>
      <c r="D5562" s="26" t="s">
        <v>101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26">
        <f t="shared" si="258"/>
        <v>263.85180000000003</v>
      </c>
      <c r="L5562" s="26">
        <f t="shared" si="259"/>
        <v>4.8920000000000003</v>
      </c>
      <c r="M5562" s="26">
        <f t="shared" si="260"/>
        <v>1.2012</v>
      </c>
    </row>
    <row r="5563" spans="1:13" hidden="1" x14ac:dyDescent="0.3">
      <c r="A5563" s="26">
        <v>12</v>
      </c>
      <c r="B5563" s="26">
        <v>21</v>
      </c>
      <c r="C5563" s="26" t="s">
        <v>106</v>
      </c>
      <c r="D5563" s="26" t="s">
        <v>102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26">
        <f t="shared" si="258"/>
        <v>273.49869999999999</v>
      </c>
      <c r="L5563" s="26">
        <f t="shared" si="259"/>
        <v>4.8920000000000003</v>
      </c>
      <c r="M5563" s="26">
        <f t="shared" si="260"/>
        <v>1.2012</v>
      </c>
    </row>
    <row r="5564" spans="1:13" hidden="1" x14ac:dyDescent="0.3">
      <c r="A5564" s="26">
        <v>12</v>
      </c>
      <c r="B5564" s="26">
        <v>21</v>
      </c>
      <c r="C5564" s="26" t="s">
        <v>107</v>
      </c>
      <c r="D5564" s="26" t="s">
        <v>101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26">
        <f t="shared" si="258"/>
        <v>299.02550000000002</v>
      </c>
      <c r="L5564" s="26">
        <f t="shared" si="259"/>
        <v>2.4308999999999998</v>
      </c>
      <c r="M5564" s="26">
        <f t="shared" si="260"/>
        <v>1.3676999999999999</v>
      </c>
    </row>
    <row r="5565" spans="1:13" hidden="1" x14ac:dyDescent="0.3">
      <c r="A5565" s="26">
        <v>12</v>
      </c>
      <c r="B5565" s="26">
        <v>21</v>
      </c>
      <c r="C5565" s="26" t="s">
        <v>107</v>
      </c>
      <c r="D5565" s="26" t="s">
        <v>102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26">
        <f t="shared" ref="K5565:K5628" si="261">ABS(E5565)</f>
        <v>307.29419999999999</v>
      </c>
      <c r="L5565" s="26">
        <f t="shared" ref="L5565:L5628" si="262">ABS(F5565)</f>
        <v>2.4308999999999998</v>
      </c>
      <c r="M5565" s="26">
        <f t="shared" ref="M5565:M5628" si="263">ABS(G5565)</f>
        <v>1.3676999999999999</v>
      </c>
    </row>
    <row r="5566" spans="1:13" hidden="1" x14ac:dyDescent="0.3">
      <c r="A5566" s="26">
        <v>12</v>
      </c>
      <c r="B5566" s="26">
        <v>21</v>
      </c>
      <c r="C5566" s="26" t="s">
        <v>108</v>
      </c>
      <c r="D5566" s="26" t="s">
        <v>101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26">
        <f t="shared" si="261"/>
        <v>140.2133</v>
      </c>
      <c r="L5566" s="26">
        <f t="shared" si="262"/>
        <v>29.584700000000002</v>
      </c>
      <c r="M5566" s="26">
        <f t="shared" si="263"/>
        <v>6.3857999999999997</v>
      </c>
    </row>
    <row r="5567" spans="1:13" hidden="1" x14ac:dyDescent="0.3">
      <c r="A5567" s="26">
        <v>12</v>
      </c>
      <c r="B5567" s="26">
        <v>21</v>
      </c>
      <c r="C5567" s="26" t="s">
        <v>108</v>
      </c>
      <c r="D5567" s="26" t="s">
        <v>102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26">
        <f t="shared" si="261"/>
        <v>146.41489999999999</v>
      </c>
      <c r="L5567" s="26">
        <f t="shared" si="262"/>
        <v>29.584700000000002</v>
      </c>
      <c r="M5567" s="26">
        <f t="shared" si="263"/>
        <v>6.3857999999999997</v>
      </c>
    </row>
    <row r="5568" spans="1:13" hidden="1" x14ac:dyDescent="0.3">
      <c r="A5568" s="26">
        <v>12</v>
      </c>
      <c r="B5568" s="26">
        <v>21</v>
      </c>
      <c r="C5568" s="26" t="s">
        <v>109</v>
      </c>
      <c r="D5568" s="26" t="s">
        <v>101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26">
        <f t="shared" si="261"/>
        <v>199.0247</v>
      </c>
      <c r="L5568" s="26">
        <f t="shared" si="262"/>
        <v>23.295000000000002</v>
      </c>
      <c r="M5568" s="26">
        <f t="shared" si="263"/>
        <v>4.8414000000000001</v>
      </c>
    </row>
    <row r="5569" spans="1:13" hidden="1" x14ac:dyDescent="0.3">
      <c r="A5569" s="26">
        <v>12</v>
      </c>
      <c r="B5569" s="26">
        <v>21</v>
      </c>
      <c r="C5569" s="26" t="s">
        <v>109</v>
      </c>
      <c r="D5569" s="26" t="s">
        <v>102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26">
        <f t="shared" si="261"/>
        <v>205.22630000000001</v>
      </c>
      <c r="L5569" s="26">
        <f t="shared" si="262"/>
        <v>23.295000000000002</v>
      </c>
      <c r="M5569" s="26">
        <f t="shared" si="263"/>
        <v>4.8414000000000001</v>
      </c>
    </row>
    <row r="5570" spans="1:13" hidden="1" x14ac:dyDescent="0.3">
      <c r="A5570" s="26">
        <v>12</v>
      </c>
      <c r="B5570" s="26">
        <v>21</v>
      </c>
      <c r="C5570" s="26" t="s">
        <v>110</v>
      </c>
      <c r="D5570" s="26" t="s">
        <v>101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26">
        <f t="shared" si="261"/>
        <v>140.2133</v>
      </c>
      <c r="L5570" s="26">
        <f t="shared" si="262"/>
        <v>29.584700000000002</v>
      </c>
      <c r="M5570" s="26">
        <f t="shared" si="263"/>
        <v>6.3857999999999997</v>
      </c>
    </row>
    <row r="5571" spans="1:13" hidden="1" x14ac:dyDescent="0.3">
      <c r="A5571" s="26">
        <v>12</v>
      </c>
      <c r="B5571" s="26">
        <v>21</v>
      </c>
      <c r="C5571" s="26" t="s">
        <v>110</v>
      </c>
      <c r="D5571" s="26" t="s">
        <v>102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26">
        <f t="shared" si="261"/>
        <v>146.41489999999999</v>
      </c>
      <c r="L5571" s="26">
        <f t="shared" si="262"/>
        <v>29.584700000000002</v>
      </c>
      <c r="M5571" s="26">
        <f t="shared" si="263"/>
        <v>6.3857999999999997</v>
      </c>
    </row>
    <row r="5572" spans="1:13" hidden="1" x14ac:dyDescent="0.3">
      <c r="A5572" s="26">
        <v>12</v>
      </c>
      <c r="B5572" s="26">
        <v>21</v>
      </c>
      <c r="C5572" s="26" t="s">
        <v>111</v>
      </c>
      <c r="D5572" s="26" t="s">
        <v>101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26">
        <f t="shared" si="261"/>
        <v>199.0247</v>
      </c>
      <c r="L5572" s="26">
        <f t="shared" si="262"/>
        <v>23.295000000000002</v>
      </c>
      <c r="M5572" s="26">
        <f t="shared" si="263"/>
        <v>4.8414000000000001</v>
      </c>
    </row>
    <row r="5573" spans="1:13" hidden="1" x14ac:dyDescent="0.3">
      <c r="A5573" s="26">
        <v>12</v>
      </c>
      <c r="B5573" s="26">
        <v>21</v>
      </c>
      <c r="C5573" s="26" t="s">
        <v>111</v>
      </c>
      <c r="D5573" s="26" t="s">
        <v>102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26">
        <f t="shared" si="261"/>
        <v>205.22630000000001</v>
      </c>
      <c r="L5573" s="26">
        <f t="shared" si="262"/>
        <v>23.295000000000002</v>
      </c>
      <c r="M5573" s="26">
        <f t="shared" si="263"/>
        <v>4.8414000000000001</v>
      </c>
    </row>
    <row r="5574" spans="1:13" hidden="1" x14ac:dyDescent="0.3">
      <c r="A5574" s="26">
        <v>12</v>
      </c>
      <c r="B5574" s="26">
        <v>21</v>
      </c>
      <c r="C5574" s="26" t="s">
        <v>112</v>
      </c>
      <c r="D5574" s="26" t="s">
        <v>101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26">
        <f t="shared" si="261"/>
        <v>82.143900000000002</v>
      </c>
      <c r="L5574" s="26">
        <f t="shared" si="262"/>
        <v>86.215999999999994</v>
      </c>
      <c r="M5574" s="26">
        <f t="shared" si="263"/>
        <v>3.9026999999999998</v>
      </c>
    </row>
    <row r="5575" spans="1:13" hidden="1" x14ac:dyDescent="0.3">
      <c r="A5575" s="26">
        <v>12</v>
      </c>
      <c r="B5575" s="26">
        <v>21</v>
      </c>
      <c r="C5575" s="26" t="s">
        <v>112</v>
      </c>
      <c r="D5575" s="26" t="s">
        <v>102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26">
        <f t="shared" si="261"/>
        <v>88.345399999999998</v>
      </c>
      <c r="L5575" s="26">
        <f t="shared" si="262"/>
        <v>86.215999999999994</v>
      </c>
      <c r="M5575" s="26">
        <f t="shared" si="263"/>
        <v>3.9026999999999998</v>
      </c>
    </row>
    <row r="5576" spans="1:13" hidden="1" x14ac:dyDescent="0.3">
      <c r="A5576" s="26">
        <v>12</v>
      </c>
      <c r="B5576" s="26">
        <v>21</v>
      </c>
      <c r="C5576" s="26" t="s">
        <v>113</v>
      </c>
      <c r="D5576" s="26" t="s">
        <v>101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26">
        <f t="shared" si="261"/>
        <v>257.09410000000003</v>
      </c>
      <c r="L5576" s="26">
        <f t="shared" si="262"/>
        <v>79.926299999999998</v>
      </c>
      <c r="M5576" s="26">
        <f t="shared" si="263"/>
        <v>2.3582999999999998</v>
      </c>
    </row>
    <row r="5577" spans="1:13" hidden="1" x14ac:dyDescent="0.3">
      <c r="A5577" s="26">
        <v>12</v>
      </c>
      <c r="B5577" s="26">
        <v>21</v>
      </c>
      <c r="C5577" s="26" t="s">
        <v>113</v>
      </c>
      <c r="D5577" s="26" t="s">
        <v>102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26">
        <f t="shared" si="261"/>
        <v>263.29570000000001</v>
      </c>
      <c r="L5577" s="26">
        <f t="shared" si="262"/>
        <v>79.926299999999998</v>
      </c>
      <c r="M5577" s="26">
        <f t="shared" si="263"/>
        <v>2.3582999999999998</v>
      </c>
    </row>
    <row r="5578" spans="1:13" hidden="1" x14ac:dyDescent="0.3">
      <c r="A5578" s="26">
        <v>12</v>
      </c>
      <c r="B5578" s="26">
        <v>21</v>
      </c>
      <c r="C5578" s="26" t="s">
        <v>114</v>
      </c>
      <c r="D5578" s="26" t="s">
        <v>101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26">
        <f t="shared" si="261"/>
        <v>82.143900000000002</v>
      </c>
      <c r="L5578" s="26">
        <f t="shared" si="262"/>
        <v>86.215999999999994</v>
      </c>
      <c r="M5578" s="26">
        <f t="shared" si="263"/>
        <v>3.9026999999999998</v>
      </c>
    </row>
    <row r="5579" spans="1:13" hidden="1" x14ac:dyDescent="0.3">
      <c r="A5579" s="26">
        <v>12</v>
      </c>
      <c r="B5579" s="26">
        <v>21</v>
      </c>
      <c r="C5579" s="26" t="s">
        <v>114</v>
      </c>
      <c r="D5579" s="26" t="s">
        <v>102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26">
        <f t="shared" si="261"/>
        <v>88.345399999999998</v>
      </c>
      <c r="L5579" s="26">
        <f t="shared" si="262"/>
        <v>86.215999999999994</v>
      </c>
      <c r="M5579" s="26">
        <f t="shared" si="263"/>
        <v>3.9026999999999998</v>
      </c>
    </row>
    <row r="5580" spans="1:13" hidden="1" x14ac:dyDescent="0.3">
      <c r="A5580" s="26">
        <v>12</v>
      </c>
      <c r="B5580" s="26">
        <v>21</v>
      </c>
      <c r="C5580" s="26" t="s">
        <v>115</v>
      </c>
      <c r="D5580" s="26" t="s">
        <v>101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26">
        <f t="shared" si="261"/>
        <v>257.09410000000003</v>
      </c>
      <c r="L5580" s="26">
        <f t="shared" si="262"/>
        <v>79.926299999999998</v>
      </c>
      <c r="M5580" s="26">
        <f t="shared" si="263"/>
        <v>2.3582999999999998</v>
      </c>
    </row>
    <row r="5581" spans="1:13" hidden="1" x14ac:dyDescent="0.3">
      <c r="A5581" s="26">
        <v>12</v>
      </c>
      <c r="B5581" s="26">
        <v>21</v>
      </c>
      <c r="C5581" s="26" t="s">
        <v>115</v>
      </c>
      <c r="D5581" s="26" t="s">
        <v>102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26">
        <f t="shared" si="261"/>
        <v>263.29570000000001</v>
      </c>
      <c r="L5581" s="26">
        <f t="shared" si="262"/>
        <v>79.926299999999998</v>
      </c>
      <c r="M5581" s="26">
        <f t="shared" si="263"/>
        <v>2.3582999999999998</v>
      </c>
    </row>
    <row r="5582" spans="1:13" hidden="1" x14ac:dyDescent="0.3">
      <c r="A5582" s="26">
        <v>12</v>
      </c>
      <c r="B5582" s="26">
        <v>21</v>
      </c>
      <c r="C5582" s="26" t="s">
        <v>116</v>
      </c>
      <c r="D5582" s="26" t="s">
        <v>101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26">
        <f t="shared" si="261"/>
        <v>242.29470000000001</v>
      </c>
      <c r="L5582" s="26">
        <f t="shared" si="262"/>
        <v>29.531600000000001</v>
      </c>
      <c r="M5582" s="26">
        <f t="shared" si="263"/>
        <v>6.8544999999999998</v>
      </c>
    </row>
    <row r="5583" spans="1:13" hidden="1" x14ac:dyDescent="0.3">
      <c r="A5583" s="26">
        <v>12</v>
      </c>
      <c r="B5583" s="26">
        <v>21</v>
      </c>
      <c r="C5583" s="26" t="s">
        <v>116</v>
      </c>
      <c r="D5583" s="26" t="s">
        <v>102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26">
        <f t="shared" si="261"/>
        <v>250.5635</v>
      </c>
      <c r="L5583" s="26">
        <f t="shared" si="262"/>
        <v>29.531600000000001</v>
      </c>
      <c r="M5583" s="26">
        <f t="shared" si="263"/>
        <v>6.8544999999999998</v>
      </c>
    </row>
    <row r="5584" spans="1:13" hidden="1" x14ac:dyDescent="0.3">
      <c r="A5584" s="26">
        <v>12</v>
      </c>
      <c r="B5584" s="26">
        <v>21</v>
      </c>
      <c r="C5584" s="26" t="s">
        <v>117</v>
      </c>
      <c r="D5584" s="26" t="s">
        <v>101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26">
        <f t="shared" si="261"/>
        <v>301.10610000000003</v>
      </c>
      <c r="L5584" s="26">
        <f t="shared" si="262"/>
        <v>23.348099999999999</v>
      </c>
      <c r="M5584" s="26">
        <f t="shared" si="263"/>
        <v>4.3727</v>
      </c>
    </row>
    <row r="5585" spans="1:13" hidden="1" x14ac:dyDescent="0.3">
      <c r="A5585" s="26">
        <v>12</v>
      </c>
      <c r="B5585" s="26">
        <v>21</v>
      </c>
      <c r="C5585" s="26" t="s">
        <v>117</v>
      </c>
      <c r="D5585" s="26" t="s">
        <v>102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26">
        <f t="shared" si="261"/>
        <v>309.37490000000003</v>
      </c>
      <c r="L5585" s="26">
        <f t="shared" si="262"/>
        <v>23.348099999999999</v>
      </c>
      <c r="M5585" s="26">
        <f t="shared" si="263"/>
        <v>4.3727</v>
      </c>
    </row>
    <row r="5586" spans="1:13" hidden="1" x14ac:dyDescent="0.3">
      <c r="A5586" s="26">
        <v>12</v>
      </c>
      <c r="B5586" s="26">
        <v>21</v>
      </c>
      <c r="C5586" s="26" t="s">
        <v>118</v>
      </c>
      <c r="D5586" s="26" t="s">
        <v>101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26">
        <f t="shared" si="261"/>
        <v>242.29470000000001</v>
      </c>
      <c r="L5586" s="26">
        <f t="shared" si="262"/>
        <v>29.531600000000001</v>
      </c>
      <c r="M5586" s="26">
        <f t="shared" si="263"/>
        <v>6.8544999999999998</v>
      </c>
    </row>
    <row r="5587" spans="1:13" hidden="1" x14ac:dyDescent="0.3">
      <c r="A5587" s="26">
        <v>12</v>
      </c>
      <c r="B5587" s="26">
        <v>21</v>
      </c>
      <c r="C5587" s="26" t="s">
        <v>118</v>
      </c>
      <c r="D5587" s="26" t="s">
        <v>102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26">
        <f t="shared" si="261"/>
        <v>250.5635</v>
      </c>
      <c r="L5587" s="26">
        <f t="shared" si="262"/>
        <v>29.531600000000001</v>
      </c>
      <c r="M5587" s="26">
        <f t="shared" si="263"/>
        <v>6.8544999999999998</v>
      </c>
    </row>
    <row r="5588" spans="1:13" hidden="1" x14ac:dyDescent="0.3">
      <c r="A5588" s="26">
        <v>12</v>
      </c>
      <c r="B5588" s="26">
        <v>21</v>
      </c>
      <c r="C5588" s="26" t="s">
        <v>119</v>
      </c>
      <c r="D5588" s="26" t="s">
        <v>101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26">
        <f t="shared" si="261"/>
        <v>301.10610000000003</v>
      </c>
      <c r="L5588" s="26">
        <f t="shared" si="262"/>
        <v>23.348099999999999</v>
      </c>
      <c r="M5588" s="26">
        <f t="shared" si="263"/>
        <v>4.3727</v>
      </c>
    </row>
    <row r="5589" spans="1:13" hidden="1" x14ac:dyDescent="0.3">
      <c r="A5589" s="26">
        <v>12</v>
      </c>
      <c r="B5589" s="26">
        <v>21</v>
      </c>
      <c r="C5589" s="26" t="s">
        <v>119</v>
      </c>
      <c r="D5589" s="26" t="s">
        <v>102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26">
        <f t="shared" si="261"/>
        <v>309.37490000000003</v>
      </c>
      <c r="L5589" s="26">
        <f t="shared" si="262"/>
        <v>23.348099999999999</v>
      </c>
      <c r="M5589" s="26">
        <f t="shared" si="263"/>
        <v>4.3727</v>
      </c>
    </row>
    <row r="5590" spans="1:13" hidden="1" x14ac:dyDescent="0.3">
      <c r="A5590" s="26">
        <v>12</v>
      </c>
      <c r="B5590" s="26">
        <v>21</v>
      </c>
      <c r="C5590" s="26" t="s">
        <v>120</v>
      </c>
      <c r="D5590" s="26" t="s">
        <v>101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26">
        <f t="shared" si="261"/>
        <v>184.2253</v>
      </c>
      <c r="L5590" s="26">
        <f t="shared" si="262"/>
        <v>86.162899999999993</v>
      </c>
      <c r="M5590" s="26">
        <f t="shared" si="263"/>
        <v>4.3715000000000002</v>
      </c>
    </row>
    <row r="5591" spans="1:13" hidden="1" x14ac:dyDescent="0.3">
      <c r="A5591" s="26">
        <v>12</v>
      </c>
      <c r="B5591" s="26">
        <v>21</v>
      </c>
      <c r="C5591" s="26" t="s">
        <v>120</v>
      </c>
      <c r="D5591" s="26" t="s">
        <v>102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26">
        <f t="shared" si="261"/>
        <v>192.4941</v>
      </c>
      <c r="L5591" s="26">
        <f t="shared" si="262"/>
        <v>86.162899999999993</v>
      </c>
      <c r="M5591" s="26">
        <f t="shared" si="263"/>
        <v>4.3715000000000002</v>
      </c>
    </row>
    <row r="5592" spans="1:13" hidden="1" x14ac:dyDescent="0.3">
      <c r="A5592" s="26">
        <v>12</v>
      </c>
      <c r="B5592" s="26">
        <v>21</v>
      </c>
      <c r="C5592" s="26" t="s">
        <v>121</v>
      </c>
      <c r="D5592" s="26" t="s">
        <v>101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26">
        <f t="shared" si="261"/>
        <v>359.1755</v>
      </c>
      <c r="L5592" s="26">
        <f t="shared" si="262"/>
        <v>79.979399999999998</v>
      </c>
      <c r="M5592" s="26">
        <f t="shared" si="263"/>
        <v>1.8895999999999999</v>
      </c>
    </row>
    <row r="5593" spans="1:13" hidden="1" x14ac:dyDescent="0.3">
      <c r="A5593" s="26">
        <v>12</v>
      </c>
      <c r="B5593" s="26">
        <v>21</v>
      </c>
      <c r="C5593" s="26" t="s">
        <v>121</v>
      </c>
      <c r="D5593" s="26" t="s">
        <v>102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26">
        <f t="shared" si="261"/>
        <v>367.4443</v>
      </c>
      <c r="L5593" s="26">
        <f t="shared" si="262"/>
        <v>79.979399999999998</v>
      </c>
      <c r="M5593" s="26">
        <f t="shared" si="263"/>
        <v>1.8895999999999999</v>
      </c>
    </row>
    <row r="5594" spans="1:13" hidden="1" x14ac:dyDescent="0.3">
      <c r="A5594" s="26">
        <v>12</v>
      </c>
      <c r="B5594" s="26">
        <v>21</v>
      </c>
      <c r="C5594" s="26" t="s">
        <v>122</v>
      </c>
      <c r="D5594" s="26" t="s">
        <v>101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26">
        <f t="shared" si="261"/>
        <v>184.2253</v>
      </c>
      <c r="L5594" s="26">
        <f t="shared" si="262"/>
        <v>86.162899999999993</v>
      </c>
      <c r="M5594" s="26">
        <f t="shared" si="263"/>
        <v>4.3715000000000002</v>
      </c>
    </row>
    <row r="5595" spans="1:13" hidden="1" x14ac:dyDescent="0.3">
      <c r="A5595" s="26">
        <v>12</v>
      </c>
      <c r="B5595" s="26">
        <v>21</v>
      </c>
      <c r="C5595" s="26" t="s">
        <v>122</v>
      </c>
      <c r="D5595" s="26" t="s">
        <v>102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26">
        <f t="shared" si="261"/>
        <v>192.4941</v>
      </c>
      <c r="L5595" s="26">
        <f t="shared" si="262"/>
        <v>86.162899999999993</v>
      </c>
      <c r="M5595" s="26">
        <f t="shared" si="263"/>
        <v>4.3715000000000002</v>
      </c>
    </row>
    <row r="5596" spans="1:13" hidden="1" x14ac:dyDescent="0.3">
      <c r="A5596" s="26">
        <v>12</v>
      </c>
      <c r="B5596" s="26">
        <v>21</v>
      </c>
      <c r="C5596" s="26" t="s">
        <v>123</v>
      </c>
      <c r="D5596" s="26" t="s">
        <v>101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26">
        <f t="shared" si="261"/>
        <v>359.1755</v>
      </c>
      <c r="L5596" s="26">
        <f t="shared" si="262"/>
        <v>79.979399999999998</v>
      </c>
      <c r="M5596" s="26">
        <f t="shared" si="263"/>
        <v>1.8895999999999999</v>
      </c>
    </row>
    <row r="5597" spans="1:13" hidden="1" x14ac:dyDescent="0.3">
      <c r="A5597" s="26">
        <v>12</v>
      </c>
      <c r="B5597" s="26">
        <v>21</v>
      </c>
      <c r="C5597" s="26" t="s">
        <v>123</v>
      </c>
      <c r="D5597" s="26" t="s">
        <v>102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26">
        <f t="shared" si="261"/>
        <v>367.4443</v>
      </c>
      <c r="L5597" s="26">
        <f t="shared" si="262"/>
        <v>79.979399999999998</v>
      </c>
      <c r="M5597" s="26">
        <f t="shared" si="263"/>
        <v>1.8895999999999999</v>
      </c>
    </row>
    <row r="5598" spans="1:13" hidden="1" x14ac:dyDescent="0.3">
      <c r="A5598" s="26">
        <v>12</v>
      </c>
      <c r="B5598" s="26">
        <v>21</v>
      </c>
      <c r="C5598" s="26" t="s">
        <v>124</v>
      </c>
      <c r="D5598" s="26" t="s">
        <v>101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26">
        <f t="shared" si="261"/>
        <v>82.143900000000002</v>
      </c>
      <c r="L5598" s="26">
        <f t="shared" si="262"/>
        <v>86.215999999999994</v>
      </c>
      <c r="M5598" s="26">
        <f t="shared" si="263"/>
        <v>6.8544999999999998</v>
      </c>
    </row>
    <row r="5599" spans="1:13" hidden="1" x14ac:dyDescent="0.3">
      <c r="A5599" s="26">
        <v>12</v>
      </c>
      <c r="B5599" s="26">
        <v>21</v>
      </c>
      <c r="C5599" s="26" t="s">
        <v>124</v>
      </c>
      <c r="D5599" s="26" t="s">
        <v>102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26">
        <f t="shared" si="261"/>
        <v>88.345399999999998</v>
      </c>
      <c r="L5599" s="26">
        <f t="shared" si="262"/>
        <v>86.215999999999994</v>
      </c>
      <c r="M5599" s="26">
        <f t="shared" si="263"/>
        <v>6.8544999999999998</v>
      </c>
    </row>
    <row r="5600" spans="1:13" hidden="1" x14ac:dyDescent="0.3">
      <c r="A5600" s="26">
        <v>12</v>
      </c>
      <c r="B5600" s="26">
        <v>21</v>
      </c>
      <c r="C5600" s="26" t="s">
        <v>125</v>
      </c>
      <c r="D5600" s="26" t="s">
        <v>101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26">
        <f t="shared" si="261"/>
        <v>359.1755</v>
      </c>
      <c r="L5600" s="26">
        <f t="shared" si="262"/>
        <v>79.979399999999998</v>
      </c>
      <c r="M5600" s="26">
        <f t="shared" si="263"/>
        <v>4.8414000000000001</v>
      </c>
    </row>
    <row r="5601" spans="1:13" hidden="1" x14ac:dyDescent="0.3">
      <c r="A5601" s="26">
        <v>12</v>
      </c>
      <c r="B5601" s="26">
        <v>21</v>
      </c>
      <c r="C5601" s="26" t="s">
        <v>125</v>
      </c>
      <c r="D5601" s="26" t="s">
        <v>102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26">
        <f t="shared" si="261"/>
        <v>367.4443</v>
      </c>
      <c r="L5601" s="26">
        <f t="shared" si="262"/>
        <v>79.979399999999998</v>
      </c>
      <c r="M5601" s="26">
        <f t="shared" si="263"/>
        <v>4.8414000000000001</v>
      </c>
    </row>
    <row r="5602" spans="1:13" hidden="1" x14ac:dyDescent="0.3">
      <c r="A5602" s="26">
        <v>12</v>
      </c>
      <c r="B5602" s="26">
        <v>22</v>
      </c>
      <c r="C5602" s="26" t="s">
        <v>85</v>
      </c>
      <c r="D5602" s="26" t="s">
        <v>101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26">
        <f t="shared" si="261"/>
        <v>28.179400000000001</v>
      </c>
      <c r="L5602" s="26">
        <f t="shared" si="262"/>
        <v>0.72089999999999999</v>
      </c>
      <c r="M5602" s="26">
        <f t="shared" si="263"/>
        <v>9.7000000000000003E-2</v>
      </c>
    </row>
    <row r="5603" spans="1:13" hidden="1" x14ac:dyDescent="0.3">
      <c r="A5603" s="26">
        <v>12</v>
      </c>
      <c r="B5603" s="26">
        <v>22</v>
      </c>
      <c r="C5603" s="26" t="s">
        <v>85</v>
      </c>
      <c r="D5603" s="26" t="s">
        <v>102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26">
        <f t="shared" si="261"/>
        <v>29.3278</v>
      </c>
      <c r="L5603" s="26">
        <f t="shared" si="262"/>
        <v>0.72089999999999999</v>
      </c>
      <c r="M5603" s="26">
        <f t="shared" si="263"/>
        <v>9.7000000000000003E-2</v>
      </c>
    </row>
    <row r="5604" spans="1:13" hidden="1" x14ac:dyDescent="0.3">
      <c r="A5604" s="26">
        <v>12</v>
      </c>
      <c r="B5604" s="26">
        <v>22</v>
      </c>
      <c r="C5604" s="26" t="s">
        <v>86</v>
      </c>
      <c r="D5604" s="26" t="s">
        <v>101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26">
        <f t="shared" si="261"/>
        <v>7.17</v>
      </c>
      <c r="L5604" s="26">
        <f t="shared" si="262"/>
        <v>0.60270000000000001</v>
      </c>
      <c r="M5604" s="26">
        <f t="shared" si="263"/>
        <v>2.3199999999999998E-2</v>
      </c>
    </row>
    <row r="5605" spans="1:13" hidden="1" x14ac:dyDescent="0.3">
      <c r="A5605" s="26">
        <v>12</v>
      </c>
      <c r="B5605" s="26">
        <v>22</v>
      </c>
      <c r="C5605" s="26" t="s">
        <v>86</v>
      </c>
      <c r="D5605" s="26" t="s">
        <v>102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26">
        <f t="shared" si="261"/>
        <v>7.17</v>
      </c>
      <c r="L5605" s="26">
        <f t="shared" si="262"/>
        <v>0.60270000000000001</v>
      </c>
      <c r="M5605" s="26">
        <f t="shared" si="263"/>
        <v>2.3199999999999998E-2</v>
      </c>
    </row>
    <row r="5606" spans="1:13" hidden="1" x14ac:dyDescent="0.3">
      <c r="A5606" s="26">
        <v>12</v>
      </c>
      <c r="B5606" s="26">
        <v>22</v>
      </c>
      <c r="C5606" s="26" t="s">
        <v>103</v>
      </c>
      <c r="D5606" s="26" t="s">
        <v>101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26">
        <f t="shared" si="261"/>
        <v>13.1774</v>
      </c>
      <c r="L5606" s="26">
        <f t="shared" si="262"/>
        <v>6.4383999999999997</v>
      </c>
      <c r="M5606" s="26">
        <f t="shared" si="263"/>
        <v>0.50700000000000001</v>
      </c>
    </row>
    <row r="5607" spans="1:13" hidden="1" x14ac:dyDescent="0.3">
      <c r="A5607" s="26">
        <v>12</v>
      </c>
      <c r="B5607" s="26">
        <v>22</v>
      </c>
      <c r="C5607" s="26" t="s">
        <v>103</v>
      </c>
      <c r="D5607" s="26" t="s">
        <v>102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26">
        <f t="shared" si="261"/>
        <v>13.1774</v>
      </c>
      <c r="L5607" s="26">
        <f t="shared" si="262"/>
        <v>6.4383999999999997</v>
      </c>
      <c r="M5607" s="26">
        <f t="shared" si="263"/>
        <v>0.50700000000000001</v>
      </c>
    </row>
    <row r="5608" spans="1:13" hidden="1" x14ac:dyDescent="0.3">
      <c r="A5608" s="26">
        <v>12</v>
      </c>
      <c r="B5608" s="26">
        <v>22</v>
      </c>
      <c r="C5608" s="26" t="s">
        <v>104</v>
      </c>
      <c r="D5608" s="26" t="s">
        <v>101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26">
        <f t="shared" si="261"/>
        <v>4.6982999999999997</v>
      </c>
      <c r="L5608" s="26">
        <f t="shared" si="262"/>
        <v>9.8041</v>
      </c>
      <c r="M5608" s="26">
        <f t="shared" si="263"/>
        <v>0.24809999999999999</v>
      </c>
    </row>
    <row r="5609" spans="1:13" hidden="1" x14ac:dyDescent="0.3">
      <c r="A5609" s="26">
        <v>12</v>
      </c>
      <c r="B5609" s="26">
        <v>22</v>
      </c>
      <c r="C5609" s="26" t="s">
        <v>104</v>
      </c>
      <c r="D5609" s="26" t="s">
        <v>102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26">
        <f t="shared" si="261"/>
        <v>4.6982999999999997</v>
      </c>
      <c r="L5609" s="26">
        <f t="shared" si="262"/>
        <v>9.8041</v>
      </c>
      <c r="M5609" s="26">
        <f t="shared" si="263"/>
        <v>0.24809999999999999</v>
      </c>
    </row>
    <row r="5610" spans="1:13" hidden="1" x14ac:dyDescent="0.3">
      <c r="A5610" s="26">
        <v>12</v>
      </c>
      <c r="B5610" s="26">
        <v>22</v>
      </c>
      <c r="C5610" s="26" t="s">
        <v>105</v>
      </c>
      <c r="D5610" s="26" t="s">
        <v>101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26">
        <f t="shared" si="261"/>
        <v>35.349400000000003</v>
      </c>
      <c r="L5610" s="26">
        <f t="shared" si="262"/>
        <v>1.3236000000000001</v>
      </c>
      <c r="M5610" s="26">
        <f t="shared" si="263"/>
        <v>0.1202</v>
      </c>
    </row>
    <row r="5611" spans="1:13" hidden="1" x14ac:dyDescent="0.3">
      <c r="A5611" s="26">
        <v>12</v>
      </c>
      <c r="B5611" s="26">
        <v>22</v>
      </c>
      <c r="C5611" s="26" t="s">
        <v>105</v>
      </c>
      <c r="D5611" s="26" t="s">
        <v>102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26">
        <f t="shared" si="261"/>
        <v>36.497799999999998</v>
      </c>
      <c r="L5611" s="26">
        <f t="shared" si="262"/>
        <v>1.3236000000000001</v>
      </c>
      <c r="M5611" s="26">
        <f t="shared" si="263"/>
        <v>0.1202</v>
      </c>
    </row>
    <row r="5612" spans="1:13" hidden="1" x14ac:dyDescent="0.3">
      <c r="A5612" s="26">
        <v>12</v>
      </c>
      <c r="B5612" s="26">
        <v>22</v>
      </c>
      <c r="C5612" s="26" t="s">
        <v>106</v>
      </c>
      <c r="D5612" s="26" t="s">
        <v>101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26">
        <f t="shared" si="261"/>
        <v>39.451099999999997</v>
      </c>
      <c r="L5612" s="26">
        <f t="shared" si="262"/>
        <v>1.0092000000000001</v>
      </c>
      <c r="M5612" s="26">
        <f t="shared" si="263"/>
        <v>0.1358</v>
      </c>
    </row>
    <row r="5613" spans="1:13" hidden="1" x14ac:dyDescent="0.3">
      <c r="A5613" s="26">
        <v>12</v>
      </c>
      <c r="B5613" s="26">
        <v>22</v>
      </c>
      <c r="C5613" s="26" t="s">
        <v>106</v>
      </c>
      <c r="D5613" s="26" t="s">
        <v>102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26">
        <f t="shared" si="261"/>
        <v>41.058900000000001</v>
      </c>
      <c r="L5613" s="26">
        <f t="shared" si="262"/>
        <v>1.0092000000000001</v>
      </c>
      <c r="M5613" s="26">
        <f t="shared" si="263"/>
        <v>0.1358</v>
      </c>
    </row>
    <row r="5614" spans="1:13" hidden="1" x14ac:dyDescent="0.3">
      <c r="A5614" s="26">
        <v>12</v>
      </c>
      <c r="B5614" s="26">
        <v>22</v>
      </c>
      <c r="C5614" s="26" t="s">
        <v>107</v>
      </c>
      <c r="D5614" s="26" t="s">
        <v>101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26">
        <f t="shared" si="261"/>
        <v>45.287300000000002</v>
      </c>
      <c r="L5614" s="26">
        <f t="shared" si="262"/>
        <v>1.8293999999999999</v>
      </c>
      <c r="M5614" s="26">
        <f t="shared" si="263"/>
        <v>0.1535</v>
      </c>
    </row>
    <row r="5615" spans="1:13" hidden="1" x14ac:dyDescent="0.3">
      <c r="A5615" s="26">
        <v>12</v>
      </c>
      <c r="B5615" s="26">
        <v>22</v>
      </c>
      <c r="C5615" s="26" t="s">
        <v>107</v>
      </c>
      <c r="D5615" s="26" t="s">
        <v>102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26">
        <f t="shared" si="261"/>
        <v>46.665399999999998</v>
      </c>
      <c r="L5615" s="26">
        <f t="shared" si="262"/>
        <v>1.8293999999999999</v>
      </c>
      <c r="M5615" s="26">
        <f t="shared" si="263"/>
        <v>0.1535</v>
      </c>
    </row>
    <row r="5616" spans="1:13" hidden="1" x14ac:dyDescent="0.3">
      <c r="A5616" s="26">
        <v>12</v>
      </c>
      <c r="B5616" s="26">
        <v>22</v>
      </c>
      <c r="C5616" s="26" t="s">
        <v>108</v>
      </c>
      <c r="D5616" s="26" t="s">
        <v>101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26">
        <f t="shared" si="261"/>
        <v>6.9131</v>
      </c>
      <c r="L5616" s="26">
        <f t="shared" si="262"/>
        <v>8.3650000000000002</v>
      </c>
      <c r="M5616" s="26">
        <f t="shared" si="263"/>
        <v>0.79710000000000003</v>
      </c>
    </row>
    <row r="5617" spans="1:13" hidden="1" x14ac:dyDescent="0.3">
      <c r="A5617" s="26">
        <v>12</v>
      </c>
      <c r="B5617" s="26">
        <v>22</v>
      </c>
      <c r="C5617" s="26" t="s">
        <v>108</v>
      </c>
      <c r="D5617" s="26" t="s">
        <v>102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26">
        <f t="shared" si="261"/>
        <v>7.9466999999999999</v>
      </c>
      <c r="L5617" s="26">
        <f t="shared" si="262"/>
        <v>8.3650000000000002</v>
      </c>
      <c r="M5617" s="26">
        <f t="shared" si="263"/>
        <v>0.79710000000000003</v>
      </c>
    </row>
    <row r="5618" spans="1:13" hidden="1" x14ac:dyDescent="0.3">
      <c r="A5618" s="26">
        <v>12</v>
      </c>
      <c r="B5618" s="26">
        <v>22</v>
      </c>
      <c r="C5618" s="26" t="s">
        <v>109</v>
      </c>
      <c r="D5618" s="26" t="s">
        <v>101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26">
        <f t="shared" si="261"/>
        <v>43.809800000000003</v>
      </c>
      <c r="L5618" s="26">
        <f t="shared" si="262"/>
        <v>9.6624999999999996</v>
      </c>
      <c r="M5618" s="26">
        <f t="shared" si="263"/>
        <v>0.62260000000000004</v>
      </c>
    </row>
    <row r="5619" spans="1:13" hidden="1" x14ac:dyDescent="0.3">
      <c r="A5619" s="26">
        <v>12</v>
      </c>
      <c r="B5619" s="26">
        <v>22</v>
      </c>
      <c r="C5619" s="26" t="s">
        <v>109</v>
      </c>
      <c r="D5619" s="26" t="s">
        <v>102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26">
        <f t="shared" si="261"/>
        <v>44.843400000000003</v>
      </c>
      <c r="L5619" s="26">
        <f t="shared" si="262"/>
        <v>9.6624999999999996</v>
      </c>
      <c r="M5619" s="26">
        <f t="shared" si="263"/>
        <v>0.62260000000000004</v>
      </c>
    </row>
    <row r="5620" spans="1:13" hidden="1" x14ac:dyDescent="0.3">
      <c r="A5620" s="26">
        <v>12</v>
      </c>
      <c r="B5620" s="26">
        <v>22</v>
      </c>
      <c r="C5620" s="26" t="s">
        <v>110</v>
      </c>
      <c r="D5620" s="26" t="s">
        <v>101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26">
        <f t="shared" si="261"/>
        <v>6.9131</v>
      </c>
      <c r="L5620" s="26">
        <f t="shared" si="262"/>
        <v>8.3650000000000002</v>
      </c>
      <c r="M5620" s="26">
        <f t="shared" si="263"/>
        <v>0.79710000000000003</v>
      </c>
    </row>
    <row r="5621" spans="1:13" hidden="1" x14ac:dyDescent="0.3">
      <c r="A5621" s="26">
        <v>12</v>
      </c>
      <c r="B5621" s="26">
        <v>22</v>
      </c>
      <c r="C5621" s="26" t="s">
        <v>110</v>
      </c>
      <c r="D5621" s="26" t="s">
        <v>102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26">
        <f t="shared" si="261"/>
        <v>7.9466999999999999</v>
      </c>
      <c r="L5621" s="26">
        <f t="shared" si="262"/>
        <v>8.3650000000000002</v>
      </c>
      <c r="M5621" s="26">
        <f t="shared" si="263"/>
        <v>0.79710000000000003</v>
      </c>
    </row>
    <row r="5622" spans="1:13" hidden="1" x14ac:dyDescent="0.3">
      <c r="A5622" s="26">
        <v>12</v>
      </c>
      <c r="B5622" s="26">
        <v>22</v>
      </c>
      <c r="C5622" s="26" t="s">
        <v>111</v>
      </c>
      <c r="D5622" s="26" t="s">
        <v>101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26">
        <f t="shared" si="261"/>
        <v>43.809800000000003</v>
      </c>
      <c r="L5622" s="26">
        <f t="shared" si="262"/>
        <v>9.6624999999999996</v>
      </c>
      <c r="M5622" s="26">
        <f t="shared" si="263"/>
        <v>0.62260000000000004</v>
      </c>
    </row>
    <row r="5623" spans="1:13" hidden="1" x14ac:dyDescent="0.3">
      <c r="A5623" s="26">
        <v>12</v>
      </c>
      <c r="B5623" s="26">
        <v>22</v>
      </c>
      <c r="C5623" s="26" t="s">
        <v>111</v>
      </c>
      <c r="D5623" s="26" t="s">
        <v>102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26">
        <f t="shared" si="261"/>
        <v>44.843400000000003</v>
      </c>
      <c r="L5623" s="26">
        <f t="shared" si="262"/>
        <v>9.6624999999999996</v>
      </c>
      <c r="M5623" s="26">
        <f t="shared" si="263"/>
        <v>0.62260000000000004</v>
      </c>
    </row>
    <row r="5624" spans="1:13" hidden="1" x14ac:dyDescent="0.3">
      <c r="A5624" s="26">
        <v>12</v>
      </c>
      <c r="B5624" s="26">
        <v>22</v>
      </c>
      <c r="C5624" s="26" t="s">
        <v>112</v>
      </c>
      <c r="D5624" s="26" t="s">
        <v>101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26">
        <f t="shared" si="261"/>
        <v>18.783799999999999</v>
      </c>
      <c r="L5624" s="26">
        <f t="shared" si="262"/>
        <v>13.0769</v>
      </c>
      <c r="M5624" s="26">
        <f t="shared" si="263"/>
        <v>0.43469999999999998</v>
      </c>
    </row>
    <row r="5625" spans="1:13" hidden="1" x14ac:dyDescent="0.3">
      <c r="A5625" s="26">
        <v>12</v>
      </c>
      <c r="B5625" s="26">
        <v>22</v>
      </c>
      <c r="C5625" s="26" t="s">
        <v>112</v>
      </c>
      <c r="D5625" s="26" t="s">
        <v>102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26">
        <f t="shared" si="261"/>
        <v>19.817399999999999</v>
      </c>
      <c r="L5625" s="26">
        <f t="shared" si="262"/>
        <v>13.0769</v>
      </c>
      <c r="M5625" s="26">
        <f t="shared" si="263"/>
        <v>0.43469999999999998</v>
      </c>
    </row>
    <row r="5626" spans="1:13" hidden="1" x14ac:dyDescent="0.3">
      <c r="A5626" s="26">
        <v>12</v>
      </c>
      <c r="B5626" s="26">
        <v>22</v>
      </c>
      <c r="C5626" s="26" t="s">
        <v>113</v>
      </c>
      <c r="D5626" s="26" t="s">
        <v>101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26">
        <f t="shared" si="261"/>
        <v>31.9391</v>
      </c>
      <c r="L5626" s="26">
        <f t="shared" si="262"/>
        <v>14.374499999999999</v>
      </c>
      <c r="M5626" s="26">
        <f t="shared" si="263"/>
        <v>0.2601</v>
      </c>
    </row>
    <row r="5627" spans="1:13" hidden="1" x14ac:dyDescent="0.3">
      <c r="A5627" s="26">
        <v>12</v>
      </c>
      <c r="B5627" s="26">
        <v>22</v>
      </c>
      <c r="C5627" s="26" t="s">
        <v>113</v>
      </c>
      <c r="D5627" s="26" t="s">
        <v>102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26">
        <f t="shared" si="261"/>
        <v>32.972700000000003</v>
      </c>
      <c r="L5627" s="26">
        <f t="shared" si="262"/>
        <v>14.374499999999999</v>
      </c>
      <c r="M5627" s="26">
        <f t="shared" si="263"/>
        <v>0.2601</v>
      </c>
    </row>
    <row r="5628" spans="1:13" hidden="1" x14ac:dyDescent="0.3">
      <c r="A5628" s="26">
        <v>12</v>
      </c>
      <c r="B5628" s="26">
        <v>22</v>
      </c>
      <c r="C5628" s="26" t="s">
        <v>114</v>
      </c>
      <c r="D5628" s="26" t="s">
        <v>101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26">
        <f t="shared" si="261"/>
        <v>18.783799999999999</v>
      </c>
      <c r="L5628" s="26">
        <f t="shared" si="262"/>
        <v>13.0769</v>
      </c>
      <c r="M5628" s="26">
        <f t="shared" si="263"/>
        <v>0.43469999999999998</v>
      </c>
    </row>
    <row r="5629" spans="1:13" hidden="1" x14ac:dyDescent="0.3">
      <c r="A5629" s="26">
        <v>12</v>
      </c>
      <c r="B5629" s="26">
        <v>22</v>
      </c>
      <c r="C5629" s="26" t="s">
        <v>114</v>
      </c>
      <c r="D5629" s="26" t="s">
        <v>102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26">
        <f t="shared" ref="K5629:K5692" si="264">ABS(E5629)</f>
        <v>19.817399999999999</v>
      </c>
      <c r="L5629" s="26">
        <f t="shared" ref="L5629:L5692" si="265">ABS(F5629)</f>
        <v>13.0769</v>
      </c>
      <c r="M5629" s="26">
        <f t="shared" ref="M5629:M5692" si="266">ABS(G5629)</f>
        <v>0.43469999999999998</v>
      </c>
    </row>
    <row r="5630" spans="1:13" hidden="1" x14ac:dyDescent="0.3">
      <c r="A5630" s="26">
        <v>12</v>
      </c>
      <c r="B5630" s="26">
        <v>22</v>
      </c>
      <c r="C5630" s="26" t="s">
        <v>115</v>
      </c>
      <c r="D5630" s="26" t="s">
        <v>101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26">
        <f t="shared" si="264"/>
        <v>31.9391</v>
      </c>
      <c r="L5630" s="26">
        <f t="shared" si="265"/>
        <v>14.374499999999999</v>
      </c>
      <c r="M5630" s="26">
        <f t="shared" si="266"/>
        <v>0.2601</v>
      </c>
    </row>
    <row r="5631" spans="1:13" hidden="1" x14ac:dyDescent="0.3">
      <c r="A5631" s="26">
        <v>12</v>
      </c>
      <c r="B5631" s="26">
        <v>22</v>
      </c>
      <c r="C5631" s="26" t="s">
        <v>115</v>
      </c>
      <c r="D5631" s="26" t="s">
        <v>102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26">
        <f t="shared" si="264"/>
        <v>32.972700000000003</v>
      </c>
      <c r="L5631" s="26">
        <f t="shared" si="265"/>
        <v>14.374499999999999</v>
      </c>
      <c r="M5631" s="26">
        <f t="shared" si="266"/>
        <v>0.2601</v>
      </c>
    </row>
    <row r="5632" spans="1:13" hidden="1" x14ac:dyDescent="0.3">
      <c r="A5632" s="26">
        <v>12</v>
      </c>
      <c r="B5632" s="26">
        <v>22</v>
      </c>
      <c r="C5632" s="26" t="s">
        <v>116</v>
      </c>
      <c r="D5632" s="26" t="s">
        <v>101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26">
        <f t="shared" si="264"/>
        <v>22.536899999999999</v>
      </c>
      <c r="L5632" s="26">
        <f t="shared" si="265"/>
        <v>7.5460000000000003</v>
      </c>
      <c r="M5632" s="26">
        <f t="shared" si="266"/>
        <v>0.84940000000000004</v>
      </c>
    </row>
    <row r="5633" spans="1:13" hidden="1" x14ac:dyDescent="0.3">
      <c r="A5633" s="26">
        <v>12</v>
      </c>
      <c r="B5633" s="26">
        <v>22</v>
      </c>
      <c r="C5633" s="26" t="s">
        <v>116</v>
      </c>
      <c r="D5633" s="26" t="s">
        <v>102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26">
        <f t="shared" si="264"/>
        <v>23.914999999999999</v>
      </c>
      <c r="L5633" s="26">
        <f t="shared" si="265"/>
        <v>7.5460000000000003</v>
      </c>
      <c r="M5633" s="26">
        <f t="shared" si="266"/>
        <v>0.84940000000000004</v>
      </c>
    </row>
    <row r="5634" spans="1:13" hidden="1" x14ac:dyDescent="0.3">
      <c r="A5634" s="26">
        <v>12</v>
      </c>
      <c r="B5634" s="26">
        <v>22</v>
      </c>
      <c r="C5634" s="26" t="s">
        <v>117</v>
      </c>
      <c r="D5634" s="26" t="s">
        <v>101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26">
        <f t="shared" si="264"/>
        <v>59.433700000000002</v>
      </c>
      <c r="L5634" s="26">
        <f t="shared" si="265"/>
        <v>10.4815</v>
      </c>
      <c r="M5634" s="26">
        <f t="shared" si="266"/>
        <v>0.57030000000000003</v>
      </c>
    </row>
    <row r="5635" spans="1:13" hidden="1" x14ac:dyDescent="0.3">
      <c r="A5635" s="26">
        <v>12</v>
      </c>
      <c r="B5635" s="26">
        <v>22</v>
      </c>
      <c r="C5635" s="26" t="s">
        <v>117</v>
      </c>
      <c r="D5635" s="26" t="s">
        <v>102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26">
        <f t="shared" si="264"/>
        <v>60.811799999999998</v>
      </c>
      <c r="L5635" s="26">
        <f t="shared" si="265"/>
        <v>10.4815</v>
      </c>
      <c r="M5635" s="26">
        <f t="shared" si="266"/>
        <v>0.57030000000000003</v>
      </c>
    </row>
    <row r="5636" spans="1:13" hidden="1" x14ac:dyDescent="0.3">
      <c r="A5636" s="26">
        <v>12</v>
      </c>
      <c r="B5636" s="26">
        <v>22</v>
      </c>
      <c r="C5636" s="26" t="s">
        <v>118</v>
      </c>
      <c r="D5636" s="26" t="s">
        <v>101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26">
        <f t="shared" si="264"/>
        <v>22.536899999999999</v>
      </c>
      <c r="L5636" s="26">
        <f t="shared" si="265"/>
        <v>7.5460000000000003</v>
      </c>
      <c r="M5636" s="26">
        <f t="shared" si="266"/>
        <v>0.84940000000000004</v>
      </c>
    </row>
    <row r="5637" spans="1:13" hidden="1" x14ac:dyDescent="0.3">
      <c r="A5637" s="26">
        <v>12</v>
      </c>
      <c r="B5637" s="26">
        <v>22</v>
      </c>
      <c r="C5637" s="26" t="s">
        <v>118</v>
      </c>
      <c r="D5637" s="26" t="s">
        <v>102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26">
        <f t="shared" si="264"/>
        <v>23.914999999999999</v>
      </c>
      <c r="L5637" s="26">
        <f t="shared" si="265"/>
        <v>7.5460000000000003</v>
      </c>
      <c r="M5637" s="26">
        <f t="shared" si="266"/>
        <v>0.84940000000000004</v>
      </c>
    </row>
    <row r="5638" spans="1:13" hidden="1" x14ac:dyDescent="0.3">
      <c r="A5638" s="26">
        <v>12</v>
      </c>
      <c r="B5638" s="26">
        <v>22</v>
      </c>
      <c r="C5638" s="26" t="s">
        <v>119</v>
      </c>
      <c r="D5638" s="26" t="s">
        <v>101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26">
        <f t="shared" si="264"/>
        <v>59.433700000000002</v>
      </c>
      <c r="L5638" s="26">
        <f t="shared" si="265"/>
        <v>10.4815</v>
      </c>
      <c r="M5638" s="26">
        <f t="shared" si="266"/>
        <v>0.57030000000000003</v>
      </c>
    </row>
    <row r="5639" spans="1:13" hidden="1" x14ac:dyDescent="0.3">
      <c r="A5639" s="26">
        <v>12</v>
      </c>
      <c r="B5639" s="26">
        <v>22</v>
      </c>
      <c r="C5639" s="26" t="s">
        <v>119</v>
      </c>
      <c r="D5639" s="26" t="s">
        <v>102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26">
        <f t="shared" si="264"/>
        <v>60.811799999999998</v>
      </c>
      <c r="L5639" s="26">
        <f t="shared" si="265"/>
        <v>10.4815</v>
      </c>
      <c r="M5639" s="26">
        <f t="shared" si="266"/>
        <v>0.57030000000000003</v>
      </c>
    </row>
    <row r="5640" spans="1:13" hidden="1" x14ac:dyDescent="0.3">
      <c r="A5640" s="26">
        <v>12</v>
      </c>
      <c r="B5640" s="26">
        <v>22</v>
      </c>
      <c r="C5640" s="26" t="s">
        <v>120</v>
      </c>
      <c r="D5640" s="26" t="s">
        <v>101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26">
        <f t="shared" si="264"/>
        <v>34.407600000000002</v>
      </c>
      <c r="L5640" s="26">
        <f t="shared" si="265"/>
        <v>12.257999999999999</v>
      </c>
      <c r="M5640" s="26">
        <f t="shared" si="266"/>
        <v>0.48699999999999999</v>
      </c>
    </row>
    <row r="5641" spans="1:13" hidden="1" x14ac:dyDescent="0.3">
      <c r="A5641" s="26">
        <v>12</v>
      </c>
      <c r="B5641" s="26">
        <v>22</v>
      </c>
      <c r="C5641" s="26" t="s">
        <v>120</v>
      </c>
      <c r="D5641" s="26" t="s">
        <v>102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26">
        <f t="shared" si="264"/>
        <v>35.785800000000002</v>
      </c>
      <c r="L5641" s="26">
        <f t="shared" si="265"/>
        <v>12.257999999999999</v>
      </c>
      <c r="M5641" s="26">
        <f t="shared" si="266"/>
        <v>0.48699999999999999</v>
      </c>
    </row>
    <row r="5642" spans="1:13" hidden="1" x14ac:dyDescent="0.3">
      <c r="A5642" s="26">
        <v>12</v>
      </c>
      <c r="B5642" s="26">
        <v>22</v>
      </c>
      <c r="C5642" s="26" t="s">
        <v>121</v>
      </c>
      <c r="D5642" s="26" t="s">
        <v>101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26">
        <f t="shared" si="264"/>
        <v>47.562899999999999</v>
      </c>
      <c r="L5642" s="26">
        <f t="shared" si="265"/>
        <v>15.1935</v>
      </c>
      <c r="M5642" s="26">
        <f t="shared" si="266"/>
        <v>0.20780000000000001</v>
      </c>
    </row>
    <row r="5643" spans="1:13" hidden="1" x14ac:dyDescent="0.3">
      <c r="A5643" s="26">
        <v>12</v>
      </c>
      <c r="B5643" s="26">
        <v>22</v>
      </c>
      <c r="C5643" s="26" t="s">
        <v>121</v>
      </c>
      <c r="D5643" s="26" t="s">
        <v>102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26">
        <f t="shared" si="264"/>
        <v>48.941099999999999</v>
      </c>
      <c r="L5643" s="26">
        <f t="shared" si="265"/>
        <v>15.1935</v>
      </c>
      <c r="M5643" s="26">
        <f t="shared" si="266"/>
        <v>0.20780000000000001</v>
      </c>
    </row>
    <row r="5644" spans="1:13" hidden="1" x14ac:dyDescent="0.3">
      <c r="A5644" s="26">
        <v>12</v>
      </c>
      <c r="B5644" s="26">
        <v>22</v>
      </c>
      <c r="C5644" s="26" t="s">
        <v>122</v>
      </c>
      <c r="D5644" s="26" t="s">
        <v>101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26">
        <f t="shared" si="264"/>
        <v>34.407600000000002</v>
      </c>
      <c r="L5644" s="26">
        <f t="shared" si="265"/>
        <v>12.257999999999999</v>
      </c>
      <c r="M5644" s="26">
        <f t="shared" si="266"/>
        <v>0.48699999999999999</v>
      </c>
    </row>
    <row r="5645" spans="1:13" hidden="1" x14ac:dyDescent="0.3">
      <c r="A5645" s="26">
        <v>12</v>
      </c>
      <c r="B5645" s="26">
        <v>22</v>
      </c>
      <c r="C5645" s="26" t="s">
        <v>122</v>
      </c>
      <c r="D5645" s="26" t="s">
        <v>102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26">
        <f t="shared" si="264"/>
        <v>35.785800000000002</v>
      </c>
      <c r="L5645" s="26">
        <f t="shared" si="265"/>
        <v>12.257999999999999</v>
      </c>
      <c r="M5645" s="26">
        <f t="shared" si="266"/>
        <v>0.48699999999999999</v>
      </c>
    </row>
    <row r="5646" spans="1:13" hidden="1" x14ac:dyDescent="0.3">
      <c r="A5646" s="26">
        <v>12</v>
      </c>
      <c r="B5646" s="26">
        <v>22</v>
      </c>
      <c r="C5646" s="26" t="s">
        <v>123</v>
      </c>
      <c r="D5646" s="26" t="s">
        <v>101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26">
        <f t="shared" si="264"/>
        <v>47.562899999999999</v>
      </c>
      <c r="L5646" s="26">
        <f t="shared" si="265"/>
        <v>15.1935</v>
      </c>
      <c r="M5646" s="26">
        <f t="shared" si="266"/>
        <v>0.20780000000000001</v>
      </c>
    </row>
    <row r="5647" spans="1:13" hidden="1" x14ac:dyDescent="0.3">
      <c r="A5647" s="26">
        <v>12</v>
      </c>
      <c r="B5647" s="26">
        <v>22</v>
      </c>
      <c r="C5647" s="26" t="s">
        <v>123</v>
      </c>
      <c r="D5647" s="26" t="s">
        <v>102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26">
        <f t="shared" si="264"/>
        <v>48.941099999999999</v>
      </c>
      <c r="L5647" s="26">
        <f t="shared" si="265"/>
        <v>15.1935</v>
      </c>
      <c r="M5647" s="26">
        <f t="shared" si="266"/>
        <v>0.20780000000000001</v>
      </c>
    </row>
    <row r="5648" spans="1:13" hidden="1" x14ac:dyDescent="0.3">
      <c r="A5648" s="26">
        <v>12</v>
      </c>
      <c r="B5648" s="26">
        <v>22</v>
      </c>
      <c r="C5648" s="26" t="s">
        <v>124</v>
      </c>
      <c r="D5648" s="26" t="s">
        <v>101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26">
        <f t="shared" si="264"/>
        <v>6.9131</v>
      </c>
      <c r="L5648" s="26">
        <f t="shared" si="265"/>
        <v>13.0769</v>
      </c>
      <c r="M5648" s="26">
        <f t="shared" si="266"/>
        <v>0.84940000000000004</v>
      </c>
    </row>
    <row r="5649" spans="1:13" hidden="1" x14ac:dyDescent="0.3">
      <c r="A5649" s="26">
        <v>12</v>
      </c>
      <c r="B5649" s="26">
        <v>22</v>
      </c>
      <c r="C5649" s="26" t="s">
        <v>124</v>
      </c>
      <c r="D5649" s="26" t="s">
        <v>102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26">
        <f t="shared" si="264"/>
        <v>7.9466999999999999</v>
      </c>
      <c r="L5649" s="26">
        <f t="shared" si="265"/>
        <v>13.0769</v>
      </c>
      <c r="M5649" s="26">
        <f t="shared" si="266"/>
        <v>0.84940000000000004</v>
      </c>
    </row>
    <row r="5650" spans="1:13" hidden="1" x14ac:dyDescent="0.3">
      <c r="A5650" s="26">
        <v>12</v>
      </c>
      <c r="B5650" s="26">
        <v>22</v>
      </c>
      <c r="C5650" s="26" t="s">
        <v>125</v>
      </c>
      <c r="D5650" s="26" t="s">
        <v>101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26">
        <f t="shared" si="264"/>
        <v>59.433700000000002</v>
      </c>
      <c r="L5650" s="26">
        <f t="shared" si="265"/>
        <v>15.1935</v>
      </c>
      <c r="M5650" s="26">
        <f t="shared" si="266"/>
        <v>0.62260000000000004</v>
      </c>
    </row>
    <row r="5651" spans="1:13" hidden="1" x14ac:dyDescent="0.3">
      <c r="A5651" s="26">
        <v>12</v>
      </c>
      <c r="B5651" s="26">
        <v>22</v>
      </c>
      <c r="C5651" s="26" t="s">
        <v>125</v>
      </c>
      <c r="D5651" s="26" t="s">
        <v>102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26">
        <f t="shared" si="264"/>
        <v>60.811799999999998</v>
      </c>
      <c r="L5651" s="26">
        <f t="shared" si="265"/>
        <v>15.1935</v>
      </c>
      <c r="M5651" s="26">
        <f t="shared" si="266"/>
        <v>0.62260000000000004</v>
      </c>
    </row>
    <row r="5652" spans="1:13" hidden="1" x14ac:dyDescent="0.3">
      <c r="A5652" s="26">
        <v>12</v>
      </c>
      <c r="B5652" s="26">
        <v>23</v>
      </c>
      <c r="C5652" s="26" t="s">
        <v>85</v>
      </c>
      <c r="D5652" s="26" t="s">
        <v>101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26">
        <f t="shared" si="264"/>
        <v>74.842299999999994</v>
      </c>
      <c r="L5652" s="26">
        <f t="shared" si="265"/>
        <v>1.3757999999999999</v>
      </c>
      <c r="M5652" s="26">
        <f t="shared" si="266"/>
        <v>8.4099999999999994E-2</v>
      </c>
    </row>
    <row r="5653" spans="1:13" hidden="1" x14ac:dyDescent="0.3">
      <c r="A5653" s="26">
        <v>12</v>
      </c>
      <c r="B5653" s="26">
        <v>23</v>
      </c>
      <c r="C5653" s="26" t="s">
        <v>85</v>
      </c>
      <c r="D5653" s="26" t="s">
        <v>102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26">
        <f t="shared" si="264"/>
        <v>78.211100000000002</v>
      </c>
      <c r="L5653" s="26">
        <f t="shared" si="265"/>
        <v>1.3757999999999999</v>
      </c>
      <c r="M5653" s="26">
        <f t="shared" si="266"/>
        <v>8.4099999999999994E-2</v>
      </c>
    </row>
    <row r="5654" spans="1:13" hidden="1" x14ac:dyDescent="0.3">
      <c r="A5654" s="26">
        <v>12</v>
      </c>
      <c r="B5654" s="26">
        <v>23</v>
      </c>
      <c r="C5654" s="26" t="s">
        <v>86</v>
      </c>
      <c r="D5654" s="26" t="s">
        <v>101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26">
        <f t="shared" si="264"/>
        <v>21.570699999999999</v>
      </c>
      <c r="L5654" s="26">
        <f t="shared" si="265"/>
        <v>1.1091</v>
      </c>
      <c r="M5654" s="26">
        <f t="shared" si="266"/>
        <v>1.5299999999999999E-2</v>
      </c>
    </row>
    <row r="5655" spans="1:13" hidden="1" x14ac:dyDescent="0.3">
      <c r="A5655" s="26">
        <v>12</v>
      </c>
      <c r="B5655" s="26">
        <v>23</v>
      </c>
      <c r="C5655" s="26" t="s">
        <v>86</v>
      </c>
      <c r="D5655" s="26" t="s">
        <v>102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26">
        <f t="shared" si="264"/>
        <v>21.570699999999999</v>
      </c>
      <c r="L5655" s="26">
        <f t="shared" si="265"/>
        <v>1.1091</v>
      </c>
      <c r="M5655" s="26">
        <f t="shared" si="266"/>
        <v>1.5299999999999999E-2</v>
      </c>
    </row>
    <row r="5656" spans="1:13" hidden="1" x14ac:dyDescent="0.3">
      <c r="A5656" s="26">
        <v>12</v>
      </c>
      <c r="B5656" s="26">
        <v>23</v>
      </c>
      <c r="C5656" s="26" t="s">
        <v>103</v>
      </c>
      <c r="D5656" s="26" t="s">
        <v>101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26">
        <f t="shared" si="264"/>
        <v>61.970100000000002</v>
      </c>
      <c r="L5656" s="26">
        <f t="shared" si="265"/>
        <v>4.2000999999999999</v>
      </c>
      <c r="M5656" s="26">
        <f t="shared" si="266"/>
        <v>0.45800000000000002</v>
      </c>
    </row>
    <row r="5657" spans="1:13" hidden="1" x14ac:dyDescent="0.3">
      <c r="A5657" s="26">
        <v>12</v>
      </c>
      <c r="B5657" s="26">
        <v>23</v>
      </c>
      <c r="C5657" s="26" t="s">
        <v>103</v>
      </c>
      <c r="D5657" s="26" t="s">
        <v>102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26">
        <f t="shared" si="264"/>
        <v>61.970100000000002</v>
      </c>
      <c r="L5657" s="26">
        <f t="shared" si="265"/>
        <v>4.2000999999999999</v>
      </c>
      <c r="M5657" s="26">
        <f t="shared" si="266"/>
        <v>0.45800000000000002</v>
      </c>
    </row>
    <row r="5658" spans="1:13" hidden="1" x14ac:dyDescent="0.3">
      <c r="A5658" s="26">
        <v>12</v>
      </c>
      <c r="B5658" s="26">
        <v>23</v>
      </c>
      <c r="C5658" s="26" t="s">
        <v>104</v>
      </c>
      <c r="D5658" s="26" t="s">
        <v>101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26">
        <f t="shared" si="264"/>
        <v>18.8674</v>
      </c>
      <c r="L5658" s="26">
        <f t="shared" si="265"/>
        <v>3.7816999999999998</v>
      </c>
      <c r="M5658" s="26">
        <f t="shared" si="266"/>
        <v>0.36509999999999998</v>
      </c>
    </row>
    <row r="5659" spans="1:13" hidden="1" x14ac:dyDescent="0.3">
      <c r="A5659" s="26">
        <v>12</v>
      </c>
      <c r="B5659" s="26">
        <v>23</v>
      </c>
      <c r="C5659" s="26" t="s">
        <v>104</v>
      </c>
      <c r="D5659" s="26" t="s">
        <v>102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26">
        <f t="shared" si="264"/>
        <v>18.8674</v>
      </c>
      <c r="L5659" s="26">
        <f t="shared" si="265"/>
        <v>3.7816999999999998</v>
      </c>
      <c r="M5659" s="26">
        <f t="shared" si="266"/>
        <v>0.36509999999999998</v>
      </c>
    </row>
    <row r="5660" spans="1:13" hidden="1" x14ac:dyDescent="0.3">
      <c r="A5660" s="26">
        <v>12</v>
      </c>
      <c r="B5660" s="26">
        <v>23</v>
      </c>
      <c r="C5660" s="26" t="s">
        <v>105</v>
      </c>
      <c r="D5660" s="26" t="s">
        <v>101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26">
        <f t="shared" si="264"/>
        <v>96.412999999999997</v>
      </c>
      <c r="L5660" s="26">
        <f t="shared" si="265"/>
        <v>2.4849000000000001</v>
      </c>
      <c r="M5660" s="26">
        <f t="shared" si="266"/>
        <v>9.9400000000000002E-2</v>
      </c>
    </row>
    <row r="5661" spans="1:13" hidden="1" x14ac:dyDescent="0.3">
      <c r="A5661" s="26">
        <v>12</v>
      </c>
      <c r="B5661" s="26">
        <v>23</v>
      </c>
      <c r="C5661" s="26" t="s">
        <v>105</v>
      </c>
      <c r="D5661" s="26" t="s">
        <v>102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26">
        <f t="shared" si="264"/>
        <v>99.781700000000001</v>
      </c>
      <c r="L5661" s="26">
        <f t="shared" si="265"/>
        <v>2.4849000000000001</v>
      </c>
      <c r="M5661" s="26">
        <f t="shared" si="266"/>
        <v>9.9400000000000002E-2</v>
      </c>
    </row>
    <row r="5662" spans="1:13" hidden="1" x14ac:dyDescent="0.3">
      <c r="A5662" s="26">
        <v>12</v>
      </c>
      <c r="B5662" s="26">
        <v>23</v>
      </c>
      <c r="C5662" s="26" t="s">
        <v>106</v>
      </c>
      <c r="D5662" s="26" t="s">
        <v>101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26">
        <f t="shared" si="264"/>
        <v>104.77930000000001</v>
      </c>
      <c r="L5662" s="26">
        <f t="shared" si="265"/>
        <v>1.9260999999999999</v>
      </c>
      <c r="M5662" s="26">
        <f t="shared" si="266"/>
        <v>0.1178</v>
      </c>
    </row>
    <row r="5663" spans="1:13" hidden="1" x14ac:dyDescent="0.3">
      <c r="A5663" s="26">
        <v>12</v>
      </c>
      <c r="B5663" s="26">
        <v>23</v>
      </c>
      <c r="C5663" s="26" t="s">
        <v>106</v>
      </c>
      <c r="D5663" s="26" t="s">
        <v>102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26">
        <f t="shared" si="264"/>
        <v>109.49550000000001</v>
      </c>
      <c r="L5663" s="26">
        <f t="shared" si="265"/>
        <v>1.9260999999999999</v>
      </c>
      <c r="M5663" s="26">
        <f t="shared" si="266"/>
        <v>0.1178</v>
      </c>
    </row>
    <row r="5664" spans="1:13" hidden="1" x14ac:dyDescent="0.3">
      <c r="A5664" s="26">
        <v>12</v>
      </c>
      <c r="B5664" s="26">
        <v>23</v>
      </c>
      <c r="C5664" s="26" t="s">
        <v>107</v>
      </c>
      <c r="D5664" s="26" t="s">
        <v>101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26">
        <f t="shared" si="264"/>
        <v>124.32389999999999</v>
      </c>
      <c r="L5664" s="26">
        <f t="shared" si="265"/>
        <v>3.4256000000000002</v>
      </c>
      <c r="M5664" s="26">
        <f t="shared" si="266"/>
        <v>0.12540000000000001</v>
      </c>
    </row>
    <row r="5665" spans="1:13" hidden="1" x14ac:dyDescent="0.3">
      <c r="A5665" s="26">
        <v>12</v>
      </c>
      <c r="B5665" s="26">
        <v>23</v>
      </c>
      <c r="C5665" s="26" t="s">
        <v>107</v>
      </c>
      <c r="D5665" s="26" t="s">
        <v>102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26">
        <f t="shared" si="264"/>
        <v>128.3664</v>
      </c>
      <c r="L5665" s="26">
        <f t="shared" si="265"/>
        <v>3.4256000000000002</v>
      </c>
      <c r="M5665" s="26">
        <f t="shared" si="266"/>
        <v>0.12540000000000001</v>
      </c>
    </row>
    <row r="5666" spans="1:13" hidden="1" x14ac:dyDescent="0.3">
      <c r="A5666" s="26">
        <v>12</v>
      </c>
      <c r="B5666" s="26">
        <v>23</v>
      </c>
      <c r="C5666" s="26" t="s">
        <v>108</v>
      </c>
      <c r="D5666" s="26" t="s">
        <v>101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26">
        <f t="shared" si="264"/>
        <v>19.400099999999998</v>
      </c>
      <c r="L5666" s="26">
        <f t="shared" si="265"/>
        <v>7.1182999999999996</v>
      </c>
      <c r="M5666" s="26">
        <f t="shared" si="266"/>
        <v>0.71699999999999997</v>
      </c>
    </row>
    <row r="5667" spans="1:13" hidden="1" x14ac:dyDescent="0.3">
      <c r="A5667" s="26">
        <v>12</v>
      </c>
      <c r="B5667" s="26">
        <v>23</v>
      </c>
      <c r="C5667" s="26" t="s">
        <v>108</v>
      </c>
      <c r="D5667" s="26" t="s">
        <v>102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26">
        <f t="shared" si="264"/>
        <v>16.368200000000002</v>
      </c>
      <c r="L5667" s="26">
        <f t="shared" si="265"/>
        <v>7.1182999999999996</v>
      </c>
      <c r="M5667" s="26">
        <f t="shared" si="266"/>
        <v>0.71699999999999997</v>
      </c>
    </row>
    <row r="5668" spans="1:13" hidden="1" x14ac:dyDescent="0.3">
      <c r="A5668" s="26">
        <v>12</v>
      </c>
      <c r="B5668" s="26">
        <v>23</v>
      </c>
      <c r="C5668" s="26" t="s">
        <v>109</v>
      </c>
      <c r="D5668" s="26" t="s">
        <v>101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26">
        <f t="shared" si="264"/>
        <v>154.1163</v>
      </c>
      <c r="L5668" s="26">
        <f t="shared" si="265"/>
        <v>4.6418999999999997</v>
      </c>
      <c r="M5668" s="26">
        <f t="shared" si="266"/>
        <v>0.5655</v>
      </c>
    </row>
    <row r="5669" spans="1:13" hidden="1" x14ac:dyDescent="0.3">
      <c r="A5669" s="26">
        <v>12</v>
      </c>
      <c r="B5669" s="26">
        <v>23</v>
      </c>
      <c r="C5669" s="26" t="s">
        <v>109</v>
      </c>
      <c r="D5669" s="26" t="s">
        <v>102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26">
        <f t="shared" si="264"/>
        <v>157.1481</v>
      </c>
      <c r="L5669" s="26">
        <f t="shared" si="265"/>
        <v>4.6418999999999997</v>
      </c>
      <c r="M5669" s="26">
        <f t="shared" si="266"/>
        <v>0.5655</v>
      </c>
    </row>
    <row r="5670" spans="1:13" hidden="1" x14ac:dyDescent="0.3">
      <c r="A5670" s="26">
        <v>12</v>
      </c>
      <c r="B5670" s="26">
        <v>23</v>
      </c>
      <c r="C5670" s="26" t="s">
        <v>110</v>
      </c>
      <c r="D5670" s="26" t="s">
        <v>101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26">
        <f t="shared" si="264"/>
        <v>19.400099999999998</v>
      </c>
      <c r="L5670" s="26">
        <f t="shared" si="265"/>
        <v>7.1182999999999996</v>
      </c>
      <c r="M5670" s="26">
        <f t="shared" si="266"/>
        <v>0.71699999999999997</v>
      </c>
    </row>
    <row r="5671" spans="1:13" hidden="1" x14ac:dyDescent="0.3">
      <c r="A5671" s="26">
        <v>12</v>
      </c>
      <c r="B5671" s="26">
        <v>23</v>
      </c>
      <c r="C5671" s="26" t="s">
        <v>110</v>
      </c>
      <c r="D5671" s="26" t="s">
        <v>102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26">
        <f t="shared" si="264"/>
        <v>16.368200000000002</v>
      </c>
      <c r="L5671" s="26">
        <f t="shared" si="265"/>
        <v>7.1182999999999996</v>
      </c>
      <c r="M5671" s="26">
        <f t="shared" si="266"/>
        <v>0.71699999999999997</v>
      </c>
    </row>
    <row r="5672" spans="1:13" hidden="1" x14ac:dyDescent="0.3">
      <c r="A5672" s="26">
        <v>12</v>
      </c>
      <c r="B5672" s="26">
        <v>23</v>
      </c>
      <c r="C5672" s="26" t="s">
        <v>111</v>
      </c>
      <c r="D5672" s="26" t="s">
        <v>101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26">
        <f t="shared" si="264"/>
        <v>154.1163</v>
      </c>
      <c r="L5672" s="26">
        <f t="shared" si="265"/>
        <v>4.6418999999999997</v>
      </c>
      <c r="M5672" s="26">
        <f t="shared" si="266"/>
        <v>0.5655</v>
      </c>
    </row>
    <row r="5673" spans="1:13" hidden="1" x14ac:dyDescent="0.3">
      <c r="A5673" s="26">
        <v>12</v>
      </c>
      <c r="B5673" s="26">
        <v>23</v>
      </c>
      <c r="C5673" s="26" t="s">
        <v>111</v>
      </c>
      <c r="D5673" s="26" t="s">
        <v>102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26">
        <f t="shared" si="264"/>
        <v>157.1481</v>
      </c>
      <c r="L5673" s="26">
        <f t="shared" si="265"/>
        <v>4.6418999999999997</v>
      </c>
      <c r="M5673" s="26">
        <f t="shared" si="266"/>
        <v>0.5655</v>
      </c>
    </row>
    <row r="5674" spans="1:13" hidden="1" x14ac:dyDescent="0.3">
      <c r="A5674" s="26">
        <v>12</v>
      </c>
      <c r="B5674" s="26">
        <v>23</v>
      </c>
      <c r="C5674" s="26" t="s">
        <v>112</v>
      </c>
      <c r="D5674" s="26" t="s">
        <v>101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26">
        <f t="shared" si="264"/>
        <v>40.9437</v>
      </c>
      <c r="L5674" s="26">
        <f t="shared" si="265"/>
        <v>6.5327000000000002</v>
      </c>
      <c r="M5674" s="26">
        <f t="shared" si="266"/>
        <v>0.58689999999999998</v>
      </c>
    </row>
    <row r="5675" spans="1:13" hidden="1" x14ac:dyDescent="0.3">
      <c r="A5675" s="26">
        <v>12</v>
      </c>
      <c r="B5675" s="26">
        <v>23</v>
      </c>
      <c r="C5675" s="26" t="s">
        <v>112</v>
      </c>
      <c r="D5675" s="26" t="s">
        <v>102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26">
        <f t="shared" si="264"/>
        <v>43.9756</v>
      </c>
      <c r="L5675" s="26">
        <f t="shared" si="265"/>
        <v>6.5327000000000002</v>
      </c>
      <c r="M5675" s="26">
        <f t="shared" si="266"/>
        <v>0.58689999999999998</v>
      </c>
    </row>
    <row r="5676" spans="1:13" hidden="1" x14ac:dyDescent="0.3">
      <c r="A5676" s="26">
        <v>12</v>
      </c>
      <c r="B5676" s="26">
        <v>23</v>
      </c>
      <c r="C5676" s="26" t="s">
        <v>113</v>
      </c>
      <c r="D5676" s="26" t="s">
        <v>101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26">
        <f t="shared" si="264"/>
        <v>93.772499999999994</v>
      </c>
      <c r="L5676" s="26">
        <f t="shared" si="265"/>
        <v>4.0561999999999996</v>
      </c>
      <c r="M5676" s="26">
        <f t="shared" si="266"/>
        <v>0.4355</v>
      </c>
    </row>
    <row r="5677" spans="1:13" hidden="1" x14ac:dyDescent="0.3">
      <c r="A5677" s="26">
        <v>12</v>
      </c>
      <c r="B5677" s="26">
        <v>23</v>
      </c>
      <c r="C5677" s="26" t="s">
        <v>113</v>
      </c>
      <c r="D5677" s="26" t="s">
        <v>102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26">
        <f t="shared" si="264"/>
        <v>96.804400000000001</v>
      </c>
      <c r="L5677" s="26">
        <f t="shared" si="265"/>
        <v>4.0561999999999996</v>
      </c>
      <c r="M5677" s="26">
        <f t="shared" si="266"/>
        <v>0.4355</v>
      </c>
    </row>
    <row r="5678" spans="1:13" hidden="1" x14ac:dyDescent="0.3">
      <c r="A5678" s="26">
        <v>12</v>
      </c>
      <c r="B5678" s="26">
        <v>23</v>
      </c>
      <c r="C5678" s="26" t="s">
        <v>114</v>
      </c>
      <c r="D5678" s="26" t="s">
        <v>101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26">
        <f t="shared" si="264"/>
        <v>40.9437</v>
      </c>
      <c r="L5678" s="26">
        <f t="shared" si="265"/>
        <v>6.5327000000000002</v>
      </c>
      <c r="M5678" s="26">
        <f t="shared" si="266"/>
        <v>0.58689999999999998</v>
      </c>
    </row>
    <row r="5679" spans="1:13" hidden="1" x14ac:dyDescent="0.3">
      <c r="A5679" s="26">
        <v>12</v>
      </c>
      <c r="B5679" s="26">
        <v>23</v>
      </c>
      <c r="C5679" s="26" t="s">
        <v>114</v>
      </c>
      <c r="D5679" s="26" t="s">
        <v>102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26">
        <f t="shared" si="264"/>
        <v>43.9756</v>
      </c>
      <c r="L5679" s="26">
        <f t="shared" si="265"/>
        <v>6.5327000000000002</v>
      </c>
      <c r="M5679" s="26">
        <f t="shared" si="266"/>
        <v>0.58689999999999998</v>
      </c>
    </row>
    <row r="5680" spans="1:13" hidden="1" x14ac:dyDescent="0.3">
      <c r="A5680" s="26">
        <v>12</v>
      </c>
      <c r="B5680" s="26">
        <v>23</v>
      </c>
      <c r="C5680" s="26" t="s">
        <v>115</v>
      </c>
      <c r="D5680" s="26" t="s">
        <v>101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26">
        <f t="shared" si="264"/>
        <v>93.772499999999994</v>
      </c>
      <c r="L5680" s="26">
        <f t="shared" si="265"/>
        <v>4.0561999999999996</v>
      </c>
      <c r="M5680" s="26">
        <f t="shared" si="266"/>
        <v>0.4355</v>
      </c>
    </row>
    <row r="5681" spans="1:13" hidden="1" x14ac:dyDescent="0.3">
      <c r="A5681" s="26">
        <v>12</v>
      </c>
      <c r="B5681" s="26">
        <v>23</v>
      </c>
      <c r="C5681" s="26" t="s">
        <v>115</v>
      </c>
      <c r="D5681" s="26" t="s">
        <v>102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26">
        <f t="shared" si="264"/>
        <v>96.804400000000001</v>
      </c>
      <c r="L5681" s="26">
        <f t="shared" si="265"/>
        <v>4.0561999999999996</v>
      </c>
      <c r="M5681" s="26">
        <f t="shared" si="266"/>
        <v>0.4355</v>
      </c>
    </row>
    <row r="5682" spans="1:13" hidden="1" x14ac:dyDescent="0.3">
      <c r="A5682" s="26">
        <v>12</v>
      </c>
      <c r="B5682" s="26">
        <v>23</v>
      </c>
      <c r="C5682" s="26" t="s">
        <v>116</v>
      </c>
      <c r="D5682" s="26" t="s">
        <v>101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26">
        <f t="shared" si="264"/>
        <v>24.6233</v>
      </c>
      <c r="L5682" s="26">
        <f t="shared" si="265"/>
        <v>8.6402000000000001</v>
      </c>
      <c r="M5682" s="26">
        <f t="shared" si="266"/>
        <v>0.75749999999999995</v>
      </c>
    </row>
    <row r="5683" spans="1:13" hidden="1" x14ac:dyDescent="0.3">
      <c r="A5683" s="26">
        <v>12</v>
      </c>
      <c r="B5683" s="26">
        <v>23</v>
      </c>
      <c r="C5683" s="26" t="s">
        <v>116</v>
      </c>
      <c r="D5683" s="26" t="s">
        <v>102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26">
        <f t="shared" si="264"/>
        <v>28.665800000000001</v>
      </c>
      <c r="L5683" s="26">
        <f t="shared" si="265"/>
        <v>8.6402000000000001</v>
      </c>
      <c r="M5683" s="26">
        <f t="shared" si="266"/>
        <v>0.75749999999999995</v>
      </c>
    </row>
    <row r="5684" spans="1:13" hidden="1" x14ac:dyDescent="0.3">
      <c r="A5684" s="26">
        <v>12</v>
      </c>
      <c r="B5684" s="26">
        <v>23</v>
      </c>
      <c r="C5684" s="26" t="s">
        <v>117</v>
      </c>
      <c r="D5684" s="26" t="s">
        <v>101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26">
        <f t="shared" si="264"/>
        <v>198.1396</v>
      </c>
      <c r="L5684" s="26">
        <f t="shared" si="265"/>
        <v>3.12</v>
      </c>
      <c r="M5684" s="26">
        <f t="shared" si="266"/>
        <v>0.52500000000000002</v>
      </c>
    </row>
    <row r="5685" spans="1:13" hidden="1" x14ac:dyDescent="0.3">
      <c r="A5685" s="26">
        <v>12</v>
      </c>
      <c r="B5685" s="26">
        <v>23</v>
      </c>
      <c r="C5685" s="26" t="s">
        <v>117</v>
      </c>
      <c r="D5685" s="26" t="s">
        <v>102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26">
        <f t="shared" si="264"/>
        <v>202.18209999999999</v>
      </c>
      <c r="L5685" s="26">
        <f t="shared" si="265"/>
        <v>3.12</v>
      </c>
      <c r="M5685" s="26">
        <f t="shared" si="266"/>
        <v>0.52500000000000002</v>
      </c>
    </row>
    <row r="5686" spans="1:13" hidden="1" x14ac:dyDescent="0.3">
      <c r="A5686" s="26">
        <v>12</v>
      </c>
      <c r="B5686" s="26">
        <v>23</v>
      </c>
      <c r="C5686" s="26" t="s">
        <v>118</v>
      </c>
      <c r="D5686" s="26" t="s">
        <v>101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26">
        <f t="shared" si="264"/>
        <v>24.6233</v>
      </c>
      <c r="L5686" s="26">
        <f t="shared" si="265"/>
        <v>8.6402000000000001</v>
      </c>
      <c r="M5686" s="26">
        <f t="shared" si="266"/>
        <v>0.75749999999999995</v>
      </c>
    </row>
    <row r="5687" spans="1:13" hidden="1" x14ac:dyDescent="0.3">
      <c r="A5687" s="26">
        <v>12</v>
      </c>
      <c r="B5687" s="26">
        <v>23</v>
      </c>
      <c r="C5687" s="26" t="s">
        <v>118</v>
      </c>
      <c r="D5687" s="26" t="s">
        <v>102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26">
        <f t="shared" si="264"/>
        <v>28.665800000000001</v>
      </c>
      <c r="L5687" s="26">
        <f t="shared" si="265"/>
        <v>8.6402000000000001</v>
      </c>
      <c r="M5687" s="26">
        <f t="shared" si="266"/>
        <v>0.75749999999999995</v>
      </c>
    </row>
    <row r="5688" spans="1:13" hidden="1" x14ac:dyDescent="0.3">
      <c r="A5688" s="26">
        <v>12</v>
      </c>
      <c r="B5688" s="26">
        <v>23</v>
      </c>
      <c r="C5688" s="26" t="s">
        <v>119</v>
      </c>
      <c r="D5688" s="26" t="s">
        <v>101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26">
        <f t="shared" si="264"/>
        <v>198.1396</v>
      </c>
      <c r="L5688" s="26">
        <f t="shared" si="265"/>
        <v>3.12</v>
      </c>
      <c r="M5688" s="26">
        <f t="shared" si="266"/>
        <v>0.52500000000000002</v>
      </c>
    </row>
    <row r="5689" spans="1:13" hidden="1" x14ac:dyDescent="0.3">
      <c r="A5689" s="26">
        <v>12</v>
      </c>
      <c r="B5689" s="26">
        <v>23</v>
      </c>
      <c r="C5689" s="26" t="s">
        <v>119</v>
      </c>
      <c r="D5689" s="26" t="s">
        <v>102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26">
        <f t="shared" si="264"/>
        <v>202.18209999999999</v>
      </c>
      <c r="L5689" s="26">
        <f t="shared" si="265"/>
        <v>3.12</v>
      </c>
      <c r="M5689" s="26">
        <f t="shared" si="266"/>
        <v>0.52500000000000002</v>
      </c>
    </row>
    <row r="5690" spans="1:13" hidden="1" x14ac:dyDescent="0.3">
      <c r="A5690" s="26">
        <v>12</v>
      </c>
      <c r="B5690" s="26">
        <v>23</v>
      </c>
      <c r="C5690" s="26" t="s">
        <v>120</v>
      </c>
      <c r="D5690" s="26" t="s">
        <v>101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26">
        <f t="shared" si="264"/>
        <v>84.967100000000002</v>
      </c>
      <c r="L5690" s="26">
        <f t="shared" si="265"/>
        <v>8.0545000000000009</v>
      </c>
      <c r="M5690" s="26">
        <f t="shared" si="266"/>
        <v>0.62739999999999996</v>
      </c>
    </row>
    <row r="5691" spans="1:13" hidden="1" x14ac:dyDescent="0.3">
      <c r="A5691" s="26">
        <v>12</v>
      </c>
      <c r="B5691" s="26">
        <v>23</v>
      </c>
      <c r="C5691" s="26" t="s">
        <v>120</v>
      </c>
      <c r="D5691" s="26" t="s">
        <v>102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26">
        <f t="shared" si="264"/>
        <v>89.009600000000006</v>
      </c>
      <c r="L5691" s="26">
        <f t="shared" si="265"/>
        <v>8.0545000000000009</v>
      </c>
      <c r="M5691" s="26">
        <f t="shared" si="266"/>
        <v>0.62739999999999996</v>
      </c>
    </row>
    <row r="5692" spans="1:13" hidden="1" x14ac:dyDescent="0.3">
      <c r="A5692" s="26">
        <v>12</v>
      </c>
      <c r="B5692" s="26">
        <v>23</v>
      </c>
      <c r="C5692" s="26" t="s">
        <v>121</v>
      </c>
      <c r="D5692" s="26" t="s">
        <v>101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26">
        <f t="shared" si="264"/>
        <v>137.79589999999999</v>
      </c>
      <c r="L5692" s="26">
        <f t="shared" si="265"/>
        <v>2.5344000000000002</v>
      </c>
      <c r="M5692" s="26">
        <f t="shared" si="266"/>
        <v>0.39500000000000002</v>
      </c>
    </row>
    <row r="5693" spans="1:13" hidden="1" x14ac:dyDescent="0.3">
      <c r="A5693" s="26">
        <v>12</v>
      </c>
      <c r="B5693" s="26">
        <v>23</v>
      </c>
      <c r="C5693" s="26" t="s">
        <v>121</v>
      </c>
      <c r="D5693" s="26" t="s">
        <v>102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26">
        <f t="shared" ref="K5693:K5756" si="267">ABS(E5693)</f>
        <v>141.83840000000001</v>
      </c>
      <c r="L5693" s="26">
        <f t="shared" ref="L5693:L5756" si="268">ABS(F5693)</f>
        <v>2.5344000000000002</v>
      </c>
      <c r="M5693" s="26">
        <f t="shared" ref="M5693:M5756" si="269">ABS(G5693)</f>
        <v>0.39500000000000002</v>
      </c>
    </row>
    <row r="5694" spans="1:13" hidden="1" x14ac:dyDescent="0.3">
      <c r="A5694" s="26">
        <v>12</v>
      </c>
      <c r="B5694" s="26">
        <v>23</v>
      </c>
      <c r="C5694" s="26" t="s">
        <v>122</v>
      </c>
      <c r="D5694" s="26" t="s">
        <v>101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26">
        <f t="shared" si="267"/>
        <v>84.967100000000002</v>
      </c>
      <c r="L5694" s="26">
        <f t="shared" si="268"/>
        <v>8.0545000000000009</v>
      </c>
      <c r="M5694" s="26">
        <f t="shared" si="269"/>
        <v>0.62739999999999996</v>
      </c>
    </row>
    <row r="5695" spans="1:13" hidden="1" x14ac:dyDescent="0.3">
      <c r="A5695" s="26">
        <v>12</v>
      </c>
      <c r="B5695" s="26">
        <v>23</v>
      </c>
      <c r="C5695" s="26" t="s">
        <v>122</v>
      </c>
      <c r="D5695" s="26" t="s">
        <v>102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26">
        <f t="shared" si="267"/>
        <v>89.009600000000006</v>
      </c>
      <c r="L5695" s="26">
        <f t="shared" si="268"/>
        <v>8.0545000000000009</v>
      </c>
      <c r="M5695" s="26">
        <f t="shared" si="269"/>
        <v>0.62739999999999996</v>
      </c>
    </row>
    <row r="5696" spans="1:13" hidden="1" x14ac:dyDescent="0.3">
      <c r="A5696" s="26">
        <v>12</v>
      </c>
      <c r="B5696" s="26">
        <v>23</v>
      </c>
      <c r="C5696" s="26" t="s">
        <v>123</v>
      </c>
      <c r="D5696" s="26" t="s">
        <v>101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26">
        <f t="shared" si="267"/>
        <v>137.79589999999999</v>
      </c>
      <c r="L5696" s="26">
        <f t="shared" si="268"/>
        <v>2.5344000000000002</v>
      </c>
      <c r="M5696" s="26">
        <f t="shared" si="269"/>
        <v>0.39500000000000002</v>
      </c>
    </row>
    <row r="5697" spans="1:13" hidden="1" x14ac:dyDescent="0.3">
      <c r="A5697" s="26">
        <v>12</v>
      </c>
      <c r="B5697" s="26">
        <v>23</v>
      </c>
      <c r="C5697" s="26" t="s">
        <v>123</v>
      </c>
      <c r="D5697" s="26" t="s">
        <v>102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26">
        <f t="shared" si="267"/>
        <v>141.83840000000001</v>
      </c>
      <c r="L5697" s="26">
        <f t="shared" si="268"/>
        <v>2.5344000000000002</v>
      </c>
      <c r="M5697" s="26">
        <f t="shared" si="269"/>
        <v>0.39500000000000002</v>
      </c>
    </row>
    <row r="5698" spans="1:13" hidden="1" x14ac:dyDescent="0.3">
      <c r="A5698" s="26">
        <v>12</v>
      </c>
      <c r="B5698" s="26">
        <v>23</v>
      </c>
      <c r="C5698" s="26" t="s">
        <v>124</v>
      </c>
      <c r="D5698" s="26" t="s">
        <v>101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26">
        <f t="shared" si="267"/>
        <v>19.400099999999998</v>
      </c>
      <c r="L5698" s="26">
        <f t="shared" si="268"/>
        <v>8.6402000000000001</v>
      </c>
      <c r="M5698" s="26">
        <f t="shared" si="269"/>
        <v>0.75749999999999995</v>
      </c>
    </row>
    <row r="5699" spans="1:13" hidden="1" x14ac:dyDescent="0.3">
      <c r="A5699" s="26">
        <v>12</v>
      </c>
      <c r="B5699" s="26">
        <v>23</v>
      </c>
      <c r="C5699" s="26" t="s">
        <v>124</v>
      </c>
      <c r="D5699" s="26" t="s">
        <v>102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26">
        <f t="shared" si="267"/>
        <v>16.368200000000002</v>
      </c>
      <c r="L5699" s="26">
        <f t="shared" si="268"/>
        <v>8.6402000000000001</v>
      </c>
      <c r="M5699" s="26">
        <f t="shared" si="269"/>
        <v>0.75749999999999995</v>
      </c>
    </row>
    <row r="5700" spans="1:13" hidden="1" x14ac:dyDescent="0.3">
      <c r="A5700" s="26">
        <v>12</v>
      </c>
      <c r="B5700" s="26">
        <v>23</v>
      </c>
      <c r="C5700" s="26" t="s">
        <v>125</v>
      </c>
      <c r="D5700" s="26" t="s">
        <v>101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26">
        <f t="shared" si="267"/>
        <v>198.1396</v>
      </c>
      <c r="L5700" s="26">
        <f t="shared" si="268"/>
        <v>4.6418999999999997</v>
      </c>
      <c r="M5700" s="26">
        <f t="shared" si="269"/>
        <v>0.5655</v>
      </c>
    </row>
    <row r="5701" spans="1:13" hidden="1" x14ac:dyDescent="0.3">
      <c r="A5701" s="26">
        <v>12</v>
      </c>
      <c r="B5701" s="26">
        <v>23</v>
      </c>
      <c r="C5701" s="26" t="s">
        <v>125</v>
      </c>
      <c r="D5701" s="26" t="s">
        <v>102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26">
        <f t="shared" si="267"/>
        <v>202.18209999999999</v>
      </c>
      <c r="L5701" s="26">
        <f t="shared" si="268"/>
        <v>4.6418999999999997</v>
      </c>
      <c r="M5701" s="26">
        <f t="shared" si="269"/>
        <v>0.5655</v>
      </c>
    </row>
    <row r="5702" spans="1:13" hidden="1" x14ac:dyDescent="0.3">
      <c r="A5702" s="26">
        <v>11</v>
      </c>
      <c r="B5702" s="26">
        <v>5</v>
      </c>
      <c r="C5702" s="26" t="s">
        <v>85</v>
      </c>
      <c r="D5702" s="26" t="s">
        <v>101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26">
        <f t="shared" si="267"/>
        <v>278.48050000000001</v>
      </c>
      <c r="L5702" s="26">
        <f t="shared" si="268"/>
        <v>6.5991</v>
      </c>
      <c r="M5702" s="26">
        <f t="shared" si="269"/>
        <v>0.97209999999999996</v>
      </c>
    </row>
    <row r="5703" spans="1:13" hidden="1" x14ac:dyDescent="0.3">
      <c r="A5703" s="26">
        <v>11</v>
      </c>
      <c r="B5703" s="26">
        <v>5</v>
      </c>
      <c r="C5703" s="26" t="s">
        <v>85</v>
      </c>
      <c r="D5703" s="26" t="s">
        <v>102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26">
        <f t="shared" si="267"/>
        <v>287.91300000000001</v>
      </c>
      <c r="L5703" s="26">
        <f t="shared" si="268"/>
        <v>6.5991</v>
      </c>
      <c r="M5703" s="26">
        <f t="shared" si="269"/>
        <v>0.97209999999999996</v>
      </c>
    </row>
    <row r="5704" spans="1:13" hidden="1" x14ac:dyDescent="0.3">
      <c r="A5704" s="26">
        <v>11</v>
      </c>
      <c r="B5704" s="26">
        <v>5</v>
      </c>
      <c r="C5704" s="26" t="s">
        <v>86</v>
      </c>
      <c r="D5704" s="26" t="s">
        <v>101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26">
        <f t="shared" si="267"/>
        <v>64.643199999999993</v>
      </c>
      <c r="L5704" s="26">
        <f t="shared" si="268"/>
        <v>1.2967</v>
      </c>
      <c r="M5704" s="26">
        <f t="shared" si="269"/>
        <v>0.3876</v>
      </c>
    </row>
    <row r="5705" spans="1:13" hidden="1" x14ac:dyDescent="0.3">
      <c r="A5705" s="26">
        <v>11</v>
      </c>
      <c r="B5705" s="26">
        <v>5</v>
      </c>
      <c r="C5705" s="26" t="s">
        <v>86</v>
      </c>
      <c r="D5705" s="26" t="s">
        <v>102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26">
        <f t="shared" si="267"/>
        <v>64.643199999999993</v>
      </c>
      <c r="L5705" s="26">
        <f t="shared" si="268"/>
        <v>1.2967</v>
      </c>
      <c r="M5705" s="26">
        <f t="shared" si="269"/>
        <v>0.3876</v>
      </c>
    </row>
    <row r="5706" spans="1:13" hidden="1" x14ac:dyDescent="0.3">
      <c r="A5706" s="26">
        <v>11</v>
      </c>
      <c r="B5706" s="26">
        <v>5</v>
      </c>
      <c r="C5706" s="26" t="s">
        <v>103</v>
      </c>
      <c r="D5706" s="26" t="s">
        <v>101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26">
        <f t="shared" si="267"/>
        <v>144.66460000000001</v>
      </c>
      <c r="L5706" s="26">
        <f t="shared" si="268"/>
        <v>48.074800000000003</v>
      </c>
      <c r="M5706" s="26">
        <f t="shared" si="269"/>
        <v>3.2143999999999999</v>
      </c>
    </row>
    <row r="5707" spans="1:13" hidden="1" x14ac:dyDescent="0.3">
      <c r="A5707" s="26">
        <v>11</v>
      </c>
      <c r="B5707" s="26">
        <v>5</v>
      </c>
      <c r="C5707" s="26" t="s">
        <v>103</v>
      </c>
      <c r="D5707" s="26" t="s">
        <v>102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26">
        <f t="shared" si="267"/>
        <v>144.66460000000001</v>
      </c>
      <c r="L5707" s="26">
        <f t="shared" si="268"/>
        <v>48.074800000000003</v>
      </c>
      <c r="M5707" s="26">
        <f t="shared" si="269"/>
        <v>3.2143999999999999</v>
      </c>
    </row>
    <row r="5708" spans="1:13" hidden="1" x14ac:dyDescent="0.3">
      <c r="A5708" s="26">
        <v>11</v>
      </c>
      <c r="B5708" s="26">
        <v>5</v>
      </c>
      <c r="C5708" s="26" t="s">
        <v>104</v>
      </c>
      <c r="D5708" s="26" t="s">
        <v>101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26">
        <f t="shared" si="267"/>
        <v>62.754800000000003</v>
      </c>
      <c r="L5708" s="26">
        <f t="shared" si="268"/>
        <v>21.651199999999999</v>
      </c>
      <c r="M5708" s="26">
        <f t="shared" si="269"/>
        <v>2.3125</v>
      </c>
    </row>
    <row r="5709" spans="1:13" hidden="1" x14ac:dyDescent="0.3">
      <c r="A5709" s="26">
        <v>11</v>
      </c>
      <c r="B5709" s="26">
        <v>5</v>
      </c>
      <c r="C5709" s="26" t="s">
        <v>104</v>
      </c>
      <c r="D5709" s="26" t="s">
        <v>102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26">
        <f t="shared" si="267"/>
        <v>62.754800000000003</v>
      </c>
      <c r="L5709" s="26">
        <f t="shared" si="268"/>
        <v>21.651199999999999</v>
      </c>
      <c r="M5709" s="26">
        <f t="shared" si="269"/>
        <v>2.3125</v>
      </c>
    </row>
    <row r="5710" spans="1:13" hidden="1" x14ac:dyDescent="0.3">
      <c r="A5710" s="26">
        <v>11</v>
      </c>
      <c r="B5710" s="26">
        <v>5</v>
      </c>
      <c r="C5710" s="26" t="s">
        <v>105</v>
      </c>
      <c r="D5710" s="26" t="s">
        <v>101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26">
        <f t="shared" si="267"/>
        <v>343.12369999999999</v>
      </c>
      <c r="L5710" s="26">
        <f t="shared" si="268"/>
        <v>7.8958000000000004</v>
      </c>
      <c r="M5710" s="26">
        <f t="shared" si="269"/>
        <v>1.3597999999999999</v>
      </c>
    </row>
    <row r="5711" spans="1:13" hidden="1" x14ac:dyDescent="0.3">
      <c r="A5711" s="26">
        <v>11</v>
      </c>
      <c r="B5711" s="26">
        <v>5</v>
      </c>
      <c r="C5711" s="26" t="s">
        <v>105</v>
      </c>
      <c r="D5711" s="26" t="s">
        <v>102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26">
        <f t="shared" si="267"/>
        <v>352.55619999999999</v>
      </c>
      <c r="L5711" s="26">
        <f t="shared" si="268"/>
        <v>7.8958000000000004</v>
      </c>
      <c r="M5711" s="26">
        <f t="shared" si="269"/>
        <v>1.3597999999999999</v>
      </c>
    </row>
    <row r="5712" spans="1:13" hidden="1" x14ac:dyDescent="0.3">
      <c r="A5712" s="26">
        <v>11</v>
      </c>
      <c r="B5712" s="26">
        <v>5</v>
      </c>
      <c r="C5712" s="26" t="s">
        <v>106</v>
      </c>
      <c r="D5712" s="26" t="s">
        <v>101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26">
        <f t="shared" si="267"/>
        <v>389.87270000000001</v>
      </c>
      <c r="L5712" s="26">
        <f t="shared" si="268"/>
        <v>9.2386999999999997</v>
      </c>
      <c r="M5712" s="26">
        <f t="shared" si="269"/>
        <v>1.361</v>
      </c>
    </row>
    <row r="5713" spans="1:13" hidden="1" x14ac:dyDescent="0.3">
      <c r="A5713" s="26">
        <v>11</v>
      </c>
      <c r="B5713" s="26">
        <v>5</v>
      </c>
      <c r="C5713" s="26" t="s">
        <v>106</v>
      </c>
      <c r="D5713" s="26" t="s">
        <v>102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26">
        <f t="shared" si="267"/>
        <v>403.07819999999998</v>
      </c>
      <c r="L5713" s="26">
        <f t="shared" si="268"/>
        <v>9.2386999999999997</v>
      </c>
      <c r="M5713" s="26">
        <f t="shared" si="269"/>
        <v>1.361</v>
      </c>
    </row>
    <row r="5714" spans="1:13" hidden="1" x14ac:dyDescent="0.3">
      <c r="A5714" s="26">
        <v>11</v>
      </c>
      <c r="B5714" s="26">
        <v>5</v>
      </c>
      <c r="C5714" s="26" t="s">
        <v>107</v>
      </c>
      <c r="D5714" s="26" t="s">
        <v>101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26">
        <f t="shared" si="267"/>
        <v>437.60570000000001</v>
      </c>
      <c r="L5714" s="26">
        <f t="shared" si="268"/>
        <v>9.9936000000000007</v>
      </c>
      <c r="M5714" s="26">
        <f t="shared" si="269"/>
        <v>1.7867999999999999</v>
      </c>
    </row>
    <row r="5715" spans="1:13" hidden="1" x14ac:dyDescent="0.3">
      <c r="A5715" s="26">
        <v>11</v>
      </c>
      <c r="B5715" s="26">
        <v>5</v>
      </c>
      <c r="C5715" s="26" t="s">
        <v>107</v>
      </c>
      <c r="D5715" s="26" t="s">
        <v>102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26">
        <f t="shared" si="267"/>
        <v>448.92469999999997</v>
      </c>
      <c r="L5715" s="26">
        <f t="shared" si="268"/>
        <v>9.9936000000000007</v>
      </c>
      <c r="M5715" s="26">
        <f t="shared" si="269"/>
        <v>1.7867999999999999</v>
      </c>
    </row>
    <row r="5716" spans="1:13" hidden="1" x14ac:dyDescent="0.3">
      <c r="A5716" s="26">
        <v>11</v>
      </c>
      <c r="B5716" s="26">
        <v>5</v>
      </c>
      <c r="C5716" s="26" t="s">
        <v>108</v>
      </c>
      <c r="D5716" s="26" t="s">
        <v>101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26">
        <f t="shared" si="267"/>
        <v>48.1021</v>
      </c>
      <c r="L5716" s="26">
        <f t="shared" si="268"/>
        <v>73.243899999999996</v>
      </c>
      <c r="M5716" s="26">
        <f t="shared" si="269"/>
        <v>3.6253000000000002</v>
      </c>
    </row>
    <row r="5717" spans="1:13" hidden="1" x14ac:dyDescent="0.3">
      <c r="A5717" s="26">
        <v>11</v>
      </c>
      <c r="B5717" s="26">
        <v>5</v>
      </c>
      <c r="C5717" s="26" t="s">
        <v>108</v>
      </c>
      <c r="D5717" s="26" t="s">
        <v>102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26">
        <f t="shared" si="267"/>
        <v>56.591299999999997</v>
      </c>
      <c r="L5717" s="26">
        <f t="shared" si="268"/>
        <v>73.243899999999996</v>
      </c>
      <c r="M5717" s="26">
        <f t="shared" si="269"/>
        <v>3.6253000000000002</v>
      </c>
    </row>
    <row r="5718" spans="1:13" hidden="1" x14ac:dyDescent="0.3">
      <c r="A5718" s="26">
        <v>11</v>
      </c>
      <c r="B5718" s="26">
        <v>5</v>
      </c>
      <c r="C5718" s="26" t="s">
        <v>109</v>
      </c>
      <c r="D5718" s="26" t="s">
        <v>101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26">
        <f t="shared" si="267"/>
        <v>453.16289999999998</v>
      </c>
      <c r="L5718" s="26">
        <f t="shared" si="268"/>
        <v>61.365600000000001</v>
      </c>
      <c r="M5718" s="26">
        <f t="shared" si="269"/>
        <v>5.3750999999999998</v>
      </c>
    </row>
    <row r="5719" spans="1:13" hidden="1" x14ac:dyDescent="0.3">
      <c r="A5719" s="26">
        <v>11</v>
      </c>
      <c r="B5719" s="26">
        <v>5</v>
      </c>
      <c r="C5719" s="26" t="s">
        <v>109</v>
      </c>
      <c r="D5719" s="26" t="s">
        <v>102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26">
        <f t="shared" si="267"/>
        <v>461.65210000000002</v>
      </c>
      <c r="L5719" s="26">
        <f t="shared" si="268"/>
        <v>61.365600000000001</v>
      </c>
      <c r="M5719" s="26">
        <f t="shared" si="269"/>
        <v>5.3750999999999998</v>
      </c>
    </row>
    <row r="5720" spans="1:13" hidden="1" x14ac:dyDescent="0.3">
      <c r="A5720" s="26">
        <v>11</v>
      </c>
      <c r="B5720" s="26">
        <v>5</v>
      </c>
      <c r="C5720" s="26" t="s">
        <v>110</v>
      </c>
      <c r="D5720" s="26" t="s">
        <v>101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26">
        <f t="shared" si="267"/>
        <v>48.1021</v>
      </c>
      <c r="L5720" s="26">
        <f t="shared" si="268"/>
        <v>73.243899999999996</v>
      </c>
      <c r="M5720" s="26">
        <f t="shared" si="269"/>
        <v>3.6253000000000002</v>
      </c>
    </row>
    <row r="5721" spans="1:13" hidden="1" x14ac:dyDescent="0.3">
      <c r="A5721" s="26">
        <v>11</v>
      </c>
      <c r="B5721" s="26">
        <v>5</v>
      </c>
      <c r="C5721" s="26" t="s">
        <v>110</v>
      </c>
      <c r="D5721" s="26" t="s">
        <v>102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26">
        <f t="shared" si="267"/>
        <v>56.591299999999997</v>
      </c>
      <c r="L5721" s="26">
        <f t="shared" si="268"/>
        <v>73.243899999999996</v>
      </c>
      <c r="M5721" s="26">
        <f t="shared" si="269"/>
        <v>3.6253000000000002</v>
      </c>
    </row>
    <row r="5722" spans="1:13" hidden="1" x14ac:dyDescent="0.3">
      <c r="A5722" s="26">
        <v>11</v>
      </c>
      <c r="B5722" s="26">
        <v>5</v>
      </c>
      <c r="C5722" s="26" t="s">
        <v>111</v>
      </c>
      <c r="D5722" s="26" t="s">
        <v>101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26">
        <f t="shared" si="267"/>
        <v>453.16289999999998</v>
      </c>
      <c r="L5722" s="26">
        <f t="shared" si="268"/>
        <v>61.365600000000001</v>
      </c>
      <c r="M5722" s="26">
        <f t="shared" si="269"/>
        <v>5.3750999999999998</v>
      </c>
    </row>
    <row r="5723" spans="1:13" hidden="1" x14ac:dyDescent="0.3">
      <c r="A5723" s="26">
        <v>11</v>
      </c>
      <c r="B5723" s="26">
        <v>5</v>
      </c>
      <c r="C5723" s="26" t="s">
        <v>111</v>
      </c>
      <c r="D5723" s="26" t="s">
        <v>102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26">
        <f t="shared" si="267"/>
        <v>461.65210000000002</v>
      </c>
      <c r="L5723" s="26">
        <f t="shared" si="268"/>
        <v>61.365600000000001</v>
      </c>
      <c r="M5723" s="26">
        <f t="shared" si="269"/>
        <v>5.3750999999999998</v>
      </c>
    </row>
    <row r="5724" spans="1:13" hidden="1" x14ac:dyDescent="0.3">
      <c r="A5724" s="26">
        <v>11</v>
      </c>
      <c r="B5724" s="26">
        <v>5</v>
      </c>
      <c r="C5724" s="26" t="s">
        <v>112</v>
      </c>
      <c r="D5724" s="26" t="s">
        <v>101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26">
        <f t="shared" si="267"/>
        <v>162.7758</v>
      </c>
      <c r="L5724" s="26">
        <f t="shared" si="268"/>
        <v>36.250900000000001</v>
      </c>
      <c r="M5724" s="26">
        <f t="shared" si="269"/>
        <v>2.3626</v>
      </c>
    </row>
    <row r="5725" spans="1:13" hidden="1" x14ac:dyDescent="0.3">
      <c r="A5725" s="26">
        <v>11</v>
      </c>
      <c r="B5725" s="26">
        <v>5</v>
      </c>
      <c r="C5725" s="26" t="s">
        <v>112</v>
      </c>
      <c r="D5725" s="26" t="s">
        <v>102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26">
        <f t="shared" si="267"/>
        <v>171.26499999999999</v>
      </c>
      <c r="L5725" s="26">
        <f t="shared" si="268"/>
        <v>36.250900000000001</v>
      </c>
      <c r="M5725" s="26">
        <f t="shared" si="269"/>
        <v>2.3626</v>
      </c>
    </row>
    <row r="5726" spans="1:13" hidden="1" x14ac:dyDescent="0.3">
      <c r="A5726" s="26">
        <v>11</v>
      </c>
      <c r="B5726" s="26">
        <v>5</v>
      </c>
      <c r="C5726" s="26" t="s">
        <v>113</v>
      </c>
      <c r="D5726" s="26" t="s">
        <v>101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26">
        <f t="shared" si="267"/>
        <v>338.48910000000001</v>
      </c>
      <c r="L5726" s="26">
        <f t="shared" si="268"/>
        <v>24.372499999999999</v>
      </c>
      <c r="M5726" s="26">
        <f t="shared" si="269"/>
        <v>4.1124000000000001</v>
      </c>
    </row>
    <row r="5727" spans="1:13" hidden="1" x14ac:dyDescent="0.3">
      <c r="A5727" s="26">
        <v>11</v>
      </c>
      <c r="B5727" s="26">
        <v>5</v>
      </c>
      <c r="C5727" s="26" t="s">
        <v>113</v>
      </c>
      <c r="D5727" s="26" t="s">
        <v>102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26">
        <f t="shared" si="267"/>
        <v>346.97840000000002</v>
      </c>
      <c r="L5727" s="26">
        <f t="shared" si="268"/>
        <v>24.372499999999999</v>
      </c>
      <c r="M5727" s="26">
        <f t="shared" si="269"/>
        <v>4.1124000000000001</v>
      </c>
    </row>
    <row r="5728" spans="1:13" hidden="1" x14ac:dyDescent="0.3">
      <c r="A5728" s="26">
        <v>11</v>
      </c>
      <c r="B5728" s="26">
        <v>5</v>
      </c>
      <c r="C5728" s="26" t="s">
        <v>114</v>
      </c>
      <c r="D5728" s="26" t="s">
        <v>101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26">
        <f t="shared" si="267"/>
        <v>162.7758</v>
      </c>
      <c r="L5728" s="26">
        <f t="shared" si="268"/>
        <v>36.250900000000001</v>
      </c>
      <c r="M5728" s="26">
        <f t="shared" si="269"/>
        <v>2.3626</v>
      </c>
    </row>
    <row r="5729" spans="1:13" hidden="1" x14ac:dyDescent="0.3">
      <c r="A5729" s="26">
        <v>11</v>
      </c>
      <c r="B5729" s="26">
        <v>5</v>
      </c>
      <c r="C5729" s="26" t="s">
        <v>114</v>
      </c>
      <c r="D5729" s="26" t="s">
        <v>102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26">
        <f t="shared" si="267"/>
        <v>171.26499999999999</v>
      </c>
      <c r="L5729" s="26">
        <f t="shared" si="268"/>
        <v>36.250900000000001</v>
      </c>
      <c r="M5729" s="26">
        <f t="shared" si="269"/>
        <v>2.3626</v>
      </c>
    </row>
    <row r="5730" spans="1:13" hidden="1" x14ac:dyDescent="0.3">
      <c r="A5730" s="26">
        <v>11</v>
      </c>
      <c r="B5730" s="26">
        <v>5</v>
      </c>
      <c r="C5730" s="26" t="s">
        <v>115</v>
      </c>
      <c r="D5730" s="26" t="s">
        <v>101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26">
        <f t="shared" si="267"/>
        <v>338.48910000000001</v>
      </c>
      <c r="L5730" s="26">
        <f t="shared" si="268"/>
        <v>24.372499999999999</v>
      </c>
      <c r="M5730" s="26">
        <f t="shared" si="269"/>
        <v>4.1124000000000001</v>
      </c>
    </row>
    <row r="5731" spans="1:13" hidden="1" x14ac:dyDescent="0.3">
      <c r="A5731" s="26">
        <v>11</v>
      </c>
      <c r="B5731" s="26">
        <v>5</v>
      </c>
      <c r="C5731" s="26" t="s">
        <v>115</v>
      </c>
      <c r="D5731" s="26" t="s">
        <v>102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26">
        <f t="shared" si="267"/>
        <v>346.97840000000002</v>
      </c>
      <c r="L5731" s="26">
        <f t="shared" si="268"/>
        <v>24.372499999999999</v>
      </c>
      <c r="M5731" s="26">
        <f t="shared" si="269"/>
        <v>4.1124000000000001</v>
      </c>
    </row>
    <row r="5732" spans="1:13" hidden="1" x14ac:dyDescent="0.3">
      <c r="A5732" s="26">
        <v>11</v>
      </c>
      <c r="B5732" s="26">
        <v>5</v>
      </c>
      <c r="C5732" s="26" t="s">
        <v>116</v>
      </c>
      <c r="D5732" s="26" t="s">
        <v>101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26">
        <f t="shared" si="267"/>
        <v>196.2894</v>
      </c>
      <c r="L5732" s="26">
        <f t="shared" si="268"/>
        <v>76.520300000000006</v>
      </c>
      <c r="M5732" s="26">
        <f t="shared" si="269"/>
        <v>2.9460000000000002</v>
      </c>
    </row>
    <row r="5733" spans="1:13" hidden="1" x14ac:dyDescent="0.3">
      <c r="A5733" s="26">
        <v>11</v>
      </c>
      <c r="B5733" s="26">
        <v>5</v>
      </c>
      <c r="C5733" s="26" t="s">
        <v>116</v>
      </c>
      <c r="D5733" s="26" t="s">
        <v>102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26">
        <f t="shared" si="267"/>
        <v>207.60839999999999</v>
      </c>
      <c r="L5733" s="26">
        <f t="shared" si="268"/>
        <v>76.520300000000006</v>
      </c>
      <c r="M5733" s="26">
        <f t="shared" si="269"/>
        <v>2.9460000000000002</v>
      </c>
    </row>
    <row r="5734" spans="1:13" hidden="1" x14ac:dyDescent="0.3">
      <c r="A5734" s="26">
        <v>11</v>
      </c>
      <c r="B5734" s="26">
        <v>5</v>
      </c>
      <c r="C5734" s="26" t="s">
        <v>117</v>
      </c>
      <c r="D5734" s="26" t="s">
        <v>101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26">
        <f t="shared" si="267"/>
        <v>601.35019999999997</v>
      </c>
      <c r="L5734" s="26">
        <f t="shared" si="268"/>
        <v>58.089199999999998</v>
      </c>
      <c r="M5734" s="26">
        <f t="shared" si="269"/>
        <v>6.0544000000000002</v>
      </c>
    </row>
    <row r="5735" spans="1:13" hidden="1" x14ac:dyDescent="0.3">
      <c r="A5735" s="26">
        <v>11</v>
      </c>
      <c r="B5735" s="26">
        <v>5</v>
      </c>
      <c r="C5735" s="26" t="s">
        <v>117</v>
      </c>
      <c r="D5735" s="26" t="s">
        <v>102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26">
        <f t="shared" si="267"/>
        <v>612.66920000000005</v>
      </c>
      <c r="L5735" s="26">
        <f t="shared" si="268"/>
        <v>58.089199999999998</v>
      </c>
      <c r="M5735" s="26">
        <f t="shared" si="269"/>
        <v>6.0544000000000002</v>
      </c>
    </row>
    <row r="5736" spans="1:13" hidden="1" x14ac:dyDescent="0.3">
      <c r="A5736" s="26">
        <v>11</v>
      </c>
      <c r="B5736" s="26">
        <v>5</v>
      </c>
      <c r="C5736" s="26" t="s">
        <v>118</v>
      </c>
      <c r="D5736" s="26" t="s">
        <v>101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26">
        <f t="shared" si="267"/>
        <v>196.2894</v>
      </c>
      <c r="L5736" s="26">
        <f t="shared" si="268"/>
        <v>76.520300000000006</v>
      </c>
      <c r="M5736" s="26">
        <f t="shared" si="269"/>
        <v>2.9460000000000002</v>
      </c>
    </row>
    <row r="5737" spans="1:13" hidden="1" x14ac:dyDescent="0.3">
      <c r="A5737" s="26">
        <v>11</v>
      </c>
      <c r="B5737" s="26">
        <v>5</v>
      </c>
      <c r="C5737" s="26" t="s">
        <v>118</v>
      </c>
      <c r="D5737" s="26" t="s">
        <v>102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26">
        <f t="shared" si="267"/>
        <v>207.60839999999999</v>
      </c>
      <c r="L5737" s="26">
        <f t="shared" si="268"/>
        <v>76.520300000000006</v>
      </c>
      <c r="M5737" s="26">
        <f t="shared" si="269"/>
        <v>2.9460000000000002</v>
      </c>
    </row>
    <row r="5738" spans="1:13" hidden="1" x14ac:dyDescent="0.3">
      <c r="A5738" s="26">
        <v>11</v>
      </c>
      <c r="B5738" s="26">
        <v>5</v>
      </c>
      <c r="C5738" s="26" t="s">
        <v>119</v>
      </c>
      <c r="D5738" s="26" t="s">
        <v>101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26">
        <f t="shared" si="267"/>
        <v>601.35019999999997</v>
      </c>
      <c r="L5738" s="26">
        <f t="shared" si="268"/>
        <v>58.089199999999998</v>
      </c>
      <c r="M5738" s="26">
        <f t="shared" si="269"/>
        <v>6.0544000000000002</v>
      </c>
    </row>
    <row r="5739" spans="1:13" hidden="1" x14ac:dyDescent="0.3">
      <c r="A5739" s="26">
        <v>11</v>
      </c>
      <c r="B5739" s="26">
        <v>5</v>
      </c>
      <c r="C5739" s="26" t="s">
        <v>119</v>
      </c>
      <c r="D5739" s="26" t="s">
        <v>102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26">
        <f t="shared" si="267"/>
        <v>612.66920000000005</v>
      </c>
      <c r="L5739" s="26">
        <f t="shared" si="268"/>
        <v>58.089199999999998</v>
      </c>
      <c r="M5739" s="26">
        <f t="shared" si="269"/>
        <v>6.0544000000000002</v>
      </c>
    </row>
    <row r="5740" spans="1:13" hidden="1" x14ac:dyDescent="0.3">
      <c r="A5740" s="26">
        <v>11</v>
      </c>
      <c r="B5740" s="26">
        <v>5</v>
      </c>
      <c r="C5740" s="26" t="s">
        <v>120</v>
      </c>
      <c r="D5740" s="26" t="s">
        <v>101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26">
        <f t="shared" si="267"/>
        <v>310.9631</v>
      </c>
      <c r="L5740" s="26">
        <f t="shared" si="268"/>
        <v>39.527299999999997</v>
      </c>
      <c r="M5740" s="26">
        <f t="shared" si="269"/>
        <v>1.6833</v>
      </c>
    </row>
    <row r="5741" spans="1:13" hidden="1" x14ac:dyDescent="0.3">
      <c r="A5741" s="26">
        <v>11</v>
      </c>
      <c r="B5741" s="26">
        <v>5</v>
      </c>
      <c r="C5741" s="26" t="s">
        <v>120</v>
      </c>
      <c r="D5741" s="26" t="s">
        <v>102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26">
        <f t="shared" si="267"/>
        <v>322.28210000000001</v>
      </c>
      <c r="L5741" s="26">
        <f t="shared" si="268"/>
        <v>39.527299999999997</v>
      </c>
      <c r="M5741" s="26">
        <f t="shared" si="269"/>
        <v>1.6833</v>
      </c>
    </row>
    <row r="5742" spans="1:13" hidden="1" x14ac:dyDescent="0.3">
      <c r="A5742" s="26">
        <v>11</v>
      </c>
      <c r="B5742" s="26">
        <v>5</v>
      </c>
      <c r="C5742" s="26" t="s">
        <v>121</v>
      </c>
      <c r="D5742" s="26" t="s">
        <v>101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26">
        <f t="shared" si="267"/>
        <v>486.67649999999998</v>
      </c>
      <c r="L5742" s="26">
        <f t="shared" si="268"/>
        <v>21.0961</v>
      </c>
      <c r="M5742" s="26">
        <f t="shared" si="269"/>
        <v>4.7916999999999996</v>
      </c>
    </row>
    <row r="5743" spans="1:13" hidden="1" x14ac:dyDescent="0.3">
      <c r="A5743" s="26">
        <v>11</v>
      </c>
      <c r="B5743" s="26">
        <v>5</v>
      </c>
      <c r="C5743" s="26" t="s">
        <v>121</v>
      </c>
      <c r="D5743" s="26" t="s">
        <v>102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26">
        <f t="shared" si="267"/>
        <v>497.99549999999999</v>
      </c>
      <c r="L5743" s="26">
        <f t="shared" si="268"/>
        <v>21.0961</v>
      </c>
      <c r="M5743" s="26">
        <f t="shared" si="269"/>
        <v>4.7916999999999996</v>
      </c>
    </row>
    <row r="5744" spans="1:13" hidden="1" x14ac:dyDescent="0.3">
      <c r="A5744" s="26">
        <v>11</v>
      </c>
      <c r="B5744" s="26">
        <v>5</v>
      </c>
      <c r="C5744" s="26" t="s">
        <v>122</v>
      </c>
      <c r="D5744" s="26" t="s">
        <v>101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26">
        <f t="shared" si="267"/>
        <v>310.9631</v>
      </c>
      <c r="L5744" s="26">
        <f t="shared" si="268"/>
        <v>39.527299999999997</v>
      </c>
      <c r="M5744" s="26">
        <f t="shared" si="269"/>
        <v>1.6833</v>
      </c>
    </row>
    <row r="5745" spans="1:13" hidden="1" x14ac:dyDescent="0.3">
      <c r="A5745" s="26">
        <v>11</v>
      </c>
      <c r="B5745" s="26">
        <v>5</v>
      </c>
      <c r="C5745" s="26" t="s">
        <v>122</v>
      </c>
      <c r="D5745" s="26" t="s">
        <v>102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26">
        <f t="shared" si="267"/>
        <v>322.28210000000001</v>
      </c>
      <c r="L5745" s="26">
        <f t="shared" si="268"/>
        <v>39.527299999999997</v>
      </c>
      <c r="M5745" s="26">
        <f t="shared" si="269"/>
        <v>1.6833</v>
      </c>
    </row>
    <row r="5746" spans="1:13" hidden="1" x14ac:dyDescent="0.3">
      <c r="A5746" s="26">
        <v>11</v>
      </c>
      <c r="B5746" s="26">
        <v>5</v>
      </c>
      <c r="C5746" s="26" t="s">
        <v>123</v>
      </c>
      <c r="D5746" s="26" t="s">
        <v>101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26">
        <f t="shared" si="267"/>
        <v>486.67649999999998</v>
      </c>
      <c r="L5746" s="26">
        <f t="shared" si="268"/>
        <v>21.0961</v>
      </c>
      <c r="M5746" s="26">
        <f t="shared" si="269"/>
        <v>4.7916999999999996</v>
      </c>
    </row>
    <row r="5747" spans="1:13" hidden="1" x14ac:dyDescent="0.3">
      <c r="A5747" s="26">
        <v>11</v>
      </c>
      <c r="B5747" s="26">
        <v>5</v>
      </c>
      <c r="C5747" s="26" t="s">
        <v>123</v>
      </c>
      <c r="D5747" s="26" t="s">
        <v>102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26">
        <f t="shared" si="267"/>
        <v>497.99549999999999</v>
      </c>
      <c r="L5747" s="26">
        <f t="shared" si="268"/>
        <v>21.0961</v>
      </c>
      <c r="M5747" s="26">
        <f t="shared" si="269"/>
        <v>4.7916999999999996</v>
      </c>
    </row>
    <row r="5748" spans="1:13" hidden="1" x14ac:dyDescent="0.3">
      <c r="A5748" s="26">
        <v>11</v>
      </c>
      <c r="B5748" s="26">
        <v>5</v>
      </c>
      <c r="C5748" s="26" t="s">
        <v>124</v>
      </c>
      <c r="D5748" s="26" t="s">
        <v>101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26">
        <f t="shared" si="267"/>
        <v>48.1021</v>
      </c>
      <c r="L5748" s="26">
        <f t="shared" si="268"/>
        <v>76.520300000000006</v>
      </c>
      <c r="M5748" s="26">
        <f t="shared" si="269"/>
        <v>3.6253000000000002</v>
      </c>
    </row>
    <row r="5749" spans="1:13" hidden="1" x14ac:dyDescent="0.3">
      <c r="A5749" s="26">
        <v>11</v>
      </c>
      <c r="B5749" s="26">
        <v>5</v>
      </c>
      <c r="C5749" s="26" t="s">
        <v>124</v>
      </c>
      <c r="D5749" s="26" t="s">
        <v>102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26">
        <f t="shared" si="267"/>
        <v>56.591299999999997</v>
      </c>
      <c r="L5749" s="26">
        <f t="shared" si="268"/>
        <v>76.520300000000006</v>
      </c>
      <c r="M5749" s="26">
        <f t="shared" si="269"/>
        <v>3.6253000000000002</v>
      </c>
    </row>
    <row r="5750" spans="1:13" hidden="1" x14ac:dyDescent="0.3">
      <c r="A5750" s="26">
        <v>11</v>
      </c>
      <c r="B5750" s="26">
        <v>5</v>
      </c>
      <c r="C5750" s="26" t="s">
        <v>125</v>
      </c>
      <c r="D5750" s="26" t="s">
        <v>101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26">
        <f t="shared" si="267"/>
        <v>601.35019999999997</v>
      </c>
      <c r="L5750" s="26">
        <f t="shared" si="268"/>
        <v>61.365600000000001</v>
      </c>
      <c r="M5750" s="26">
        <f t="shared" si="269"/>
        <v>6.0544000000000002</v>
      </c>
    </row>
    <row r="5751" spans="1:13" hidden="1" x14ac:dyDescent="0.3">
      <c r="A5751" s="26">
        <v>11</v>
      </c>
      <c r="B5751" s="26">
        <v>5</v>
      </c>
      <c r="C5751" s="26" t="s">
        <v>125</v>
      </c>
      <c r="D5751" s="26" t="s">
        <v>102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26">
        <f t="shared" si="267"/>
        <v>612.66920000000005</v>
      </c>
      <c r="L5751" s="26">
        <f t="shared" si="268"/>
        <v>61.365600000000001</v>
      </c>
      <c r="M5751" s="26">
        <f t="shared" si="269"/>
        <v>6.0544000000000002</v>
      </c>
    </row>
    <row r="5752" spans="1:13" hidden="1" x14ac:dyDescent="0.3">
      <c r="A5752" s="26">
        <v>11</v>
      </c>
      <c r="B5752" s="26">
        <v>8</v>
      </c>
      <c r="C5752" s="26" t="s">
        <v>85</v>
      </c>
      <c r="D5752" s="26" t="s">
        <v>101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26">
        <f t="shared" si="267"/>
        <v>278.46409999999997</v>
      </c>
      <c r="L5752" s="26">
        <f t="shared" si="268"/>
        <v>6.1986999999999997</v>
      </c>
      <c r="M5752" s="26">
        <f t="shared" si="269"/>
        <v>0.1152</v>
      </c>
    </row>
    <row r="5753" spans="1:13" hidden="1" x14ac:dyDescent="0.3">
      <c r="A5753" s="26">
        <v>11</v>
      </c>
      <c r="B5753" s="26">
        <v>8</v>
      </c>
      <c r="C5753" s="26" t="s">
        <v>85</v>
      </c>
      <c r="D5753" s="26" t="s">
        <v>102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26">
        <f t="shared" si="267"/>
        <v>287.89659999999998</v>
      </c>
      <c r="L5753" s="26">
        <f t="shared" si="268"/>
        <v>6.1986999999999997</v>
      </c>
      <c r="M5753" s="26">
        <f t="shared" si="269"/>
        <v>0.1152</v>
      </c>
    </row>
    <row r="5754" spans="1:13" hidden="1" x14ac:dyDescent="0.3">
      <c r="A5754" s="26">
        <v>11</v>
      </c>
      <c r="B5754" s="26">
        <v>8</v>
      </c>
      <c r="C5754" s="26" t="s">
        <v>86</v>
      </c>
      <c r="D5754" s="26" t="s">
        <v>101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26">
        <f t="shared" si="267"/>
        <v>63.692999999999998</v>
      </c>
      <c r="L5754" s="26">
        <f t="shared" si="268"/>
        <v>1.4320999999999999</v>
      </c>
      <c r="M5754" s="26">
        <f t="shared" si="269"/>
        <v>9.2399999999999996E-2</v>
      </c>
    </row>
    <row r="5755" spans="1:13" hidden="1" x14ac:dyDescent="0.3">
      <c r="A5755" s="26">
        <v>11</v>
      </c>
      <c r="B5755" s="26">
        <v>8</v>
      </c>
      <c r="C5755" s="26" t="s">
        <v>86</v>
      </c>
      <c r="D5755" s="26" t="s">
        <v>102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26">
        <f t="shared" si="267"/>
        <v>63.692999999999998</v>
      </c>
      <c r="L5755" s="26">
        <f t="shared" si="268"/>
        <v>1.4320999999999999</v>
      </c>
      <c r="M5755" s="26">
        <f t="shared" si="269"/>
        <v>9.2399999999999996E-2</v>
      </c>
    </row>
    <row r="5756" spans="1:13" hidden="1" x14ac:dyDescent="0.3">
      <c r="A5756" s="26">
        <v>11</v>
      </c>
      <c r="B5756" s="26">
        <v>8</v>
      </c>
      <c r="C5756" s="26" t="s">
        <v>103</v>
      </c>
      <c r="D5756" s="26" t="s">
        <v>101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26">
        <f t="shared" si="267"/>
        <v>163.68450000000001</v>
      </c>
      <c r="L5756" s="26">
        <f t="shared" si="268"/>
        <v>55.6648</v>
      </c>
      <c r="M5756" s="26">
        <f t="shared" si="269"/>
        <v>2.5004</v>
      </c>
    </row>
    <row r="5757" spans="1:13" hidden="1" x14ac:dyDescent="0.3">
      <c r="A5757" s="26">
        <v>11</v>
      </c>
      <c r="B5757" s="26">
        <v>8</v>
      </c>
      <c r="C5757" s="26" t="s">
        <v>103</v>
      </c>
      <c r="D5757" s="26" t="s">
        <v>102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26">
        <f t="shared" ref="K5757:K5820" si="270">ABS(E5757)</f>
        <v>163.68450000000001</v>
      </c>
      <c r="L5757" s="26">
        <f t="shared" ref="L5757:L5820" si="271">ABS(F5757)</f>
        <v>55.6648</v>
      </c>
      <c r="M5757" s="26">
        <f t="shared" ref="M5757:M5820" si="272">ABS(G5757)</f>
        <v>2.5004</v>
      </c>
    </row>
    <row r="5758" spans="1:13" hidden="1" x14ac:dyDescent="0.3">
      <c r="A5758" s="26">
        <v>11</v>
      </c>
      <c r="B5758" s="26">
        <v>8</v>
      </c>
      <c r="C5758" s="26" t="s">
        <v>104</v>
      </c>
      <c r="D5758" s="26" t="s">
        <v>101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26">
        <f t="shared" si="270"/>
        <v>69.062399999999997</v>
      </c>
      <c r="L5758" s="26">
        <f t="shared" si="271"/>
        <v>21.1676</v>
      </c>
      <c r="M5758" s="26">
        <f t="shared" si="272"/>
        <v>2.3723000000000001</v>
      </c>
    </row>
    <row r="5759" spans="1:13" hidden="1" x14ac:dyDescent="0.3">
      <c r="A5759" s="26">
        <v>11</v>
      </c>
      <c r="B5759" s="26">
        <v>8</v>
      </c>
      <c r="C5759" s="26" t="s">
        <v>104</v>
      </c>
      <c r="D5759" s="26" t="s">
        <v>102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26">
        <f t="shared" si="270"/>
        <v>69.062399999999997</v>
      </c>
      <c r="L5759" s="26">
        <f t="shared" si="271"/>
        <v>21.1676</v>
      </c>
      <c r="M5759" s="26">
        <f t="shared" si="272"/>
        <v>2.3723000000000001</v>
      </c>
    </row>
    <row r="5760" spans="1:13" hidden="1" x14ac:dyDescent="0.3">
      <c r="A5760" s="26">
        <v>11</v>
      </c>
      <c r="B5760" s="26">
        <v>8</v>
      </c>
      <c r="C5760" s="26" t="s">
        <v>105</v>
      </c>
      <c r="D5760" s="26" t="s">
        <v>101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26">
        <f t="shared" si="270"/>
        <v>342.15710000000001</v>
      </c>
      <c r="L5760" s="26">
        <f t="shared" si="271"/>
        <v>7.6307999999999998</v>
      </c>
      <c r="M5760" s="26">
        <f t="shared" si="272"/>
        <v>0.20760000000000001</v>
      </c>
    </row>
    <row r="5761" spans="1:13" hidden="1" x14ac:dyDescent="0.3">
      <c r="A5761" s="26">
        <v>11</v>
      </c>
      <c r="B5761" s="26">
        <v>8</v>
      </c>
      <c r="C5761" s="26" t="s">
        <v>105</v>
      </c>
      <c r="D5761" s="26" t="s">
        <v>102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26">
        <f t="shared" si="270"/>
        <v>351.58960000000002</v>
      </c>
      <c r="L5761" s="26">
        <f t="shared" si="271"/>
        <v>7.6307999999999998</v>
      </c>
      <c r="M5761" s="26">
        <f t="shared" si="272"/>
        <v>0.20760000000000001</v>
      </c>
    </row>
    <row r="5762" spans="1:13" hidden="1" x14ac:dyDescent="0.3">
      <c r="A5762" s="26">
        <v>11</v>
      </c>
      <c r="B5762" s="26">
        <v>8</v>
      </c>
      <c r="C5762" s="26" t="s">
        <v>106</v>
      </c>
      <c r="D5762" s="26" t="s">
        <v>101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26">
        <f t="shared" si="270"/>
        <v>389.84969999999998</v>
      </c>
      <c r="L5762" s="26">
        <f t="shared" si="271"/>
        <v>8.6782000000000004</v>
      </c>
      <c r="M5762" s="26">
        <f t="shared" si="272"/>
        <v>0.16120000000000001</v>
      </c>
    </row>
    <row r="5763" spans="1:13" hidden="1" x14ac:dyDescent="0.3">
      <c r="A5763" s="26">
        <v>11</v>
      </c>
      <c r="B5763" s="26">
        <v>8</v>
      </c>
      <c r="C5763" s="26" t="s">
        <v>106</v>
      </c>
      <c r="D5763" s="26" t="s">
        <v>102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26">
        <f t="shared" si="270"/>
        <v>403.05520000000001</v>
      </c>
      <c r="L5763" s="26">
        <f t="shared" si="271"/>
        <v>8.6782000000000004</v>
      </c>
      <c r="M5763" s="26">
        <f t="shared" si="272"/>
        <v>0.16120000000000001</v>
      </c>
    </row>
    <row r="5764" spans="1:13" hidden="1" x14ac:dyDescent="0.3">
      <c r="A5764" s="26">
        <v>11</v>
      </c>
      <c r="B5764" s="26">
        <v>8</v>
      </c>
      <c r="C5764" s="26" t="s">
        <v>107</v>
      </c>
      <c r="D5764" s="26" t="s">
        <v>101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26">
        <f t="shared" si="270"/>
        <v>436.06569999999999</v>
      </c>
      <c r="L5764" s="26">
        <f t="shared" si="271"/>
        <v>9.7297999999999991</v>
      </c>
      <c r="M5764" s="26">
        <f t="shared" si="272"/>
        <v>0.28610000000000002</v>
      </c>
    </row>
    <row r="5765" spans="1:13" hidden="1" x14ac:dyDescent="0.3">
      <c r="A5765" s="26">
        <v>11</v>
      </c>
      <c r="B5765" s="26">
        <v>8</v>
      </c>
      <c r="C5765" s="26" t="s">
        <v>107</v>
      </c>
      <c r="D5765" s="26" t="s">
        <v>102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26">
        <f t="shared" si="270"/>
        <v>447.38470000000001</v>
      </c>
      <c r="L5765" s="26">
        <f t="shared" si="271"/>
        <v>9.7297999999999991</v>
      </c>
      <c r="M5765" s="26">
        <f t="shared" si="272"/>
        <v>0.28610000000000002</v>
      </c>
    </row>
    <row r="5766" spans="1:13" hidden="1" x14ac:dyDescent="0.3">
      <c r="A5766" s="26">
        <v>11</v>
      </c>
      <c r="B5766" s="26">
        <v>8</v>
      </c>
      <c r="C5766" s="26" t="s">
        <v>108</v>
      </c>
      <c r="D5766" s="26" t="s">
        <v>101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26">
        <f t="shared" si="270"/>
        <v>21.459399999999999</v>
      </c>
      <c r="L5766" s="26">
        <f t="shared" si="271"/>
        <v>83.509600000000006</v>
      </c>
      <c r="M5766" s="26">
        <f t="shared" si="272"/>
        <v>3.6042000000000001</v>
      </c>
    </row>
    <row r="5767" spans="1:13" hidden="1" x14ac:dyDescent="0.3">
      <c r="A5767" s="26">
        <v>11</v>
      </c>
      <c r="B5767" s="26">
        <v>8</v>
      </c>
      <c r="C5767" s="26" t="s">
        <v>108</v>
      </c>
      <c r="D5767" s="26" t="s">
        <v>102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26">
        <f t="shared" si="270"/>
        <v>29.948599999999999</v>
      </c>
      <c r="L5767" s="26">
        <f t="shared" si="271"/>
        <v>83.509600000000006</v>
      </c>
      <c r="M5767" s="26">
        <f t="shared" si="272"/>
        <v>3.6042000000000001</v>
      </c>
    </row>
    <row r="5768" spans="1:13" hidden="1" x14ac:dyDescent="0.3">
      <c r="A5768" s="26">
        <v>11</v>
      </c>
      <c r="B5768" s="26">
        <v>8</v>
      </c>
      <c r="C5768" s="26" t="s">
        <v>109</v>
      </c>
      <c r="D5768" s="26" t="s">
        <v>101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26">
        <f t="shared" si="270"/>
        <v>479.77600000000001</v>
      </c>
      <c r="L5768" s="26">
        <f t="shared" si="271"/>
        <v>72.351900000000001</v>
      </c>
      <c r="M5768" s="26">
        <f t="shared" si="272"/>
        <v>3.3969</v>
      </c>
    </row>
    <row r="5769" spans="1:13" hidden="1" x14ac:dyDescent="0.3">
      <c r="A5769" s="26">
        <v>11</v>
      </c>
      <c r="B5769" s="26">
        <v>8</v>
      </c>
      <c r="C5769" s="26" t="s">
        <v>109</v>
      </c>
      <c r="D5769" s="26" t="s">
        <v>102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26">
        <f t="shared" si="270"/>
        <v>488.26519999999999</v>
      </c>
      <c r="L5769" s="26">
        <f t="shared" si="271"/>
        <v>72.351900000000001</v>
      </c>
      <c r="M5769" s="26">
        <f t="shared" si="272"/>
        <v>3.3969</v>
      </c>
    </row>
    <row r="5770" spans="1:13" hidden="1" x14ac:dyDescent="0.3">
      <c r="A5770" s="26">
        <v>11</v>
      </c>
      <c r="B5770" s="26">
        <v>8</v>
      </c>
      <c r="C5770" s="26" t="s">
        <v>110</v>
      </c>
      <c r="D5770" s="26" t="s">
        <v>101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26">
        <f t="shared" si="270"/>
        <v>21.459399999999999</v>
      </c>
      <c r="L5770" s="26">
        <f t="shared" si="271"/>
        <v>83.509600000000006</v>
      </c>
      <c r="M5770" s="26">
        <f t="shared" si="272"/>
        <v>3.6042000000000001</v>
      </c>
    </row>
    <row r="5771" spans="1:13" hidden="1" x14ac:dyDescent="0.3">
      <c r="A5771" s="26">
        <v>11</v>
      </c>
      <c r="B5771" s="26">
        <v>8</v>
      </c>
      <c r="C5771" s="26" t="s">
        <v>110</v>
      </c>
      <c r="D5771" s="26" t="s">
        <v>102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26">
        <f t="shared" si="270"/>
        <v>29.948599999999999</v>
      </c>
      <c r="L5771" s="26">
        <f t="shared" si="271"/>
        <v>83.509600000000006</v>
      </c>
      <c r="M5771" s="26">
        <f t="shared" si="272"/>
        <v>3.6042000000000001</v>
      </c>
    </row>
    <row r="5772" spans="1:13" hidden="1" x14ac:dyDescent="0.3">
      <c r="A5772" s="26">
        <v>11</v>
      </c>
      <c r="B5772" s="26">
        <v>8</v>
      </c>
      <c r="C5772" s="26" t="s">
        <v>111</v>
      </c>
      <c r="D5772" s="26" t="s">
        <v>101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26">
        <f t="shared" si="270"/>
        <v>479.77600000000001</v>
      </c>
      <c r="L5772" s="26">
        <f t="shared" si="271"/>
        <v>72.351900000000001</v>
      </c>
      <c r="M5772" s="26">
        <f t="shared" si="272"/>
        <v>3.3969</v>
      </c>
    </row>
    <row r="5773" spans="1:13" hidden="1" x14ac:dyDescent="0.3">
      <c r="A5773" s="26">
        <v>11</v>
      </c>
      <c r="B5773" s="26">
        <v>8</v>
      </c>
      <c r="C5773" s="26" t="s">
        <v>111</v>
      </c>
      <c r="D5773" s="26" t="s">
        <v>102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26">
        <f t="shared" si="270"/>
        <v>488.26519999999999</v>
      </c>
      <c r="L5773" s="26">
        <f t="shared" si="271"/>
        <v>72.351900000000001</v>
      </c>
      <c r="M5773" s="26">
        <f t="shared" si="272"/>
        <v>3.3969</v>
      </c>
    </row>
    <row r="5774" spans="1:13" hidden="1" x14ac:dyDescent="0.3">
      <c r="A5774" s="26">
        <v>11</v>
      </c>
      <c r="B5774" s="26">
        <v>8</v>
      </c>
      <c r="C5774" s="26" t="s">
        <v>112</v>
      </c>
      <c r="D5774" s="26" t="s">
        <v>101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26">
        <f t="shared" si="270"/>
        <v>153.93029999999999</v>
      </c>
      <c r="L5774" s="26">
        <f t="shared" si="271"/>
        <v>35.2134</v>
      </c>
      <c r="M5774" s="26">
        <f t="shared" si="272"/>
        <v>3.4247999999999998</v>
      </c>
    </row>
    <row r="5775" spans="1:13" hidden="1" x14ac:dyDescent="0.3">
      <c r="A5775" s="26">
        <v>11</v>
      </c>
      <c r="B5775" s="26">
        <v>8</v>
      </c>
      <c r="C5775" s="26" t="s">
        <v>112</v>
      </c>
      <c r="D5775" s="26" t="s">
        <v>102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26">
        <f t="shared" si="270"/>
        <v>162.4196</v>
      </c>
      <c r="L5775" s="26">
        <f t="shared" si="271"/>
        <v>35.2134</v>
      </c>
      <c r="M5775" s="26">
        <f t="shared" si="272"/>
        <v>3.4247999999999998</v>
      </c>
    </row>
    <row r="5776" spans="1:13" hidden="1" x14ac:dyDescent="0.3">
      <c r="A5776" s="26">
        <v>11</v>
      </c>
      <c r="B5776" s="26">
        <v>8</v>
      </c>
      <c r="C5776" s="26" t="s">
        <v>113</v>
      </c>
      <c r="D5776" s="26" t="s">
        <v>101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26">
        <f t="shared" si="270"/>
        <v>347.30500000000001</v>
      </c>
      <c r="L5776" s="26">
        <f t="shared" si="271"/>
        <v>24.055700000000002</v>
      </c>
      <c r="M5776" s="26">
        <f t="shared" si="272"/>
        <v>3.2176</v>
      </c>
    </row>
    <row r="5777" spans="1:13" hidden="1" x14ac:dyDescent="0.3">
      <c r="A5777" s="26">
        <v>11</v>
      </c>
      <c r="B5777" s="26">
        <v>8</v>
      </c>
      <c r="C5777" s="26" t="s">
        <v>113</v>
      </c>
      <c r="D5777" s="26" t="s">
        <v>102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26">
        <f t="shared" si="270"/>
        <v>355.79430000000002</v>
      </c>
      <c r="L5777" s="26">
        <f t="shared" si="271"/>
        <v>24.055700000000002</v>
      </c>
      <c r="M5777" s="26">
        <f t="shared" si="272"/>
        <v>3.2176</v>
      </c>
    </row>
    <row r="5778" spans="1:13" hidden="1" x14ac:dyDescent="0.3">
      <c r="A5778" s="26">
        <v>11</v>
      </c>
      <c r="B5778" s="26">
        <v>8</v>
      </c>
      <c r="C5778" s="26" t="s">
        <v>114</v>
      </c>
      <c r="D5778" s="26" t="s">
        <v>101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26">
        <f t="shared" si="270"/>
        <v>153.93029999999999</v>
      </c>
      <c r="L5778" s="26">
        <f t="shared" si="271"/>
        <v>35.2134</v>
      </c>
      <c r="M5778" s="26">
        <f t="shared" si="272"/>
        <v>3.4247999999999998</v>
      </c>
    </row>
    <row r="5779" spans="1:13" hidden="1" x14ac:dyDescent="0.3">
      <c r="A5779" s="26">
        <v>11</v>
      </c>
      <c r="B5779" s="26">
        <v>8</v>
      </c>
      <c r="C5779" s="26" t="s">
        <v>114</v>
      </c>
      <c r="D5779" s="26" t="s">
        <v>102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26">
        <f t="shared" si="270"/>
        <v>162.4196</v>
      </c>
      <c r="L5779" s="26">
        <f t="shared" si="271"/>
        <v>35.2134</v>
      </c>
      <c r="M5779" s="26">
        <f t="shared" si="272"/>
        <v>3.4247999999999998</v>
      </c>
    </row>
    <row r="5780" spans="1:13" hidden="1" x14ac:dyDescent="0.3">
      <c r="A5780" s="26">
        <v>11</v>
      </c>
      <c r="B5780" s="26">
        <v>8</v>
      </c>
      <c r="C5780" s="26" t="s">
        <v>115</v>
      </c>
      <c r="D5780" s="26" t="s">
        <v>101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26">
        <f t="shared" si="270"/>
        <v>347.30500000000001</v>
      </c>
      <c r="L5780" s="26">
        <f t="shared" si="271"/>
        <v>24.055700000000002</v>
      </c>
      <c r="M5780" s="26">
        <f t="shared" si="272"/>
        <v>3.2176</v>
      </c>
    </row>
    <row r="5781" spans="1:13" hidden="1" x14ac:dyDescent="0.3">
      <c r="A5781" s="26">
        <v>11</v>
      </c>
      <c r="B5781" s="26">
        <v>8</v>
      </c>
      <c r="C5781" s="26" t="s">
        <v>115</v>
      </c>
      <c r="D5781" s="26" t="s">
        <v>102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26">
        <f t="shared" si="270"/>
        <v>355.79430000000002</v>
      </c>
      <c r="L5781" s="26">
        <f t="shared" si="271"/>
        <v>24.055700000000002</v>
      </c>
      <c r="M5781" s="26">
        <f t="shared" si="272"/>
        <v>3.2176</v>
      </c>
    </row>
    <row r="5782" spans="1:13" hidden="1" x14ac:dyDescent="0.3">
      <c r="A5782" s="26">
        <v>11</v>
      </c>
      <c r="B5782" s="26">
        <v>8</v>
      </c>
      <c r="C5782" s="26" t="s">
        <v>116</v>
      </c>
      <c r="D5782" s="26" t="s">
        <v>101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26">
        <f t="shared" si="270"/>
        <v>168.69159999999999</v>
      </c>
      <c r="L5782" s="26">
        <f t="shared" si="271"/>
        <v>86.801299999999998</v>
      </c>
      <c r="M5782" s="26">
        <f t="shared" si="272"/>
        <v>3.7311000000000001</v>
      </c>
    </row>
    <row r="5783" spans="1:13" hidden="1" x14ac:dyDescent="0.3">
      <c r="A5783" s="26">
        <v>11</v>
      </c>
      <c r="B5783" s="26">
        <v>8</v>
      </c>
      <c r="C5783" s="26" t="s">
        <v>116</v>
      </c>
      <c r="D5783" s="26" t="s">
        <v>102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26">
        <f t="shared" si="270"/>
        <v>180.01060000000001</v>
      </c>
      <c r="L5783" s="26">
        <f t="shared" si="271"/>
        <v>86.801299999999998</v>
      </c>
      <c r="M5783" s="26">
        <f t="shared" si="272"/>
        <v>3.7311000000000001</v>
      </c>
    </row>
    <row r="5784" spans="1:13" hidden="1" x14ac:dyDescent="0.3">
      <c r="A5784" s="26">
        <v>11</v>
      </c>
      <c r="B5784" s="26">
        <v>8</v>
      </c>
      <c r="C5784" s="26" t="s">
        <v>117</v>
      </c>
      <c r="D5784" s="26" t="s">
        <v>101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26">
        <f t="shared" si="270"/>
        <v>627.00819999999999</v>
      </c>
      <c r="L5784" s="26">
        <f t="shared" si="271"/>
        <v>69.060199999999995</v>
      </c>
      <c r="M5784" s="26">
        <f t="shared" si="272"/>
        <v>3.2698999999999998</v>
      </c>
    </row>
    <row r="5785" spans="1:13" hidden="1" x14ac:dyDescent="0.3">
      <c r="A5785" s="26">
        <v>11</v>
      </c>
      <c r="B5785" s="26">
        <v>8</v>
      </c>
      <c r="C5785" s="26" t="s">
        <v>117</v>
      </c>
      <c r="D5785" s="26" t="s">
        <v>102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26">
        <f t="shared" si="270"/>
        <v>638.32719999999995</v>
      </c>
      <c r="L5785" s="26">
        <f t="shared" si="271"/>
        <v>69.060199999999995</v>
      </c>
      <c r="M5785" s="26">
        <f t="shared" si="272"/>
        <v>3.2698999999999998</v>
      </c>
    </row>
    <row r="5786" spans="1:13" hidden="1" x14ac:dyDescent="0.3">
      <c r="A5786" s="26">
        <v>11</v>
      </c>
      <c r="B5786" s="26">
        <v>8</v>
      </c>
      <c r="C5786" s="26" t="s">
        <v>118</v>
      </c>
      <c r="D5786" s="26" t="s">
        <v>101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26">
        <f t="shared" si="270"/>
        <v>168.69159999999999</v>
      </c>
      <c r="L5786" s="26">
        <f t="shared" si="271"/>
        <v>86.801299999999998</v>
      </c>
      <c r="M5786" s="26">
        <f t="shared" si="272"/>
        <v>3.7311000000000001</v>
      </c>
    </row>
    <row r="5787" spans="1:13" hidden="1" x14ac:dyDescent="0.3">
      <c r="A5787" s="26">
        <v>11</v>
      </c>
      <c r="B5787" s="26">
        <v>8</v>
      </c>
      <c r="C5787" s="26" t="s">
        <v>118</v>
      </c>
      <c r="D5787" s="26" t="s">
        <v>102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26">
        <f t="shared" si="270"/>
        <v>180.01060000000001</v>
      </c>
      <c r="L5787" s="26">
        <f t="shared" si="271"/>
        <v>86.801299999999998</v>
      </c>
      <c r="M5787" s="26">
        <f t="shared" si="272"/>
        <v>3.7311000000000001</v>
      </c>
    </row>
    <row r="5788" spans="1:13" hidden="1" x14ac:dyDescent="0.3">
      <c r="A5788" s="26">
        <v>11</v>
      </c>
      <c r="B5788" s="26">
        <v>8</v>
      </c>
      <c r="C5788" s="26" t="s">
        <v>119</v>
      </c>
      <c r="D5788" s="26" t="s">
        <v>101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26">
        <f t="shared" si="270"/>
        <v>627.00819999999999</v>
      </c>
      <c r="L5788" s="26">
        <f t="shared" si="271"/>
        <v>69.060199999999995</v>
      </c>
      <c r="M5788" s="26">
        <f t="shared" si="272"/>
        <v>3.2698999999999998</v>
      </c>
    </row>
    <row r="5789" spans="1:13" hidden="1" x14ac:dyDescent="0.3">
      <c r="A5789" s="26">
        <v>11</v>
      </c>
      <c r="B5789" s="26">
        <v>8</v>
      </c>
      <c r="C5789" s="26" t="s">
        <v>119</v>
      </c>
      <c r="D5789" s="26" t="s">
        <v>102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26">
        <f t="shared" si="270"/>
        <v>638.32719999999995</v>
      </c>
      <c r="L5789" s="26">
        <f t="shared" si="271"/>
        <v>69.060199999999995</v>
      </c>
      <c r="M5789" s="26">
        <f t="shared" si="272"/>
        <v>3.2698999999999998</v>
      </c>
    </row>
    <row r="5790" spans="1:13" hidden="1" x14ac:dyDescent="0.3">
      <c r="A5790" s="26">
        <v>11</v>
      </c>
      <c r="B5790" s="26">
        <v>8</v>
      </c>
      <c r="C5790" s="26" t="s">
        <v>120</v>
      </c>
      <c r="D5790" s="26" t="s">
        <v>101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26">
        <f t="shared" si="270"/>
        <v>301.16250000000002</v>
      </c>
      <c r="L5790" s="26">
        <f t="shared" si="271"/>
        <v>38.505099999999999</v>
      </c>
      <c r="M5790" s="26">
        <f t="shared" si="272"/>
        <v>3.5518000000000001</v>
      </c>
    </row>
    <row r="5791" spans="1:13" hidden="1" x14ac:dyDescent="0.3">
      <c r="A5791" s="26">
        <v>11</v>
      </c>
      <c r="B5791" s="26">
        <v>8</v>
      </c>
      <c r="C5791" s="26" t="s">
        <v>120</v>
      </c>
      <c r="D5791" s="26" t="s">
        <v>102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26">
        <f t="shared" si="270"/>
        <v>312.48149999999998</v>
      </c>
      <c r="L5791" s="26">
        <f t="shared" si="271"/>
        <v>38.505099999999999</v>
      </c>
      <c r="M5791" s="26">
        <f t="shared" si="272"/>
        <v>3.5518000000000001</v>
      </c>
    </row>
    <row r="5792" spans="1:13" hidden="1" x14ac:dyDescent="0.3">
      <c r="A5792" s="26">
        <v>11</v>
      </c>
      <c r="B5792" s="26">
        <v>8</v>
      </c>
      <c r="C5792" s="26" t="s">
        <v>121</v>
      </c>
      <c r="D5792" s="26" t="s">
        <v>101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26">
        <f t="shared" si="270"/>
        <v>494.53730000000002</v>
      </c>
      <c r="L5792" s="26">
        <f t="shared" si="271"/>
        <v>20.764099999999999</v>
      </c>
      <c r="M5792" s="26">
        <f t="shared" si="272"/>
        <v>3.0905999999999998</v>
      </c>
    </row>
    <row r="5793" spans="1:13" hidden="1" x14ac:dyDescent="0.3">
      <c r="A5793" s="26">
        <v>11</v>
      </c>
      <c r="B5793" s="26">
        <v>8</v>
      </c>
      <c r="C5793" s="26" t="s">
        <v>121</v>
      </c>
      <c r="D5793" s="26" t="s">
        <v>102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26">
        <f t="shared" si="270"/>
        <v>505.85629999999998</v>
      </c>
      <c r="L5793" s="26">
        <f t="shared" si="271"/>
        <v>20.764099999999999</v>
      </c>
      <c r="M5793" s="26">
        <f t="shared" si="272"/>
        <v>3.0905999999999998</v>
      </c>
    </row>
    <row r="5794" spans="1:13" hidden="1" x14ac:dyDescent="0.3">
      <c r="A5794" s="26">
        <v>11</v>
      </c>
      <c r="B5794" s="26">
        <v>8</v>
      </c>
      <c r="C5794" s="26" t="s">
        <v>122</v>
      </c>
      <c r="D5794" s="26" t="s">
        <v>101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26">
        <f t="shared" si="270"/>
        <v>301.16250000000002</v>
      </c>
      <c r="L5794" s="26">
        <f t="shared" si="271"/>
        <v>38.505099999999999</v>
      </c>
      <c r="M5794" s="26">
        <f t="shared" si="272"/>
        <v>3.5518000000000001</v>
      </c>
    </row>
    <row r="5795" spans="1:13" hidden="1" x14ac:dyDescent="0.3">
      <c r="A5795" s="26">
        <v>11</v>
      </c>
      <c r="B5795" s="26">
        <v>8</v>
      </c>
      <c r="C5795" s="26" t="s">
        <v>122</v>
      </c>
      <c r="D5795" s="26" t="s">
        <v>102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26">
        <f t="shared" si="270"/>
        <v>312.48149999999998</v>
      </c>
      <c r="L5795" s="26">
        <f t="shared" si="271"/>
        <v>38.505099999999999</v>
      </c>
      <c r="M5795" s="26">
        <f t="shared" si="272"/>
        <v>3.5518000000000001</v>
      </c>
    </row>
    <row r="5796" spans="1:13" hidden="1" x14ac:dyDescent="0.3">
      <c r="A5796" s="26">
        <v>11</v>
      </c>
      <c r="B5796" s="26">
        <v>8</v>
      </c>
      <c r="C5796" s="26" t="s">
        <v>123</v>
      </c>
      <c r="D5796" s="26" t="s">
        <v>101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26">
        <f t="shared" si="270"/>
        <v>494.53730000000002</v>
      </c>
      <c r="L5796" s="26">
        <f t="shared" si="271"/>
        <v>20.764099999999999</v>
      </c>
      <c r="M5796" s="26">
        <f t="shared" si="272"/>
        <v>3.0905999999999998</v>
      </c>
    </row>
    <row r="5797" spans="1:13" hidden="1" x14ac:dyDescent="0.3">
      <c r="A5797" s="26">
        <v>11</v>
      </c>
      <c r="B5797" s="26">
        <v>8</v>
      </c>
      <c r="C5797" s="26" t="s">
        <v>123</v>
      </c>
      <c r="D5797" s="26" t="s">
        <v>102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26">
        <f t="shared" si="270"/>
        <v>505.85629999999998</v>
      </c>
      <c r="L5797" s="26">
        <f t="shared" si="271"/>
        <v>20.764099999999999</v>
      </c>
      <c r="M5797" s="26">
        <f t="shared" si="272"/>
        <v>3.0905999999999998</v>
      </c>
    </row>
    <row r="5798" spans="1:13" hidden="1" x14ac:dyDescent="0.3">
      <c r="A5798" s="26">
        <v>11</v>
      </c>
      <c r="B5798" s="26">
        <v>8</v>
      </c>
      <c r="C5798" s="26" t="s">
        <v>124</v>
      </c>
      <c r="D5798" s="26" t="s">
        <v>101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26">
        <f t="shared" si="270"/>
        <v>21.459399999999999</v>
      </c>
      <c r="L5798" s="26">
        <f t="shared" si="271"/>
        <v>86.801299999999998</v>
      </c>
      <c r="M5798" s="26">
        <f t="shared" si="272"/>
        <v>3.7311000000000001</v>
      </c>
    </row>
    <row r="5799" spans="1:13" hidden="1" x14ac:dyDescent="0.3">
      <c r="A5799" s="26">
        <v>11</v>
      </c>
      <c r="B5799" s="26">
        <v>8</v>
      </c>
      <c r="C5799" s="26" t="s">
        <v>124</v>
      </c>
      <c r="D5799" s="26" t="s">
        <v>102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26">
        <f t="shared" si="270"/>
        <v>29.948599999999999</v>
      </c>
      <c r="L5799" s="26">
        <f t="shared" si="271"/>
        <v>86.801299999999998</v>
      </c>
      <c r="M5799" s="26">
        <f t="shared" si="272"/>
        <v>3.7311000000000001</v>
      </c>
    </row>
    <row r="5800" spans="1:13" hidden="1" x14ac:dyDescent="0.3">
      <c r="A5800" s="26">
        <v>11</v>
      </c>
      <c r="B5800" s="26">
        <v>8</v>
      </c>
      <c r="C5800" s="26" t="s">
        <v>125</v>
      </c>
      <c r="D5800" s="26" t="s">
        <v>101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26">
        <f t="shared" si="270"/>
        <v>627.00819999999999</v>
      </c>
      <c r="L5800" s="26">
        <f t="shared" si="271"/>
        <v>72.351900000000001</v>
      </c>
      <c r="M5800" s="26">
        <f t="shared" si="272"/>
        <v>3.3969</v>
      </c>
    </row>
    <row r="5801" spans="1:13" hidden="1" x14ac:dyDescent="0.3">
      <c r="A5801" s="26">
        <v>11</v>
      </c>
      <c r="B5801" s="26">
        <v>8</v>
      </c>
      <c r="C5801" s="26" t="s">
        <v>125</v>
      </c>
      <c r="D5801" s="26" t="s">
        <v>102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26">
        <f t="shared" si="270"/>
        <v>638.32719999999995</v>
      </c>
      <c r="L5801" s="26">
        <f t="shared" si="271"/>
        <v>72.351900000000001</v>
      </c>
      <c r="M5801" s="26">
        <f t="shared" si="272"/>
        <v>3.3969</v>
      </c>
    </row>
    <row r="5802" spans="1:13" hidden="1" x14ac:dyDescent="0.3">
      <c r="A5802" s="26">
        <v>11</v>
      </c>
      <c r="B5802" s="26">
        <v>11</v>
      </c>
      <c r="C5802" s="26" t="s">
        <v>85</v>
      </c>
      <c r="D5802" s="26" t="s">
        <v>101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26">
        <f t="shared" si="270"/>
        <v>154.70910000000001</v>
      </c>
      <c r="L5802" s="26">
        <f t="shared" si="271"/>
        <v>4.6631999999999998</v>
      </c>
      <c r="M5802" s="26">
        <f t="shared" si="272"/>
        <v>0.2419</v>
      </c>
    </row>
    <row r="5803" spans="1:13" hidden="1" x14ac:dyDescent="0.3">
      <c r="A5803" s="26">
        <v>11</v>
      </c>
      <c r="B5803" s="26">
        <v>11</v>
      </c>
      <c r="C5803" s="26" t="s">
        <v>85</v>
      </c>
      <c r="D5803" s="26" t="s">
        <v>102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26">
        <f t="shared" si="270"/>
        <v>159.99199999999999</v>
      </c>
      <c r="L5803" s="26">
        <f t="shared" si="271"/>
        <v>4.6631999999999998</v>
      </c>
      <c r="M5803" s="26">
        <f t="shared" si="272"/>
        <v>0.2419</v>
      </c>
    </row>
    <row r="5804" spans="1:13" hidden="1" x14ac:dyDescent="0.3">
      <c r="A5804" s="26">
        <v>11</v>
      </c>
      <c r="B5804" s="26">
        <v>11</v>
      </c>
      <c r="C5804" s="26" t="s">
        <v>86</v>
      </c>
      <c r="D5804" s="26" t="s">
        <v>101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26">
        <f t="shared" si="270"/>
        <v>38.637599999999999</v>
      </c>
      <c r="L5804" s="26">
        <f t="shared" si="271"/>
        <v>1.242</v>
      </c>
      <c r="M5804" s="26">
        <f t="shared" si="272"/>
        <v>7.0000000000000001E-3</v>
      </c>
    </row>
    <row r="5805" spans="1:13" hidden="1" x14ac:dyDescent="0.3">
      <c r="A5805" s="26">
        <v>11</v>
      </c>
      <c r="B5805" s="26">
        <v>11</v>
      </c>
      <c r="C5805" s="26" t="s">
        <v>86</v>
      </c>
      <c r="D5805" s="26" t="s">
        <v>102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26">
        <f t="shared" si="270"/>
        <v>38.637599999999999</v>
      </c>
      <c r="L5805" s="26">
        <f t="shared" si="271"/>
        <v>1.242</v>
      </c>
      <c r="M5805" s="26">
        <f t="shared" si="272"/>
        <v>7.0000000000000001E-3</v>
      </c>
    </row>
    <row r="5806" spans="1:13" hidden="1" x14ac:dyDescent="0.3">
      <c r="A5806" s="26">
        <v>11</v>
      </c>
      <c r="B5806" s="26">
        <v>11</v>
      </c>
      <c r="C5806" s="26" t="s">
        <v>103</v>
      </c>
      <c r="D5806" s="26" t="s">
        <v>101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26">
        <f t="shared" si="270"/>
        <v>67.410300000000007</v>
      </c>
      <c r="L5806" s="26">
        <f t="shared" si="271"/>
        <v>13.1</v>
      </c>
      <c r="M5806" s="26">
        <f t="shared" si="272"/>
        <v>0.94879999999999998</v>
      </c>
    </row>
    <row r="5807" spans="1:13" hidden="1" x14ac:dyDescent="0.3">
      <c r="A5807" s="26">
        <v>11</v>
      </c>
      <c r="B5807" s="26">
        <v>11</v>
      </c>
      <c r="C5807" s="26" t="s">
        <v>103</v>
      </c>
      <c r="D5807" s="26" t="s">
        <v>102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26">
        <f t="shared" si="270"/>
        <v>67.410300000000007</v>
      </c>
      <c r="L5807" s="26">
        <f t="shared" si="271"/>
        <v>13.1</v>
      </c>
      <c r="M5807" s="26">
        <f t="shared" si="272"/>
        <v>0.94879999999999998</v>
      </c>
    </row>
    <row r="5808" spans="1:13" hidden="1" x14ac:dyDescent="0.3">
      <c r="A5808" s="26">
        <v>11</v>
      </c>
      <c r="B5808" s="26">
        <v>11</v>
      </c>
      <c r="C5808" s="26" t="s">
        <v>104</v>
      </c>
      <c r="D5808" s="26" t="s">
        <v>101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26">
        <f t="shared" si="270"/>
        <v>19.286000000000001</v>
      </c>
      <c r="L5808" s="26">
        <f t="shared" si="271"/>
        <v>6.6435000000000004</v>
      </c>
      <c r="M5808" s="26">
        <f t="shared" si="272"/>
        <v>2.3212999999999999</v>
      </c>
    </row>
    <row r="5809" spans="1:13" hidden="1" x14ac:dyDescent="0.3">
      <c r="A5809" s="26">
        <v>11</v>
      </c>
      <c r="B5809" s="26">
        <v>11</v>
      </c>
      <c r="C5809" s="26" t="s">
        <v>104</v>
      </c>
      <c r="D5809" s="26" t="s">
        <v>102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26">
        <f t="shared" si="270"/>
        <v>19.286000000000001</v>
      </c>
      <c r="L5809" s="26">
        <f t="shared" si="271"/>
        <v>6.6435000000000004</v>
      </c>
      <c r="M5809" s="26">
        <f t="shared" si="272"/>
        <v>2.3212999999999999</v>
      </c>
    </row>
    <row r="5810" spans="1:13" hidden="1" x14ac:dyDescent="0.3">
      <c r="A5810" s="26">
        <v>11</v>
      </c>
      <c r="B5810" s="26">
        <v>11</v>
      </c>
      <c r="C5810" s="26" t="s">
        <v>105</v>
      </c>
      <c r="D5810" s="26" t="s">
        <v>101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26">
        <f t="shared" si="270"/>
        <v>193.3468</v>
      </c>
      <c r="L5810" s="26">
        <f t="shared" si="271"/>
        <v>5.9051999999999998</v>
      </c>
      <c r="M5810" s="26">
        <f t="shared" si="272"/>
        <v>0.24890000000000001</v>
      </c>
    </row>
    <row r="5811" spans="1:13" hidden="1" x14ac:dyDescent="0.3">
      <c r="A5811" s="26">
        <v>11</v>
      </c>
      <c r="B5811" s="26">
        <v>11</v>
      </c>
      <c r="C5811" s="26" t="s">
        <v>105</v>
      </c>
      <c r="D5811" s="26" t="s">
        <v>102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26">
        <f t="shared" si="270"/>
        <v>198.62960000000001</v>
      </c>
      <c r="L5811" s="26">
        <f t="shared" si="271"/>
        <v>5.9051999999999998</v>
      </c>
      <c r="M5811" s="26">
        <f t="shared" si="272"/>
        <v>0.24890000000000001</v>
      </c>
    </row>
    <row r="5812" spans="1:13" hidden="1" x14ac:dyDescent="0.3">
      <c r="A5812" s="26">
        <v>11</v>
      </c>
      <c r="B5812" s="26">
        <v>11</v>
      </c>
      <c r="C5812" s="26" t="s">
        <v>106</v>
      </c>
      <c r="D5812" s="26" t="s">
        <v>101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26">
        <f t="shared" si="270"/>
        <v>216.59280000000001</v>
      </c>
      <c r="L5812" s="26">
        <f t="shared" si="271"/>
        <v>6.5285000000000002</v>
      </c>
      <c r="M5812" s="26">
        <f t="shared" si="272"/>
        <v>0.3387</v>
      </c>
    </row>
    <row r="5813" spans="1:13" hidden="1" x14ac:dyDescent="0.3">
      <c r="A5813" s="26">
        <v>11</v>
      </c>
      <c r="B5813" s="26">
        <v>11</v>
      </c>
      <c r="C5813" s="26" t="s">
        <v>106</v>
      </c>
      <c r="D5813" s="26" t="s">
        <v>102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26">
        <f t="shared" si="270"/>
        <v>223.9888</v>
      </c>
      <c r="L5813" s="26">
        <f t="shared" si="271"/>
        <v>6.5285000000000002</v>
      </c>
      <c r="M5813" s="26">
        <f t="shared" si="272"/>
        <v>0.3387</v>
      </c>
    </row>
    <row r="5814" spans="1:13" hidden="1" x14ac:dyDescent="0.3">
      <c r="A5814" s="26">
        <v>11</v>
      </c>
      <c r="B5814" s="26">
        <v>11</v>
      </c>
      <c r="C5814" s="26" t="s">
        <v>107</v>
      </c>
      <c r="D5814" s="26" t="s">
        <v>101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26">
        <f t="shared" si="270"/>
        <v>247.47120000000001</v>
      </c>
      <c r="L5814" s="26">
        <f t="shared" si="271"/>
        <v>7.5831</v>
      </c>
      <c r="M5814" s="26">
        <f t="shared" si="272"/>
        <v>0.30149999999999999</v>
      </c>
    </row>
    <row r="5815" spans="1:13" hidden="1" x14ac:dyDescent="0.3">
      <c r="A5815" s="26">
        <v>11</v>
      </c>
      <c r="B5815" s="26">
        <v>11</v>
      </c>
      <c r="C5815" s="26" t="s">
        <v>107</v>
      </c>
      <c r="D5815" s="26" t="s">
        <v>102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26">
        <f t="shared" si="270"/>
        <v>253.81059999999999</v>
      </c>
      <c r="L5815" s="26">
        <f t="shared" si="271"/>
        <v>7.5831</v>
      </c>
      <c r="M5815" s="26">
        <f t="shared" si="272"/>
        <v>0.30149999999999999</v>
      </c>
    </row>
    <row r="5816" spans="1:13" hidden="1" x14ac:dyDescent="0.3">
      <c r="A5816" s="26">
        <v>11</v>
      </c>
      <c r="B5816" s="26">
        <v>11</v>
      </c>
      <c r="C5816" s="26" t="s">
        <v>108</v>
      </c>
      <c r="D5816" s="26" t="s">
        <v>101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26">
        <f t="shared" si="270"/>
        <v>44.863799999999998</v>
      </c>
      <c r="L5816" s="26">
        <f t="shared" si="271"/>
        <v>14.143000000000001</v>
      </c>
      <c r="M5816" s="26">
        <f t="shared" si="272"/>
        <v>1.1105</v>
      </c>
    </row>
    <row r="5817" spans="1:13" hidden="1" x14ac:dyDescent="0.3">
      <c r="A5817" s="26">
        <v>11</v>
      </c>
      <c r="B5817" s="26">
        <v>11</v>
      </c>
      <c r="C5817" s="26" t="s">
        <v>108</v>
      </c>
      <c r="D5817" s="26" t="s">
        <v>102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26">
        <f t="shared" si="270"/>
        <v>49.618400000000001</v>
      </c>
      <c r="L5817" s="26">
        <f t="shared" si="271"/>
        <v>14.143000000000001</v>
      </c>
      <c r="M5817" s="26">
        <f t="shared" si="272"/>
        <v>1.1105</v>
      </c>
    </row>
    <row r="5818" spans="1:13" hidden="1" x14ac:dyDescent="0.3">
      <c r="A5818" s="26">
        <v>11</v>
      </c>
      <c r="B5818" s="26">
        <v>11</v>
      </c>
      <c r="C5818" s="26" t="s">
        <v>109</v>
      </c>
      <c r="D5818" s="26" t="s">
        <v>101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26">
        <f t="shared" si="270"/>
        <v>233.61259999999999</v>
      </c>
      <c r="L5818" s="26">
        <f t="shared" si="271"/>
        <v>22.536899999999999</v>
      </c>
      <c r="M5818" s="26">
        <f t="shared" si="272"/>
        <v>1.546</v>
      </c>
    </row>
    <row r="5819" spans="1:13" hidden="1" x14ac:dyDescent="0.3">
      <c r="A5819" s="26">
        <v>11</v>
      </c>
      <c r="B5819" s="26">
        <v>11</v>
      </c>
      <c r="C5819" s="26" t="s">
        <v>109</v>
      </c>
      <c r="D5819" s="26" t="s">
        <v>102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26">
        <f t="shared" si="270"/>
        <v>238.3672</v>
      </c>
      <c r="L5819" s="26">
        <f t="shared" si="271"/>
        <v>22.536899999999999</v>
      </c>
      <c r="M5819" s="26">
        <f t="shared" si="272"/>
        <v>1.546</v>
      </c>
    </row>
    <row r="5820" spans="1:13" hidden="1" x14ac:dyDescent="0.3">
      <c r="A5820" s="26">
        <v>11</v>
      </c>
      <c r="B5820" s="26">
        <v>11</v>
      </c>
      <c r="C5820" s="26" t="s">
        <v>110</v>
      </c>
      <c r="D5820" s="26" t="s">
        <v>101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26">
        <f t="shared" si="270"/>
        <v>44.863799999999998</v>
      </c>
      <c r="L5820" s="26">
        <f t="shared" si="271"/>
        <v>14.143000000000001</v>
      </c>
      <c r="M5820" s="26">
        <f t="shared" si="272"/>
        <v>1.1105</v>
      </c>
    </row>
    <row r="5821" spans="1:13" hidden="1" x14ac:dyDescent="0.3">
      <c r="A5821" s="26">
        <v>11</v>
      </c>
      <c r="B5821" s="26">
        <v>11</v>
      </c>
      <c r="C5821" s="26" t="s">
        <v>110</v>
      </c>
      <c r="D5821" s="26" t="s">
        <v>102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26">
        <f t="shared" ref="K5821:K5884" si="273">ABS(E5821)</f>
        <v>49.618400000000001</v>
      </c>
      <c r="L5821" s="26">
        <f t="shared" ref="L5821:L5884" si="274">ABS(F5821)</f>
        <v>14.143000000000001</v>
      </c>
      <c r="M5821" s="26">
        <f t="shared" ref="M5821:M5884" si="275">ABS(G5821)</f>
        <v>1.1105</v>
      </c>
    </row>
    <row r="5822" spans="1:13" hidden="1" x14ac:dyDescent="0.3">
      <c r="A5822" s="26">
        <v>11</v>
      </c>
      <c r="B5822" s="26">
        <v>11</v>
      </c>
      <c r="C5822" s="26" t="s">
        <v>111</v>
      </c>
      <c r="D5822" s="26" t="s">
        <v>101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26">
        <f t="shared" si="273"/>
        <v>233.61259999999999</v>
      </c>
      <c r="L5822" s="26">
        <f t="shared" si="274"/>
        <v>22.536899999999999</v>
      </c>
      <c r="M5822" s="26">
        <f t="shared" si="275"/>
        <v>1.546</v>
      </c>
    </row>
    <row r="5823" spans="1:13" hidden="1" x14ac:dyDescent="0.3">
      <c r="A5823" s="26">
        <v>11</v>
      </c>
      <c r="B5823" s="26">
        <v>11</v>
      </c>
      <c r="C5823" s="26" t="s">
        <v>111</v>
      </c>
      <c r="D5823" s="26" t="s">
        <v>102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26">
        <f t="shared" si="273"/>
        <v>238.3672</v>
      </c>
      <c r="L5823" s="26">
        <f t="shared" si="274"/>
        <v>22.536899999999999</v>
      </c>
      <c r="M5823" s="26">
        <f t="shared" si="275"/>
        <v>1.546</v>
      </c>
    </row>
    <row r="5824" spans="1:13" hidden="1" x14ac:dyDescent="0.3">
      <c r="A5824" s="26">
        <v>11</v>
      </c>
      <c r="B5824" s="26">
        <v>11</v>
      </c>
      <c r="C5824" s="26" t="s">
        <v>112</v>
      </c>
      <c r="D5824" s="26" t="s">
        <v>101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26">
        <f t="shared" si="273"/>
        <v>112.23779999999999</v>
      </c>
      <c r="L5824" s="26">
        <f t="shared" si="274"/>
        <v>5.1040000000000001</v>
      </c>
      <c r="M5824" s="26">
        <f t="shared" si="275"/>
        <v>3.0320999999999998</v>
      </c>
    </row>
    <row r="5825" spans="1:13" hidden="1" x14ac:dyDescent="0.3">
      <c r="A5825" s="26">
        <v>11</v>
      </c>
      <c r="B5825" s="26">
        <v>11</v>
      </c>
      <c r="C5825" s="26" t="s">
        <v>112</v>
      </c>
      <c r="D5825" s="26" t="s">
        <v>102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26">
        <f t="shared" si="273"/>
        <v>116.9924</v>
      </c>
      <c r="L5825" s="26">
        <f t="shared" si="274"/>
        <v>5.1040000000000001</v>
      </c>
      <c r="M5825" s="26">
        <f t="shared" si="275"/>
        <v>3.0320999999999998</v>
      </c>
    </row>
    <row r="5826" spans="1:13" hidden="1" x14ac:dyDescent="0.3">
      <c r="A5826" s="26">
        <v>11</v>
      </c>
      <c r="B5826" s="26">
        <v>11</v>
      </c>
      <c r="C5826" s="26" t="s">
        <v>113</v>
      </c>
      <c r="D5826" s="26" t="s">
        <v>101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26">
        <f t="shared" si="273"/>
        <v>166.23859999999999</v>
      </c>
      <c r="L5826" s="26">
        <f t="shared" si="274"/>
        <v>13.4979</v>
      </c>
      <c r="M5826" s="26">
        <f t="shared" si="275"/>
        <v>3.4676</v>
      </c>
    </row>
    <row r="5827" spans="1:13" hidden="1" x14ac:dyDescent="0.3">
      <c r="A5827" s="26">
        <v>11</v>
      </c>
      <c r="B5827" s="26">
        <v>11</v>
      </c>
      <c r="C5827" s="26" t="s">
        <v>113</v>
      </c>
      <c r="D5827" s="26" t="s">
        <v>102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26">
        <f t="shared" si="273"/>
        <v>170.9932</v>
      </c>
      <c r="L5827" s="26">
        <f t="shared" si="274"/>
        <v>13.4979</v>
      </c>
      <c r="M5827" s="26">
        <f t="shared" si="275"/>
        <v>3.4676</v>
      </c>
    </row>
    <row r="5828" spans="1:13" hidden="1" x14ac:dyDescent="0.3">
      <c r="A5828" s="26">
        <v>11</v>
      </c>
      <c r="B5828" s="26">
        <v>11</v>
      </c>
      <c r="C5828" s="26" t="s">
        <v>114</v>
      </c>
      <c r="D5828" s="26" t="s">
        <v>101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26">
        <f t="shared" si="273"/>
        <v>112.23779999999999</v>
      </c>
      <c r="L5828" s="26">
        <f t="shared" si="274"/>
        <v>5.1040000000000001</v>
      </c>
      <c r="M5828" s="26">
        <f t="shared" si="275"/>
        <v>3.0320999999999998</v>
      </c>
    </row>
    <row r="5829" spans="1:13" hidden="1" x14ac:dyDescent="0.3">
      <c r="A5829" s="26">
        <v>11</v>
      </c>
      <c r="B5829" s="26">
        <v>11</v>
      </c>
      <c r="C5829" s="26" t="s">
        <v>114</v>
      </c>
      <c r="D5829" s="26" t="s">
        <v>102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26">
        <f t="shared" si="273"/>
        <v>116.9924</v>
      </c>
      <c r="L5829" s="26">
        <f t="shared" si="274"/>
        <v>5.1040000000000001</v>
      </c>
      <c r="M5829" s="26">
        <f t="shared" si="275"/>
        <v>3.0320999999999998</v>
      </c>
    </row>
    <row r="5830" spans="1:13" hidden="1" x14ac:dyDescent="0.3">
      <c r="A5830" s="26">
        <v>11</v>
      </c>
      <c r="B5830" s="26">
        <v>11</v>
      </c>
      <c r="C5830" s="26" t="s">
        <v>115</v>
      </c>
      <c r="D5830" s="26" t="s">
        <v>101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26">
        <f t="shared" si="273"/>
        <v>166.23859999999999</v>
      </c>
      <c r="L5830" s="26">
        <f t="shared" si="274"/>
        <v>13.4979</v>
      </c>
      <c r="M5830" s="26">
        <f t="shared" si="275"/>
        <v>3.4676</v>
      </c>
    </row>
    <row r="5831" spans="1:13" hidden="1" x14ac:dyDescent="0.3">
      <c r="A5831" s="26">
        <v>11</v>
      </c>
      <c r="B5831" s="26">
        <v>11</v>
      </c>
      <c r="C5831" s="26" t="s">
        <v>115</v>
      </c>
      <c r="D5831" s="26" t="s">
        <v>102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26">
        <f t="shared" si="273"/>
        <v>170.9932</v>
      </c>
      <c r="L5831" s="26">
        <f t="shared" si="274"/>
        <v>13.4979</v>
      </c>
      <c r="M5831" s="26">
        <f t="shared" si="275"/>
        <v>3.4676</v>
      </c>
    </row>
    <row r="5832" spans="1:13" hidden="1" x14ac:dyDescent="0.3">
      <c r="A5832" s="26">
        <v>11</v>
      </c>
      <c r="B5832" s="26">
        <v>11</v>
      </c>
      <c r="C5832" s="26" t="s">
        <v>116</v>
      </c>
      <c r="D5832" s="26" t="s">
        <v>101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26">
        <f t="shared" si="273"/>
        <v>129.91419999999999</v>
      </c>
      <c r="L5832" s="26">
        <f t="shared" si="274"/>
        <v>11.5021</v>
      </c>
      <c r="M5832" s="26">
        <f t="shared" si="275"/>
        <v>1.0309999999999999</v>
      </c>
    </row>
    <row r="5833" spans="1:13" hidden="1" x14ac:dyDescent="0.3">
      <c r="A5833" s="26">
        <v>11</v>
      </c>
      <c r="B5833" s="26">
        <v>11</v>
      </c>
      <c r="C5833" s="26" t="s">
        <v>116</v>
      </c>
      <c r="D5833" s="26" t="s">
        <v>102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26">
        <f t="shared" si="273"/>
        <v>136.25370000000001</v>
      </c>
      <c r="L5833" s="26">
        <f t="shared" si="274"/>
        <v>11.5021</v>
      </c>
      <c r="M5833" s="26">
        <f t="shared" si="275"/>
        <v>1.0309999999999999</v>
      </c>
    </row>
    <row r="5834" spans="1:13" hidden="1" x14ac:dyDescent="0.3">
      <c r="A5834" s="26">
        <v>11</v>
      </c>
      <c r="B5834" s="26">
        <v>11</v>
      </c>
      <c r="C5834" s="26" t="s">
        <v>117</v>
      </c>
      <c r="D5834" s="26" t="s">
        <v>101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26">
        <f t="shared" si="273"/>
        <v>318.66289999999998</v>
      </c>
      <c r="L5834" s="26">
        <f t="shared" si="274"/>
        <v>25.177800000000001</v>
      </c>
      <c r="M5834" s="26">
        <f t="shared" si="275"/>
        <v>1.6254999999999999</v>
      </c>
    </row>
    <row r="5835" spans="1:13" hidden="1" x14ac:dyDescent="0.3">
      <c r="A5835" s="26">
        <v>11</v>
      </c>
      <c r="B5835" s="26">
        <v>11</v>
      </c>
      <c r="C5835" s="26" t="s">
        <v>117</v>
      </c>
      <c r="D5835" s="26" t="s">
        <v>102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26">
        <f t="shared" si="273"/>
        <v>325.00240000000002</v>
      </c>
      <c r="L5835" s="26">
        <f t="shared" si="274"/>
        <v>25.177800000000001</v>
      </c>
      <c r="M5835" s="26">
        <f t="shared" si="275"/>
        <v>1.6254999999999999</v>
      </c>
    </row>
    <row r="5836" spans="1:13" hidden="1" x14ac:dyDescent="0.3">
      <c r="A5836" s="26">
        <v>11</v>
      </c>
      <c r="B5836" s="26">
        <v>11</v>
      </c>
      <c r="C5836" s="26" t="s">
        <v>118</v>
      </c>
      <c r="D5836" s="26" t="s">
        <v>101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26">
        <f t="shared" si="273"/>
        <v>129.91419999999999</v>
      </c>
      <c r="L5836" s="26">
        <f t="shared" si="274"/>
        <v>11.5021</v>
      </c>
      <c r="M5836" s="26">
        <f t="shared" si="275"/>
        <v>1.0309999999999999</v>
      </c>
    </row>
    <row r="5837" spans="1:13" hidden="1" x14ac:dyDescent="0.3">
      <c r="A5837" s="26">
        <v>11</v>
      </c>
      <c r="B5837" s="26">
        <v>11</v>
      </c>
      <c r="C5837" s="26" t="s">
        <v>118</v>
      </c>
      <c r="D5837" s="26" t="s">
        <v>102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26">
        <f t="shared" si="273"/>
        <v>136.25370000000001</v>
      </c>
      <c r="L5837" s="26">
        <f t="shared" si="274"/>
        <v>11.5021</v>
      </c>
      <c r="M5837" s="26">
        <f t="shared" si="275"/>
        <v>1.0309999999999999</v>
      </c>
    </row>
    <row r="5838" spans="1:13" hidden="1" x14ac:dyDescent="0.3">
      <c r="A5838" s="26">
        <v>11</v>
      </c>
      <c r="B5838" s="26">
        <v>11</v>
      </c>
      <c r="C5838" s="26" t="s">
        <v>119</v>
      </c>
      <c r="D5838" s="26" t="s">
        <v>101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26">
        <f t="shared" si="273"/>
        <v>318.66289999999998</v>
      </c>
      <c r="L5838" s="26">
        <f t="shared" si="274"/>
        <v>25.177800000000001</v>
      </c>
      <c r="M5838" s="26">
        <f t="shared" si="275"/>
        <v>1.6254999999999999</v>
      </c>
    </row>
    <row r="5839" spans="1:13" hidden="1" x14ac:dyDescent="0.3">
      <c r="A5839" s="26">
        <v>11</v>
      </c>
      <c r="B5839" s="26">
        <v>11</v>
      </c>
      <c r="C5839" s="26" t="s">
        <v>119</v>
      </c>
      <c r="D5839" s="26" t="s">
        <v>102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26">
        <f t="shared" si="273"/>
        <v>325.00240000000002</v>
      </c>
      <c r="L5839" s="26">
        <f t="shared" si="274"/>
        <v>25.177800000000001</v>
      </c>
      <c r="M5839" s="26">
        <f t="shared" si="275"/>
        <v>1.6254999999999999</v>
      </c>
    </row>
    <row r="5840" spans="1:13" hidden="1" x14ac:dyDescent="0.3">
      <c r="A5840" s="26">
        <v>11</v>
      </c>
      <c r="B5840" s="26">
        <v>11</v>
      </c>
      <c r="C5840" s="26" t="s">
        <v>120</v>
      </c>
      <c r="D5840" s="26" t="s">
        <v>101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26">
        <f t="shared" si="273"/>
        <v>197.28819999999999</v>
      </c>
      <c r="L5840" s="26">
        <f t="shared" si="274"/>
        <v>2.4630999999999998</v>
      </c>
      <c r="M5840" s="26">
        <f t="shared" si="275"/>
        <v>2.9525999999999999</v>
      </c>
    </row>
    <row r="5841" spans="1:13" hidden="1" x14ac:dyDescent="0.3">
      <c r="A5841" s="26">
        <v>11</v>
      </c>
      <c r="B5841" s="26">
        <v>11</v>
      </c>
      <c r="C5841" s="26" t="s">
        <v>120</v>
      </c>
      <c r="D5841" s="26" t="s">
        <v>102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26">
        <f t="shared" si="273"/>
        <v>203.6277</v>
      </c>
      <c r="L5841" s="26">
        <f t="shared" si="274"/>
        <v>2.4630999999999998</v>
      </c>
      <c r="M5841" s="26">
        <f t="shared" si="275"/>
        <v>2.9525999999999999</v>
      </c>
    </row>
    <row r="5842" spans="1:13" hidden="1" x14ac:dyDescent="0.3">
      <c r="A5842" s="26">
        <v>11</v>
      </c>
      <c r="B5842" s="26">
        <v>11</v>
      </c>
      <c r="C5842" s="26" t="s">
        <v>121</v>
      </c>
      <c r="D5842" s="26" t="s">
        <v>101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26">
        <f t="shared" si="273"/>
        <v>251.28890000000001</v>
      </c>
      <c r="L5842" s="26">
        <f t="shared" si="274"/>
        <v>16.1388</v>
      </c>
      <c r="M5842" s="26">
        <f t="shared" si="275"/>
        <v>3.5470999999999999</v>
      </c>
    </row>
    <row r="5843" spans="1:13" hidden="1" x14ac:dyDescent="0.3">
      <c r="A5843" s="26">
        <v>11</v>
      </c>
      <c r="B5843" s="26">
        <v>11</v>
      </c>
      <c r="C5843" s="26" t="s">
        <v>121</v>
      </c>
      <c r="D5843" s="26" t="s">
        <v>102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26">
        <f t="shared" si="273"/>
        <v>257.6284</v>
      </c>
      <c r="L5843" s="26">
        <f t="shared" si="274"/>
        <v>16.1388</v>
      </c>
      <c r="M5843" s="26">
        <f t="shared" si="275"/>
        <v>3.5470999999999999</v>
      </c>
    </row>
    <row r="5844" spans="1:13" hidden="1" x14ac:dyDescent="0.3">
      <c r="A5844" s="26">
        <v>11</v>
      </c>
      <c r="B5844" s="26">
        <v>11</v>
      </c>
      <c r="C5844" s="26" t="s">
        <v>122</v>
      </c>
      <c r="D5844" s="26" t="s">
        <v>101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26">
        <f t="shared" si="273"/>
        <v>197.28819999999999</v>
      </c>
      <c r="L5844" s="26">
        <f t="shared" si="274"/>
        <v>2.4630999999999998</v>
      </c>
      <c r="M5844" s="26">
        <f t="shared" si="275"/>
        <v>2.9525999999999999</v>
      </c>
    </row>
    <row r="5845" spans="1:13" hidden="1" x14ac:dyDescent="0.3">
      <c r="A5845" s="26">
        <v>11</v>
      </c>
      <c r="B5845" s="26">
        <v>11</v>
      </c>
      <c r="C5845" s="26" t="s">
        <v>122</v>
      </c>
      <c r="D5845" s="26" t="s">
        <v>102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26">
        <f t="shared" si="273"/>
        <v>203.6277</v>
      </c>
      <c r="L5845" s="26">
        <f t="shared" si="274"/>
        <v>2.4630999999999998</v>
      </c>
      <c r="M5845" s="26">
        <f t="shared" si="275"/>
        <v>2.9525999999999999</v>
      </c>
    </row>
    <row r="5846" spans="1:13" hidden="1" x14ac:dyDescent="0.3">
      <c r="A5846" s="26">
        <v>11</v>
      </c>
      <c r="B5846" s="26">
        <v>11</v>
      </c>
      <c r="C5846" s="26" t="s">
        <v>123</v>
      </c>
      <c r="D5846" s="26" t="s">
        <v>101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26">
        <f t="shared" si="273"/>
        <v>251.28890000000001</v>
      </c>
      <c r="L5846" s="26">
        <f t="shared" si="274"/>
        <v>16.1388</v>
      </c>
      <c r="M5846" s="26">
        <f t="shared" si="275"/>
        <v>3.5470999999999999</v>
      </c>
    </row>
    <row r="5847" spans="1:13" hidden="1" x14ac:dyDescent="0.3">
      <c r="A5847" s="26">
        <v>11</v>
      </c>
      <c r="B5847" s="26">
        <v>11</v>
      </c>
      <c r="C5847" s="26" t="s">
        <v>123</v>
      </c>
      <c r="D5847" s="26" t="s">
        <v>102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26">
        <f t="shared" si="273"/>
        <v>257.6284</v>
      </c>
      <c r="L5847" s="26">
        <f t="shared" si="274"/>
        <v>16.1388</v>
      </c>
      <c r="M5847" s="26">
        <f t="shared" si="275"/>
        <v>3.5470999999999999</v>
      </c>
    </row>
    <row r="5848" spans="1:13" hidden="1" x14ac:dyDescent="0.3">
      <c r="A5848" s="26">
        <v>11</v>
      </c>
      <c r="B5848" s="26">
        <v>11</v>
      </c>
      <c r="C5848" s="26" t="s">
        <v>124</v>
      </c>
      <c r="D5848" s="26" t="s">
        <v>101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26">
        <f t="shared" si="273"/>
        <v>44.863799999999998</v>
      </c>
      <c r="L5848" s="26">
        <f t="shared" si="274"/>
        <v>14.143000000000001</v>
      </c>
      <c r="M5848" s="26">
        <f t="shared" si="275"/>
        <v>3.0320999999999998</v>
      </c>
    </row>
    <row r="5849" spans="1:13" hidden="1" x14ac:dyDescent="0.3">
      <c r="A5849" s="26">
        <v>11</v>
      </c>
      <c r="B5849" s="26">
        <v>11</v>
      </c>
      <c r="C5849" s="26" t="s">
        <v>124</v>
      </c>
      <c r="D5849" s="26" t="s">
        <v>102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26">
        <f t="shared" si="273"/>
        <v>49.618400000000001</v>
      </c>
      <c r="L5849" s="26">
        <f t="shared" si="274"/>
        <v>14.143000000000001</v>
      </c>
      <c r="M5849" s="26">
        <f t="shared" si="275"/>
        <v>3.0320999999999998</v>
      </c>
    </row>
    <row r="5850" spans="1:13" hidden="1" x14ac:dyDescent="0.3">
      <c r="A5850" s="26">
        <v>11</v>
      </c>
      <c r="B5850" s="26">
        <v>11</v>
      </c>
      <c r="C5850" s="26" t="s">
        <v>125</v>
      </c>
      <c r="D5850" s="26" t="s">
        <v>101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26">
        <f t="shared" si="273"/>
        <v>318.66289999999998</v>
      </c>
      <c r="L5850" s="26">
        <f t="shared" si="274"/>
        <v>25.177800000000001</v>
      </c>
      <c r="M5850" s="26">
        <f t="shared" si="275"/>
        <v>3.5470999999999999</v>
      </c>
    </row>
    <row r="5851" spans="1:13" hidden="1" x14ac:dyDescent="0.3">
      <c r="A5851" s="26">
        <v>11</v>
      </c>
      <c r="B5851" s="26">
        <v>11</v>
      </c>
      <c r="C5851" s="26" t="s">
        <v>125</v>
      </c>
      <c r="D5851" s="26" t="s">
        <v>102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26">
        <f t="shared" si="273"/>
        <v>325.00240000000002</v>
      </c>
      <c r="L5851" s="26">
        <f t="shared" si="274"/>
        <v>25.177800000000001</v>
      </c>
      <c r="M5851" s="26">
        <f t="shared" si="275"/>
        <v>3.5470999999999999</v>
      </c>
    </row>
    <row r="5852" spans="1:13" hidden="1" x14ac:dyDescent="0.3">
      <c r="A5852" s="26">
        <v>11</v>
      </c>
      <c r="B5852" s="26">
        <v>13</v>
      </c>
      <c r="C5852" s="26" t="s">
        <v>85</v>
      </c>
      <c r="D5852" s="26" t="s">
        <v>101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26">
        <f t="shared" si="273"/>
        <v>159.4958</v>
      </c>
      <c r="L5852" s="26">
        <f t="shared" si="274"/>
        <v>1.0232000000000001</v>
      </c>
      <c r="M5852" s="26">
        <f t="shared" si="275"/>
        <v>7.4999999999999997E-3</v>
      </c>
    </row>
    <row r="5853" spans="1:13" hidden="1" x14ac:dyDescent="0.3">
      <c r="A5853" s="26">
        <v>11</v>
      </c>
      <c r="B5853" s="26">
        <v>13</v>
      </c>
      <c r="C5853" s="26" t="s">
        <v>85</v>
      </c>
      <c r="D5853" s="26" t="s">
        <v>102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26">
        <f t="shared" si="273"/>
        <v>165.69739999999999</v>
      </c>
      <c r="L5853" s="26">
        <f t="shared" si="274"/>
        <v>1.0232000000000001</v>
      </c>
      <c r="M5853" s="26">
        <f t="shared" si="275"/>
        <v>7.4999999999999997E-3</v>
      </c>
    </row>
    <row r="5854" spans="1:13" hidden="1" x14ac:dyDescent="0.3">
      <c r="A5854" s="26">
        <v>11</v>
      </c>
      <c r="B5854" s="26">
        <v>13</v>
      </c>
      <c r="C5854" s="26" t="s">
        <v>86</v>
      </c>
      <c r="D5854" s="26" t="s">
        <v>101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26">
        <f t="shared" si="273"/>
        <v>42.000900000000001</v>
      </c>
      <c r="L5854" s="26">
        <f t="shared" si="274"/>
        <v>0.2591</v>
      </c>
      <c r="M5854" s="26">
        <f t="shared" si="275"/>
        <v>0.1142</v>
      </c>
    </row>
    <row r="5855" spans="1:13" hidden="1" x14ac:dyDescent="0.3">
      <c r="A5855" s="26">
        <v>11</v>
      </c>
      <c r="B5855" s="26">
        <v>13</v>
      </c>
      <c r="C5855" s="26" t="s">
        <v>86</v>
      </c>
      <c r="D5855" s="26" t="s">
        <v>102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26">
        <f t="shared" si="273"/>
        <v>42.000900000000001</v>
      </c>
      <c r="L5855" s="26">
        <f t="shared" si="274"/>
        <v>0.2591</v>
      </c>
      <c r="M5855" s="26">
        <f t="shared" si="275"/>
        <v>0.1142</v>
      </c>
    </row>
    <row r="5856" spans="1:13" hidden="1" x14ac:dyDescent="0.3">
      <c r="A5856" s="26">
        <v>11</v>
      </c>
      <c r="B5856" s="26">
        <v>13</v>
      </c>
      <c r="C5856" s="26" t="s">
        <v>103</v>
      </c>
      <c r="D5856" s="26" t="s">
        <v>101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26">
        <f t="shared" si="273"/>
        <v>53.771599999999999</v>
      </c>
      <c r="L5856" s="26">
        <f t="shared" si="274"/>
        <v>15.0357</v>
      </c>
      <c r="M5856" s="26">
        <f t="shared" si="275"/>
        <v>2.5230999999999999</v>
      </c>
    </row>
    <row r="5857" spans="1:13" hidden="1" x14ac:dyDescent="0.3">
      <c r="A5857" s="26">
        <v>11</v>
      </c>
      <c r="B5857" s="26">
        <v>13</v>
      </c>
      <c r="C5857" s="26" t="s">
        <v>103</v>
      </c>
      <c r="D5857" s="26" t="s">
        <v>102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26">
        <f t="shared" si="273"/>
        <v>53.771599999999999</v>
      </c>
      <c r="L5857" s="26">
        <f t="shared" si="274"/>
        <v>15.0357</v>
      </c>
      <c r="M5857" s="26">
        <f t="shared" si="275"/>
        <v>2.5230999999999999</v>
      </c>
    </row>
    <row r="5858" spans="1:13" hidden="1" x14ac:dyDescent="0.3">
      <c r="A5858" s="26">
        <v>11</v>
      </c>
      <c r="B5858" s="26">
        <v>13</v>
      </c>
      <c r="C5858" s="26" t="s">
        <v>104</v>
      </c>
      <c r="D5858" s="26" t="s">
        <v>101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26">
        <f t="shared" si="273"/>
        <v>8.2738999999999994</v>
      </c>
      <c r="L5858" s="26">
        <f t="shared" si="274"/>
        <v>12.513</v>
      </c>
      <c r="M5858" s="26">
        <f t="shared" si="275"/>
        <v>0.36959999999999998</v>
      </c>
    </row>
    <row r="5859" spans="1:13" hidden="1" x14ac:dyDescent="0.3">
      <c r="A5859" s="26">
        <v>11</v>
      </c>
      <c r="B5859" s="26">
        <v>13</v>
      </c>
      <c r="C5859" s="26" t="s">
        <v>104</v>
      </c>
      <c r="D5859" s="26" t="s">
        <v>102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26">
        <f t="shared" si="273"/>
        <v>8.2738999999999994</v>
      </c>
      <c r="L5859" s="26">
        <f t="shared" si="274"/>
        <v>12.513</v>
      </c>
      <c r="M5859" s="26">
        <f t="shared" si="275"/>
        <v>0.36959999999999998</v>
      </c>
    </row>
    <row r="5860" spans="1:13" hidden="1" x14ac:dyDescent="0.3">
      <c r="A5860" s="26">
        <v>11</v>
      </c>
      <c r="B5860" s="26">
        <v>13</v>
      </c>
      <c r="C5860" s="26" t="s">
        <v>105</v>
      </c>
      <c r="D5860" s="26" t="s">
        <v>101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26">
        <f t="shared" si="273"/>
        <v>201.4967</v>
      </c>
      <c r="L5860" s="26">
        <f t="shared" si="274"/>
        <v>0.7641</v>
      </c>
      <c r="M5860" s="26">
        <f t="shared" si="275"/>
        <v>0.1217</v>
      </c>
    </row>
    <row r="5861" spans="1:13" hidden="1" x14ac:dyDescent="0.3">
      <c r="A5861" s="26">
        <v>11</v>
      </c>
      <c r="B5861" s="26">
        <v>13</v>
      </c>
      <c r="C5861" s="26" t="s">
        <v>105</v>
      </c>
      <c r="D5861" s="26" t="s">
        <v>102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26">
        <f t="shared" si="273"/>
        <v>207.69820000000001</v>
      </c>
      <c r="L5861" s="26">
        <f t="shared" si="274"/>
        <v>0.7641</v>
      </c>
      <c r="M5861" s="26">
        <f t="shared" si="275"/>
        <v>0.1217</v>
      </c>
    </row>
    <row r="5862" spans="1:13" hidden="1" x14ac:dyDescent="0.3">
      <c r="A5862" s="26">
        <v>11</v>
      </c>
      <c r="B5862" s="26">
        <v>13</v>
      </c>
      <c r="C5862" s="26" t="s">
        <v>106</v>
      </c>
      <c r="D5862" s="26" t="s">
        <v>101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26">
        <f t="shared" si="273"/>
        <v>223.29409999999999</v>
      </c>
      <c r="L5862" s="26">
        <f t="shared" si="274"/>
        <v>1.4325000000000001</v>
      </c>
      <c r="M5862" s="26">
        <f t="shared" si="275"/>
        <v>1.0500000000000001E-2</v>
      </c>
    </row>
    <row r="5863" spans="1:13" hidden="1" x14ac:dyDescent="0.3">
      <c r="A5863" s="26">
        <v>11</v>
      </c>
      <c r="B5863" s="26">
        <v>13</v>
      </c>
      <c r="C5863" s="26" t="s">
        <v>106</v>
      </c>
      <c r="D5863" s="26" t="s">
        <v>102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26">
        <f t="shared" si="273"/>
        <v>231.97630000000001</v>
      </c>
      <c r="L5863" s="26">
        <f t="shared" si="274"/>
        <v>1.4325000000000001</v>
      </c>
      <c r="M5863" s="26">
        <f t="shared" si="275"/>
        <v>1.0500000000000001E-2</v>
      </c>
    </row>
    <row r="5864" spans="1:13" hidden="1" x14ac:dyDescent="0.3">
      <c r="A5864" s="26">
        <v>11</v>
      </c>
      <c r="B5864" s="26">
        <v>13</v>
      </c>
      <c r="C5864" s="26" t="s">
        <v>107</v>
      </c>
      <c r="D5864" s="26" t="s">
        <v>101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26">
        <f t="shared" si="273"/>
        <v>258.59640000000002</v>
      </c>
      <c r="L5864" s="26">
        <f t="shared" si="274"/>
        <v>0.81330000000000002</v>
      </c>
      <c r="M5864" s="26">
        <f t="shared" si="275"/>
        <v>0.1918</v>
      </c>
    </row>
    <row r="5865" spans="1:13" hidden="1" x14ac:dyDescent="0.3">
      <c r="A5865" s="26">
        <v>11</v>
      </c>
      <c r="B5865" s="26">
        <v>13</v>
      </c>
      <c r="C5865" s="26" t="s">
        <v>107</v>
      </c>
      <c r="D5865" s="26" t="s">
        <v>102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26">
        <f t="shared" si="273"/>
        <v>266.03820000000002</v>
      </c>
      <c r="L5865" s="26">
        <f t="shared" si="274"/>
        <v>0.81330000000000002</v>
      </c>
      <c r="M5865" s="26">
        <f t="shared" si="275"/>
        <v>0.1918</v>
      </c>
    </row>
    <row r="5866" spans="1:13" hidden="1" x14ac:dyDescent="0.3">
      <c r="A5866" s="26">
        <v>11</v>
      </c>
      <c r="B5866" s="26">
        <v>13</v>
      </c>
      <c r="C5866" s="26" t="s">
        <v>108</v>
      </c>
      <c r="D5866" s="26" t="s">
        <v>101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26">
        <f t="shared" si="273"/>
        <v>68.266000000000005</v>
      </c>
      <c r="L5866" s="26">
        <f t="shared" si="274"/>
        <v>20.129100000000001</v>
      </c>
      <c r="M5866" s="26">
        <f t="shared" si="275"/>
        <v>3.5390000000000001</v>
      </c>
    </row>
    <row r="5867" spans="1:13" hidden="1" x14ac:dyDescent="0.3">
      <c r="A5867" s="26">
        <v>11</v>
      </c>
      <c r="B5867" s="26">
        <v>13</v>
      </c>
      <c r="C5867" s="26" t="s">
        <v>108</v>
      </c>
      <c r="D5867" s="26" t="s">
        <v>102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26">
        <f t="shared" si="273"/>
        <v>73.847399999999993</v>
      </c>
      <c r="L5867" s="26">
        <f t="shared" si="274"/>
        <v>20.129100000000001</v>
      </c>
      <c r="M5867" s="26">
        <f t="shared" si="275"/>
        <v>3.5390000000000001</v>
      </c>
    </row>
    <row r="5868" spans="1:13" hidden="1" x14ac:dyDescent="0.3">
      <c r="A5868" s="26">
        <v>11</v>
      </c>
      <c r="B5868" s="26">
        <v>13</v>
      </c>
      <c r="C5868" s="26" t="s">
        <v>109</v>
      </c>
      <c r="D5868" s="26" t="s">
        <v>101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26">
        <f t="shared" si="273"/>
        <v>218.82650000000001</v>
      </c>
      <c r="L5868" s="26">
        <f t="shared" si="274"/>
        <v>21.9709</v>
      </c>
      <c r="M5868" s="26">
        <f t="shared" si="275"/>
        <v>3.5255000000000001</v>
      </c>
    </row>
    <row r="5869" spans="1:13" hidden="1" x14ac:dyDescent="0.3">
      <c r="A5869" s="26">
        <v>11</v>
      </c>
      <c r="B5869" s="26">
        <v>13</v>
      </c>
      <c r="C5869" s="26" t="s">
        <v>109</v>
      </c>
      <c r="D5869" s="26" t="s">
        <v>102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26">
        <f t="shared" si="273"/>
        <v>224.40790000000001</v>
      </c>
      <c r="L5869" s="26">
        <f t="shared" si="274"/>
        <v>21.9709</v>
      </c>
      <c r="M5869" s="26">
        <f t="shared" si="275"/>
        <v>3.5255000000000001</v>
      </c>
    </row>
    <row r="5870" spans="1:13" hidden="1" x14ac:dyDescent="0.3">
      <c r="A5870" s="26">
        <v>11</v>
      </c>
      <c r="B5870" s="26">
        <v>13</v>
      </c>
      <c r="C5870" s="26" t="s">
        <v>110</v>
      </c>
      <c r="D5870" s="26" t="s">
        <v>101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26">
        <f t="shared" si="273"/>
        <v>68.266000000000005</v>
      </c>
      <c r="L5870" s="26">
        <f t="shared" si="274"/>
        <v>20.129100000000001</v>
      </c>
      <c r="M5870" s="26">
        <f t="shared" si="275"/>
        <v>3.5390000000000001</v>
      </c>
    </row>
    <row r="5871" spans="1:13" hidden="1" x14ac:dyDescent="0.3">
      <c r="A5871" s="26">
        <v>11</v>
      </c>
      <c r="B5871" s="26">
        <v>13</v>
      </c>
      <c r="C5871" s="26" t="s">
        <v>110</v>
      </c>
      <c r="D5871" s="26" t="s">
        <v>102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26">
        <f t="shared" si="273"/>
        <v>73.847399999999993</v>
      </c>
      <c r="L5871" s="26">
        <f t="shared" si="274"/>
        <v>20.129100000000001</v>
      </c>
      <c r="M5871" s="26">
        <f t="shared" si="275"/>
        <v>3.5390000000000001</v>
      </c>
    </row>
    <row r="5872" spans="1:13" hidden="1" x14ac:dyDescent="0.3">
      <c r="A5872" s="26">
        <v>11</v>
      </c>
      <c r="B5872" s="26">
        <v>13</v>
      </c>
      <c r="C5872" s="26" t="s">
        <v>111</v>
      </c>
      <c r="D5872" s="26" t="s">
        <v>101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26">
        <f t="shared" si="273"/>
        <v>218.82650000000001</v>
      </c>
      <c r="L5872" s="26">
        <f t="shared" si="274"/>
        <v>21.9709</v>
      </c>
      <c r="M5872" s="26">
        <f t="shared" si="275"/>
        <v>3.5255000000000001</v>
      </c>
    </row>
    <row r="5873" spans="1:13" hidden="1" x14ac:dyDescent="0.3">
      <c r="A5873" s="26">
        <v>11</v>
      </c>
      <c r="B5873" s="26">
        <v>13</v>
      </c>
      <c r="C5873" s="26" t="s">
        <v>111</v>
      </c>
      <c r="D5873" s="26" t="s">
        <v>102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26">
        <f t="shared" si="273"/>
        <v>224.40790000000001</v>
      </c>
      <c r="L5873" s="26">
        <f t="shared" si="274"/>
        <v>21.9709</v>
      </c>
      <c r="M5873" s="26">
        <f t="shared" si="275"/>
        <v>3.5255000000000001</v>
      </c>
    </row>
    <row r="5874" spans="1:13" hidden="1" x14ac:dyDescent="0.3">
      <c r="A5874" s="26">
        <v>11</v>
      </c>
      <c r="B5874" s="26">
        <v>13</v>
      </c>
      <c r="C5874" s="26" t="s">
        <v>112</v>
      </c>
      <c r="D5874" s="26" t="s">
        <v>101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26">
        <f t="shared" si="273"/>
        <v>131.96270000000001</v>
      </c>
      <c r="L5874" s="26">
        <f t="shared" si="274"/>
        <v>16.597300000000001</v>
      </c>
      <c r="M5874" s="26">
        <f t="shared" si="275"/>
        <v>0.5242</v>
      </c>
    </row>
    <row r="5875" spans="1:13" hidden="1" x14ac:dyDescent="0.3">
      <c r="A5875" s="26">
        <v>11</v>
      </c>
      <c r="B5875" s="26">
        <v>13</v>
      </c>
      <c r="C5875" s="26" t="s">
        <v>112</v>
      </c>
      <c r="D5875" s="26" t="s">
        <v>102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26">
        <f t="shared" si="273"/>
        <v>137.54409999999999</v>
      </c>
      <c r="L5875" s="26">
        <f t="shared" si="274"/>
        <v>16.597300000000001</v>
      </c>
      <c r="M5875" s="26">
        <f t="shared" si="275"/>
        <v>0.5242</v>
      </c>
    </row>
    <row r="5876" spans="1:13" hidden="1" x14ac:dyDescent="0.3">
      <c r="A5876" s="26">
        <v>11</v>
      </c>
      <c r="B5876" s="26">
        <v>13</v>
      </c>
      <c r="C5876" s="26" t="s">
        <v>113</v>
      </c>
      <c r="D5876" s="26" t="s">
        <v>101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26">
        <f t="shared" si="273"/>
        <v>155.12970000000001</v>
      </c>
      <c r="L5876" s="26">
        <f t="shared" si="274"/>
        <v>18.4391</v>
      </c>
      <c r="M5876" s="26">
        <f t="shared" si="275"/>
        <v>0.51070000000000004</v>
      </c>
    </row>
    <row r="5877" spans="1:13" hidden="1" x14ac:dyDescent="0.3">
      <c r="A5877" s="26">
        <v>11</v>
      </c>
      <c r="B5877" s="26">
        <v>13</v>
      </c>
      <c r="C5877" s="26" t="s">
        <v>113</v>
      </c>
      <c r="D5877" s="26" t="s">
        <v>102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26">
        <f t="shared" si="273"/>
        <v>160.71109999999999</v>
      </c>
      <c r="L5877" s="26">
        <f t="shared" si="274"/>
        <v>18.4391</v>
      </c>
      <c r="M5877" s="26">
        <f t="shared" si="275"/>
        <v>0.51070000000000004</v>
      </c>
    </row>
    <row r="5878" spans="1:13" hidden="1" x14ac:dyDescent="0.3">
      <c r="A5878" s="26">
        <v>11</v>
      </c>
      <c r="B5878" s="26">
        <v>13</v>
      </c>
      <c r="C5878" s="26" t="s">
        <v>114</v>
      </c>
      <c r="D5878" s="26" t="s">
        <v>101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26">
        <f t="shared" si="273"/>
        <v>131.96270000000001</v>
      </c>
      <c r="L5878" s="26">
        <f t="shared" si="274"/>
        <v>16.597300000000001</v>
      </c>
      <c r="M5878" s="26">
        <f t="shared" si="275"/>
        <v>0.5242</v>
      </c>
    </row>
    <row r="5879" spans="1:13" hidden="1" x14ac:dyDescent="0.3">
      <c r="A5879" s="26">
        <v>11</v>
      </c>
      <c r="B5879" s="26">
        <v>13</v>
      </c>
      <c r="C5879" s="26" t="s">
        <v>114</v>
      </c>
      <c r="D5879" s="26" t="s">
        <v>102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26">
        <f t="shared" si="273"/>
        <v>137.54409999999999</v>
      </c>
      <c r="L5879" s="26">
        <f t="shared" si="274"/>
        <v>16.597300000000001</v>
      </c>
      <c r="M5879" s="26">
        <f t="shared" si="275"/>
        <v>0.5242</v>
      </c>
    </row>
    <row r="5880" spans="1:13" hidden="1" x14ac:dyDescent="0.3">
      <c r="A5880" s="26">
        <v>11</v>
      </c>
      <c r="B5880" s="26">
        <v>13</v>
      </c>
      <c r="C5880" s="26" t="s">
        <v>115</v>
      </c>
      <c r="D5880" s="26" t="s">
        <v>101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26">
        <f t="shared" si="273"/>
        <v>155.12970000000001</v>
      </c>
      <c r="L5880" s="26">
        <f t="shared" si="274"/>
        <v>18.4391</v>
      </c>
      <c r="M5880" s="26">
        <f t="shared" si="275"/>
        <v>0.51070000000000004</v>
      </c>
    </row>
    <row r="5881" spans="1:13" hidden="1" x14ac:dyDescent="0.3">
      <c r="A5881" s="26">
        <v>11</v>
      </c>
      <c r="B5881" s="26">
        <v>13</v>
      </c>
      <c r="C5881" s="26" t="s">
        <v>115</v>
      </c>
      <c r="D5881" s="26" t="s">
        <v>102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26">
        <f t="shared" si="273"/>
        <v>160.71109999999999</v>
      </c>
      <c r="L5881" s="26">
        <f t="shared" si="274"/>
        <v>18.4391</v>
      </c>
      <c r="M5881" s="26">
        <f t="shared" si="275"/>
        <v>0.51070000000000004</v>
      </c>
    </row>
    <row r="5882" spans="1:13" hidden="1" x14ac:dyDescent="0.3">
      <c r="A5882" s="26">
        <v>11</v>
      </c>
      <c r="B5882" s="26">
        <v>13</v>
      </c>
      <c r="C5882" s="26" t="s">
        <v>116</v>
      </c>
      <c r="D5882" s="26" t="s">
        <v>101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26">
        <f t="shared" si="273"/>
        <v>158.1156</v>
      </c>
      <c r="L5882" s="26">
        <f t="shared" si="274"/>
        <v>20.081199999999999</v>
      </c>
      <c r="M5882" s="26">
        <f t="shared" si="275"/>
        <v>3.6555</v>
      </c>
    </row>
    <row r="5883" spans="1:13" hidden="1" x14ac:dyDescent="0.3">
      <c r="A5883" s="26">
        <v>11</v>
      </c>
      <c r="B5883" s="26">
        <v>13</v>
      </c>
      <c r="C5883" s="26" t="s">
        <v>116</v>
      </c>
      <c r="D5883" s="26" t="s">
        <v>102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26">
        <f t="shared" si="273"/>
        <v>165.5575</v>
      </c>
      <c r="L5883" s="26">
        <f t="shared" si="274"/>
        <v>20.081199999999999</v>
      </c>
      <c r="M5883" s="26">
        <f t="shared" si="275"/>
        <v>3.6555</v>
      </c>
    </row>
    <row r="5884" spans="1:13" hidden="1" x14ac:dyDescent="0.3">
      <c r="A5884" s="26">
        <v>11</v>
      </c>
      <c r="B5884" s="26">
        <v>13</v>
      </c>
      <c r="C5884" s="26" t="s">
        <v>117</v>
      </c>
      <c r="D5884" s="26" t="s">
        <v>101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26">
        <f t="shared" si="273"/>
        <v>308.67610000000002</v>
      </c>
      <c r="L5884" s="26">
        <f t="shared" si="274"/>
        <v>22.018799999999999</v>
      </c>
      <c r="M5884" s="26">
        <f t="shared" si="275"/>
        <v>3.4089999999999998</v>
      </c>
    </row>
    <row r="5885" spans="1:13" hidden="1" x14ac:dyDescent="0.3">
      <c r="A5885" s="26">
        <v>11</v>
      </c>
      <c r="B5885" s="26">
        <v>13</v>
      </c>
      <c r="C5885" s="26" t="s">
        <v>117</v>
      </c>
      <c r="D5885" s="26" t="s">
        <v>102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26">
        <f t="shared" ref="K5885:K5948" si="276">ABS(E5885)</f>
        <v>316.11799999999999</v>
      </c>
      <c r="L5885" s="26">
        <f t="shared" ref="L5885:L5948" si="277">ABS(F5885)</f>
        <v>22.018799999999999</v>
      </c>
      <c r="M5885" s="26">
        <f t="shared" ref="M5885:M5948" si="278">ABS(G5885)</f>
        <v>3.4089999999999998</v>
      </c>
    </row>
    <row r="5886" spans="1:13" hidden="1" x14ac:dyDescent="0.3">
      <c r="A5886" s="26">
        <v>11</v>
      </c>
      <c r="B5886" s="26">
        <v>13</v>
      </c>
      <c r="C5886" s="26" t="s">
        <v>118</v>
      </c>
      <c r="D5886" s="26" t="s">
        <v>101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26">
        <f t="shared" si="276"/>
        <v>158.1156</v>
      </c>
      <c r="L5886" s="26">
        <f t="shared" si="277"/>
        <v>20.081199999999999</v>
      </c>
      <c r="M5886" s="26">
        <f t="shared" si="278"/>
        <v>3.6555</v>
      </c>
    </row>
    <row r="5887" spans="1:13" hidden="1" x14ac:dyDescent="0.3">
      <c r="A5887" s="26">
        <v>11</v>
      </c>
      <c r="B5887" s="26">
        <v>13</v>
      </c>
      <c r="C5887" s="26" t="s">
        <v>118</v>
      </c>
      <c r="D5887" s="26" t="s">
        <v>102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26">
        <f t="shared" si="276"/>
        <v>165.5575</v>
      </c>
      <c r="L5887" s="26">
        <f t="shared" si="277"/>
        <v>20.081199999999999</v>
      </c>
      <c r="M5887" s="26">
        <f t="shared" si="278"/>
        <v>3.6555</v>
      </c>
    </row>
    <row r="5888" spans="1:13" hidden="1" x14ac:dyDescent="0.3">
      <c r="A5888" s="26">
        <v>11</v>
      </c>
      <c r="B5888" s="26">
        <v>13</v>
      </c>
      <c r="C5888" s="26" t="s">
        <v>119</v>
      </c>
      <c r="D5888" s="26" t="s">
        <v>101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26">
        <f t="shared" si="276"/>
        <v>308.67610000000002</v>
      </c>
      <c r="L5888" s="26">
        <f t="shared" si="277"/>
        <v>22.018799999999999</v>
      </c>
      <c r="M5888" s="26">
        <f t="shared" si="278"/>
        <v>3.4089999999999998</v>
      </c>
    </row>
    <row r="5889" spans="1:13" hidden="1" x14ac:dyDescent="0.3">
      <c r="A5889" s="26">
        <v>11</v>
      </c>
      <c r="B5889" s="26">
        <v>13</v>
      </c>
      <c r="C5889" s="26" t="s">
        <v>119</v>
      </c>
      <c r="D5889" s="26" t="s">
        <v>102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26">
        <f t="shared" si="276"/>
        <v>316.11799999999999</v>
      </c>
      <c r="L5889" s="26">
        <f t="shared" si="277"/>
        <v>22.018799999999999</v>
      </c>
      <c r="M5889" s="26">
        <f t="shared" si="278"/>
        <v>3.4089999999999998</v>
      </c>
    </row>
    <row r="5890" spans="1:13" hidden="1" x14ac:dyDescent="0.3">
      <c r="A5890" s="26">
        <v>11</v>
      </c>
      <c r="B5890" s="26">
        <v>13</v>
      </c>
      <c r="C5890" s="26" t="s">
        <v>120</v>
      </c>
      <c r="D5890" s="26" t="s">
        <v>101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26">
        <f t="shared" si="276"/>
        <v>221.81229999999999</v>
      </c>
      <c r="L5890" s="26">
        <f t="shared" si="277"/>
        <v>16.549399999999999</v>
      </c>
      <c r="M5890" s="26">
        <f t="shared" si="278"/>
        <v>0.64070000000000005</v>
      </c>
    </row>
    <row r="5891" spans="1:13" hidden="1" x14ac:dyDescent="0.3">
      <c r="A5891" s="26">
        <v>11</v>
      </c>
      <c r="B5891" s="26">
        <v>13</v>
      </c>
      <c r="C5891" s="26" t="s">
        <v>120</v>
      </c>
      <c r="D5891" s="26" t="s">
        <v>102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26">
        <f t="shared" si="276"/>
        <v>229.2542</v>
      </c>
      <c r="L5891" s="26">
        <f t="shared" si="277"/>
        <v>16.549399999999999</v>
      </c>
      <c r="M5891" s="26">
        <f t="shared" si="278"/>
        <v>0.64070000000000005</v>
      </c>
    </row>
    <row r="5892" spans="1:13" hidden="1" x14ac:dyDescent="0.3">
      <c r="A5892" s="26">
        <v>11</v>
      </c>
      <c r="B5892" s="26">
        <v>13</v>
      </c>
      <c r="C5892" s="26" t="s">
        <v>121</v>
      </c>
      <c r="D5892" s="26" t="s">
        <v>101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26">
        <f t="shared" si="276"/>
        <v>244.97929999999999</v>
      </c>
      <c r="L5892" s="26">
        <f t="shared" si="277"/>
        <v>18.486899999999999</v>
      </c>
      <c r="M5892" s="26">
        <f t="shared" si="278"/>
        <v>0.39419999999999999</v>
      </c>
    </row>
    <row r="5893" spans="1:13" hidden="1" x14ac:dyDescent="0.3">
      <c r="A5893" s="26">
        <v>11</v>
      </c>
      <c r="B5893" s="26">
        <v>13</v>
      </c>
      <c r="C5893" s="26" t="s">
        <v>121</v>
      </c>
      <c r="D5893" s="26" t="s">
        <v>102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26">
        <f t="shared" si="276"/>
        <v>252.4212</v>
      </c>
      <c r="L5893" s="26">
        <f t="shared" si="277"/>
        <v>18.486899999999999</v>
      </c>
      <c r="M5893" s="26">
        <f t="shared" si="278"/>
        <v>0.39419999999999999</v>
      </c>
    </row>
    <row r="5894" spans="1:13" hidden="1" x14ac:dyDescent="0.3">
      <c r="A5894" s="26">
        <v>11</v>
      </c>
      <c r="B5894" s="26">
        <v>13</v>
      </c>
      <c r="C5894" s="26" t="s">
        <v>122</v>
      </c>
      <c r="D5894" s="26" t="s">
        <v>101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26">
        <f t="shared" si="276"/>
        <v>221.81229999999999</v>
      </c>
      <c r="L5894" s="26">
        <f t="shared" si="277"/>
        <v>16.549399999999999</v>
      </c>
      <c r="M5894" s="26">
        <f t="shared" si="278"/>
        <v>0.64070000000000005</v>
      </c>
    </row>
    <row r="5895" spans="1:13" hidden="1" x14ac:dyDescent="0.3">
      <c r="A5895" s="26">
        <v>11</v>
      </c>
      <c r="B5895" s="26">
        <v>13</v>
      </c>
      <c r="C5895" s="26" t="s">
        <v>122</v>
      </c>
      <c r="D5895" s="26" t="s">
        <v>102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26">
        <f t="shared" si="276"/>
        <v>229.2542</v>
      </c>
      <c r="L5895" s="26">
        <f t="shared" si="277"/>
        <v>16.549399999999999</v>
      </c>
      <c r="M5895" s="26">
        <f t="shared" si="278"/>
        <v>0.64070000000000005</v>
      </c>
    </row>
    <row r="5896" spans="1:13" hidden="1" x14ac:dyDescent="0.3">
      <c r="A5896" s="26">
        <v>11</v>
      </c>
      <c r="B5896" s="26">
        <v>13</v>
      </c>
      <c r="C5896" s="26" t="s">
        <v>123</v>
      </c>
      <c r="D5896" s="26" t="s">
        <v>101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26">
        <f t="shared" si="276"/>
        <v>244.97929999999999</v>
      </c>
      <c r="L5896" s="26">
        <f t="shared" si="277"/>
        <v>18.486899999999999</v>
      </c>
      <c r="M5896" s="26">
        <f t="shared" si="278"/>
        <v>0.39419999999999999</v>
      </c>
    </row>
    <row r="5897" spans="1:13" hidden="1" x14ac:dyDescent="0.3">
      <c r="A5897" s="26">
        <v>11</v>
      </c>
      <c r="B5897" s="26">
        <v>13</v>
      </c>
      <c r="C5897" s="26" t="s">
        <v>123</v>
      </c>
      <c r="D5897" s="26" t="s">
        <v>102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26">
        <f t="shared" si="276"/>
        <v>252.4212</v>
      </c>
      <c r="L5897" s="26">
        <f t="shared" si="277"/>
        <v>18.486899999999999</v>
      </c>
      <c r="M5897" s="26">
        <f t="shared" si="278"/>
        <v>0.39419999999999999</v>
      </c>
    </row>
    <row r="5898" spans="1:13" hidden="1" x14ac:dyDescent="0.3">
      <c r="A5898" s="26">
        <v>11</v>
      </c>
      <c r="B5898" s="26">
        <v>13</v>
      </c>
      <c r="C5898" s="26" t="s">
        <v>124</v>
      </c>
      <c r="D5898" s="26" t="s">
        <v>101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26">
        <f t="shared" si="276"/>
        <v>68.266000000000005</v>
      </c>
      <c r="L5898" s="26">
        <f t="shared" si="277"/>
        <v>20.129100000000001</v>
      </c>
      <c r="M5898" s="26">
        <f t="shared" si="278"/>
        <v>3.6555</v>
      </c>
    </row>
    <row r="5899" spans="1:13" hidden="1" x14ac:dyDescent="0.3">
      <c r="A5899" s="26">
        <v>11</v>
      </c>
      <c r="B5899" s="26">
        <v>13</v>
      </c>
      <c r="C5899" s="26" t="s">
        <v>124</v>
      </c>
      <c r="D5899" s="26" t="s">
        <v>102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26">
        <f t="shared" si="276"/>
        <v>73.847399999999993</v>
      </c>
      <c r="L5899" s="26">
        <f t="shared" si="277"/>
        <v>20.129100000000001</v>
      </c>
      <c r="M5899" s="26">
        <f t="shared" si="278"/>
        <v>3.6555</v>
      </c>
    </row>
    <row r="5900" spans="1:13" hidden="1" x14ac:dyDescent="0.3">
      <c r="A5900" s="26">
        <v>11</v>
      </c>
      <c r="B5900" s="26">
        <v>13</v>
      </c>
      <c r="C5900" s="26" t="s">
        <v>125</v>
      </c>
      <c r="D5900" s="26" t="s">
        <v>101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26">
        <f t="shared" si="276"/>
        <v>308.67610000000002</v>
      </c>
      <c r="L5900" s="26">
        <f t="shared" si="277"/>
        <v>22.018799999999999</v>
      </c>
      <c r="M5900" s="26">
        <f t="shared" si="278"/>
        <v>3.5255000000000001</v>
      </c>
    </row>
    <row r="5901" spans="1:13" hidden="1" x14ac:dyDescent="0.3">
      <c r="A5901" s="26">
        <v>11</v>
      </c>
      <c r="B5901" s="26">
        <v>13</v>
      </c>
      <c r="C5901" s="26" t="s">
        <v>125</v>
      </c>
      <c r="D5901" s="26" t="s">
        <v>102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26">
        <f t="shared" si="276"/>
        <v>316.11799999999999</v>
      </c>
      <c r="L5901" s="26">
        <f t="shared" si="277"/>
        <v>22.018799999999999</v>
      </c>
      <c r="M5901" s="26">
        <f t="shared" si="278"/>
        <v>3.5255000000000001</v>
      </c>
    </row>
    <row r="5902" spans="1:13" hidden="1" x14ac:dyDescent="0.3">
      <c r="A5902" s="26">
        <v>11</v>
      </c>
      <c r="B5902" s="26">
        <v>14</v>
      </c>
      <c r="C5902" s="26" t="s">
        <v>85</v>
      </c>
      <c r="D5902" s="26" t="s">
        <v>101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26">
        <f t="shared" si="276"/>
        <v>30.328900000000001</v>
      </c>
      <c r="L5902" s="26">
        <f t="shared" si="277"/>
        <v>1.3962000000000001</v>
      </c>
      <c r="M5902" s="26">
        <f t="shared" si="278"/>
        <v>0.1074</v>
      </c>
    </row>
    <row r="5903" spans="1:13" hidden="1" x14ac:dyDescent="0.3">
      <c r="A5903" s="26">
        <v>11</v>
      </c>
      <c r="B5903" s="26">
        <v>14</v>
      </c>
      <c r="C5903" s="26" t="s">
        <v>85</v>
      </c>
      <c r="D5903" s="26" t="s">
        <v>102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26">
        <f t="shared" si="276"/>
        <v>31.477399999999999</v>
      </c>
      <c r="L5903" s="26">
        <f t="shared" si="277"/>
        <v>1.3962000000000001</v>
      </c>
      <c r="M5903" s="26">
        <f t="shared" si="278"/>
        <v>0.1074</v>
      </c>
    </row>
    <row r="5904" spans="1:13" hidden="1" x14ac:dyDescent="0.3">
      <c r="A5904" s="26">
        <v>11</v>
      </c>
      <c r="B5904" s="26">
        <v>14</v>
      </c>
      <c r="C5904" s="26" t="s">
        <v>86</v>
      </c>
      <c r="D5904" s="26" t="s">
        <v>101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26">
        <f t="shared" si="276"/>
        <v>7.5696000000000003</v>
      </c>
      <c r="L5904" s="26">
        <f t="shared" si="277"/>
        <v>8.8000000000000005E-3</v>
      </c>
      <c r="M5904" s="26">
        <f t="shared" si="278"/>
        <v>3.4700000000000002E-2</v>
      </c>
    </row>
    <row r="5905" spans="1:13" hidden="1" x14ac:dyDescent="0.3">
      <c r="A5905" s="26">
        <v>11</v>
      </c>
      <c r="B5905" s="26">
        <v>14</v>
      </c>
      <c r="C5905" s="26" t="s">
        <v>86</v>
      </c>
      <c r="D5905" s="26" t="s">
        <v>102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26">
        <f t="shared" si="276"/>
        <v>7.5696000000000003</v>
      </c>
      <c r="L5905" s="26">
        <f t="shared" si="277"/>
        <v>8.8000000000000005E-3</v>
      </c>
      <c r="M5905" s="26">
        <f t="shared" si="278"/>
        <v>3.4700000000000002E-2</v>
      </c>
    </row>
    <row r="5906" spans="1:13" hidden="1" x14ac:dyDescent="0.3">
      <c r="A5906" s="26">
        <v>11</v>
      </c>
      <c r="B5906" s="26">
        <v>14</v>
      </c>
      <c r="C5906" s="26" t="s">
        <v>103</v>
      </c>
      <c r="D5906" s="26" t="s">
        <v>101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26">
        <f t="shared" si="276"/>
        <v>18.7376</v>
      </c>
      <c r="L5906" s="26">
        <f t="shared" si="277"/>
        <v>5.8897000000000004</v>
      </c>
      <c r="M5906" s="26">
        <f t="shared" si="278"/>
        <v>0.66020000000000001</v>
      </c>
    </row>
    <row r="5907" spans="1:13" hidden="1" x14ac:dyDescent="0.3">
      <c r="A5907" s="26">
        <v>11</v>
      </c>
      <c r="B5907" s="26">
        <v>14</v>
      </c>
      <c r="C5907" s="26" t="s">
        <v>103</v>
      </c>
      <c r="D5907" s="26" t="s">
        <v>102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26">
        <f t="shared" si="276"/>
        <v>18.7376</v>
      </c>
      <c r="L5907" s="26">
        <f t="shared" si="277"/>
        <v>5.8897000000000004</v>
      </c>
      <c r="M5907" s="26">
        <f t="shared" si="278"/>
        <v>0.66020000000000001</v>
      </c>
    </row>
    <row r="5908" spans="1:13" hidden="1" x14ac:dyDescent="0.3">
      <c r="A5908" s="26">
        <v>11</v>
      </c>
      <c r="B5908" s="26">
        <v>14</v>
      </c>
      <c r="C5908" s="26" t="s">
        <v>104</v>
      </c>
      <c r="D5908" s="26" t="s">
        <v>101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26">
        <f t="shared" si="276"/>
        <v>6.7049000000000003</v>
      </c>
      <c r="L5908" s="26">
        <f t="shared" si="277"/>
        <v>14.6591</v>
      </c>
      <c r="M5908" s="26">
        <f t="shared" si="278"/>
        <v>0.2238</v>
      </c>
    </row>
    <row r="5909" spans="1:13" hidden="1" x14ac:dyDescent="0.3">
      <c r="A5909" s="26">
        <v>11</v>
      </c>
      <c r="B5909" s="26">
        <v>14</v>
      </c>
      <c r="C5909" s="26" t="s">
        <v>104</v>
      </c>
      <c r="D5909" s="26" t="s">
        <v>102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26">
        <f t="shared" si="276"/>
        <v>6.7049000000000003</v>
      </c>
      <c r="L5909" s="26">
        <f t="shared" si="277"/>
        <v>14.6591</v>
      </c>
      <c r="M5909" s="26">
        <f t="shared" si="278"/>
        <v>0.2238</v>
      </c>
    </row>
    <row r="5910" spans="1:13" hidden="1" x14ac:dyDescent="0.3">
      <c r="A5910" s="26">
        <v>11</v>
      </c>
      <c r="B5910" s="26">
        <v>14</v>
      </c>
      <c r="C5910" s="26" t="s">
        <v>105</v>
      </c>
      <c r="D5910" s="26" t="s">
        <v>101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26">
        <f t="shared" si="276"/>
        <v>37.898499999999999</v>
      </c>
      <c r="L5910" s="26">
        <f t="shared" si="277"/>
        <v>1.4049</v>
      </c>
      <c r="M5910" s="26">
        <f t="shared" si="278"/>
        <v>0.1421</v>
      </c>
    </row>
    <row r="5911" spans="1:13" hidden="1" x14ac:dyDescent="0.3">
      <c r="A5911" s="26">
        <v>11</v>
      </c>
      <c r="B5911" s="26">
        <v>14</v>
      </c>
      <c r="C5911" s="26" t="s">
        <v>105</v>
      </c>
      <c r="D5911" s="26" t="s">
        <v>102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26">
        <f t="shared" si="276"/>
        <v>39.046999999999997</v>
      </c>
      <c r="L5911" s="26">
        <f t="shared" si="277"/>
        <v>1.4049</v>
      </c>
      <c r="M5911" s="26">
        <f t="shared" si="278"/>
        <v>0.1421</v>
      </c>
    </row>
    <row r="5912" spans="1:13" hidden="1" x14ac:dyDescent="0.3">
      <c r="A5912" s="26">
        <v>11</v>
      </c>
      <c r="B5912" s="26">
        <v>14</v>
      </c>
      <c r="C5912" s="26" t="s">
        <v>106</v>
      </c>
      <c r="D5912" s="26" t="s">
        <v>101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26">
        <f t="shared" si="276"/>
        <v>42.460500000000003</v>
      </c>
      <c r="L5912" s="26">
        <f t="shared" si="277"/>
        <v>1.9545999999999999</v>
      </c>
      <c r="M5912" s="26">
        <f t="shared" si="278"/>
        <v>0.15040000000000001</v>
      </c>
    </row>
    <row r="5913" spans="1:13" hidden="1" x14ac:dyDescent="0.3">
      <c r="A5913" s="26">
        <v>11</v>
      </c>
      <c r="B5913" s="26">
        <v>14</v>
      </c>
      <c r="C5913" s="26" t="s">
        <v>106</v>
      </c>
      <c r="D5913" s="26" t="s">
        <v>102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26">
        <f t="shared" si="276"/>
        <v>44.068300000000001</v>
      </c>
      <c r="L5913" s="26">
        <f t="shared" si="277"/>
        <v>1.9545999999999999</v>
      </c>
      <c r="M5913" s="26">
        <f t="shared" si="278"/>
        <v>0.15040000000000001</v>
      </c>
    </row>
    <row r="5914" spans="1:13" hidden="1" x14ac:dyDescent="0.3">
      <c r="A5914" s="26">
        <v>11</v>
      </c>
      <c r="B5914" s="26">
        <v>14</v>
      </c>
      <c r="C5914" s="26" t="s">
        <v>107</v>
      </c>
      <c r="D5914" s="26" t="s">
        <v>101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26">
        <f t="shared" si="276"/>
        <v>48.506100000000004</v>
      </c>
      <c r="L5914" s="26">
        <f t="shared" si="277"/>
        <v>1.6894</v>
      </c>
      <c r="M5914" s="26">
        <f t="shared" si="278"/>
        <v>0.18429999999999999</v>
      </c>
    </row>
    <row r="5915" spans="1:13" hidden="1" x14ac:dyDescent="0.3">
      <c r="A5915" s="26">
        <v>11</v>
      </c>
      <c r="B5915" s="26">
        <v>14</v>
      </c>
      <c r="C5915" s="26" t="s">
        <v>107</v>
      </c>
      <c r="D5915" s="26" t="s">
        <v>102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26">
        <f t="shared" si="276"/>
        <v>49.8842</v>
      </c>
      <c r="L5915" s="26">
        <f t="shared" si="277"/>
        <v>1.6894</v>
      </c>
      <c r="M5915" s="26">
        <f t="shared" si="278"/>
        <v>0.18429999999999999</v>
      </c>
    </row>
    <row r="5916" spans="1:13" hidden="1" x14ac:dyDescent="0.3">
      <c r="A5916" s="26">
        <v>11</v>
      </c>
      <c r="B5916" s="26">
        <v>14</v>
      </c>
      <c r="C5916" s="26" t="s">
        <v>108</v>
      </c>
      <c r="D5916" s="26" t="s">
        <v>101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26">
        <f t="shared" si="276"/>
        <v>1.0633999999999999</v>
      </c>
      <c r="L5916" s="26">
        <f t="shared" si="277"/>
        <v>6.9889999999999999</v>
      </c>
      <c r="M5916" s="26">
        <f t="shared" si="278"/>
        <v>1.0208999999999999</v>
      </c>
    </row>
    <row r="5917" spans="1:13" hidden="1" x14ac:dyDescent="0.3">
      <c r="A5917" s="26">
        <v>11</v>
      </c>
      <c r="B5917" s="26">
        <v>14</v>
      </c>
      <c r="C5917" s="26" t="s">
        <v>108</v>
      </c>
      <c r="D5917" s="26" t="s">
        <v>102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26">
        <f t="shared" si="276"/>
        <v>2.097</v>
      </c>
      <c r="L5917" s="26">
        <f t="shared" si="277"/>
        <v>6.9889999999999999</v>
      </c>
      <c r="M5917" s="26">
        <f t="shared" si="278"/>
        <v>1.0208999999999999</v>
      </c>
    </row>
    <row r="5918" spans="1:13" hidden="1" x14ac:dyDescent="0.3">
      <c r="A5918" s="26">
        <v>11</v>
      </c>
      <c r="B5918" s="26">
        <v>14</v>
      </c>
      <c r="C5918" s="26" t="s">
        <v>109</v>
      </c>
      <c r="D5918" s="26" t="s">
        <v>101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26">
        <f t="shared" si="276"/>
        <v>53.528700000000001</v>
      </c>
      <c r="L5918" s="26">
        <f t="shared" si="277"/>
        <v>9.5021000000000004</v>
      </c>
      <c r="M5918" s="26">
        <f t="shared" si="278"/>
        <v>0.8276</v>
      </c>
    </row>
    <row r="5919" spans="1:13" hidden="1" x14ac:dyDescent="0.3">
      <c r="A5919" s="26">
        <v>11</v>
      </c>
      <c r="B5919" s="26">
        <v>14</v>
      </c>
      <c r="C5919" s="26" t="s">
        <v>109</v>
      </c>
      <c r="D5919" s="26" t="s">
        <v>102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26">
        <f t="shared" si="276"/>
        <v>54.5623</v>
      </c>
      <c r="L5919" s="26">
        <f t="shared" si="277"/>
        <v>9.5021000000000004</v>
      </c>
      <c r="M5919" s="26">
        <f t="shared" si="278"/>
        <v>0.8276</v>
      </c>
    </row>
    <row r="5920" spans="1:13" hidden="1" x14ac:dyDescent="0.3">
      <c r="A5920" s="26">
        <v>11</v>
      </c>
      <c r="B5920" s="26">
        <v>14</v>
      </c>
      <c r="C5920" s="26" t="s">
        <v>110</v>
      </c>
      <c r="D5920" s="26" t="s">
        <v>101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26">
        <f t="shared" si="276"/>
        <v>1.0633999999999999</v>
      </c>
      <c r="L5920" s="26">
        <f t="shared" si="277"/>
        <v>6.9889999999999999</v>
      </c>
      <c r="M5920" s="26">
        <f t="shared" si="278"/>
        <v>1.0208999999999999</v>
      </c>
    </row>
    <row r="5921" spans="1:13" hidden="1" x14ac:dyDescent="0.3">
      <c r="A5921" s="26">
        <v>11</v>
      </c>
      <c r="B5921" s="26">
        <v>14</v>
      </c>
      <c r="C5921" s="26" t="s">
        <v>110</v>
      </c>
      <c r="D5921" s="26" t="s">
        <v>102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26">
        <f t="shared" si="276"/>
        <v>2.097</v>
      </c>
      <c r="L5921" s="26">
        <f t="shared" si="277"/>
        <v>6.9889999999999999</v>
      </c>
      <c r="M5921" s="26">
        <f t="shared" si="278"/>
        <v>1.0208999999999999</v>
      </c>
    </row>
    <row r="5922" spans="1:13" hidden="1" x14ac:dyDescent="0.3">
      <c r="A5922" s="26">
        <v>11</v>
      </c>
      <c r="B5922" s="26">
        <v>14</v>
      </c>
      <c r="C5922" s="26" t="s">
        <v>111</v>
      </c>
      <c r="D5922" s="26" t="s">
        <v>101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26">
        <f t="shared" si="276"/>
        <v>53.528700000000001</v>
      </c>
      <c r="L5922" s="26">
        <f t="shared" si="277"/>
        <v>9.5021000000000004</v>
      </c>
      <c r="M5922" s="26">
        <f t="shared" si="278"/>
        <v>0.8276</v>
      </c>
    </row>
    <row r="5923" spans="1:13" hidden="1" x14ac:dyDescent="0.3">
      <c r="A5923" s="26">
        <v>11</v>
      </c>
      <c r="B5923" s="26">
        <v>14</v>
      </c>
      <c r="C5923" s="26" t="s">
        <v>111</v>
      </c>
      <c r="D5923" s="26" t="s">
        <v>102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26">
        <f t="shared" si="276"/>
        <v>54.5623</v>
      </c>
      <c r="L5923" s="26">
        <f t="shared" si="277"/>
        <v>9.5021000000000004</v>
      </c>
      <c r="M5923" s="26">
        <f t="shared" si="278"/>
        <v>0.8276</v>
      </c>
    </row>
    <row r="5924" spans="1:13" hidden="1" x14ac:dyDescent="0.3">
      <c r="A5924" s="26">
        <v>11</v>
      </c>
      <c r="B5924" s="26">
        <v>14</v>
      </c>
      <c r="C5924" s="26" t="s">
        <v>112</v>
      </c>
      <c r="D5924" s="26" t="s">
        <v>101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26">
        <f t="shared" si="276"/>
        <v>17.909199999999998</v>
      </c>
      <c r="L5924" s="26">
        <f t="shared" si="277"/>
        <v>19.266100000000002</v>
      </c>
      <c r="M5924" s="26">
        <f t="shared" si="278"/>
        <v>0.40989999999999999</v>
      </c>
    </row>
    <row r="5925" spans="1:13" hidden="1" x14ac:dyDescent="0.3">
      <c r="A5925" s="26">
        <v>11</v>
      </c>
      <c r="B5925" s="26">
        <v>14</v>
      </c>
      <c r="C5925" s="26" t="s">
        <v>112</v>
      </c>
      <c r="D5925" s="26" t="s">
        <v>102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26">
        <f t="shared" si="276"/>
        <v>18.942799999999998</v>
      </c>
      <c r="L5925" s="26">
        <f t="shared" si="277"/>
        <v>19.266100000000002</v>
      </c>
      <c r="M5925" s="26">
        <f t="shared" si="278"/>
        <v>0.40989999999999999</v>
      </c>
    </row>
    <row r="5926" spans="1:13" hidden="1" x14ac:dyDescent="0.3">
      <c r="A5926" s="26">
        <v>11</v>
      </c>
      <c r="B5926" s="26">
        <v>14</v>
      </c>
      <c r="C5926" s="26" t="s">
        <v>113</v>
      </c>
      <c r="D5926" s="26" t="s">
        <v>101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26">
        <f t="shared" si="276"/>
        <v>36.682899999999997</v>
      </c>
      <c r="L5926" s="26">
        <f t="shared" si="277"/>
        <v>21.779199999999999</v>
      </c>
      <c r="M5926" s="26">
        <f t="shared" si="278"/>
        <v>0.21659999999999999</v>
      </c>
    </row>
    <row r="5927" spans="1:13" hidden="1" x14ac:dyDescent="0.3">
      <c r="A5927" s="26">
        <v>11</v>
      </c>
      <c r="B5927" s="26">
        <v>14</v>
      </c>
      <c r="C5927" s="26" t="s">
        <v>113</v>
      </c>
      <c r="D5927" s="26" t="s">
        <v>102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26">
        <f t="shared" si="276"/>
        <v>37.716500000000003</v>
      </c>
      <c r="L5927" s="26">
        <f t="shared" si="277"/>
        <v>21.779199999999999</v>
      </c>
      <c r="M5927" s="26">
        <f t="shared" si="278"/>
        <v>0.21659999999999999</v>
      </c>
    </row>
    <row r="5928" spans="1:13" hidden="1" x14ac:dyDescent="0.3">
      <c r="A5928" s="26">
        <v>11</v>
      </c>
      <c r="B5928" s="26">
        <v>14</v>
      </c>
      <c r="C5928" s="26" t="s">
        <v>114</v>
      </c>
      <c r="D5928" s="26" t="s">
        <v>101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26">
        <f t="shared" si="276"/>
        <v>17.909199999999998</v>
      </c>
      <c r="L5928" s="26">
        <f t="shared" si="277"/>
        <v>19.266100000000002</v>
      </c>
      <c r="M5928" s="26">
        <f t="shared" si="278"/>
        <v>0.40989999999999999</v>
      </c>
    </row>
    <row r="5929" spans="1:13" hidden="1" x14ac:dyDescent="0.3">
      <c r="A5929" s="26">
        <v>11</v>
      </c>
      <c r="B5929" s="26">
        <v>14</v>
      </c>
      <c r="C5929" s="26" t="s">
        <v>114</v>
      </c>
      <c r="D5929" s="26" t="s">
        <v>102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26">
        <f t="shared" si="276"/>
        <v>18.942799999999998</v>
      </c>
      <c r="L5929" s="26">
        <f t="shared" si="277"/>
        <v>19.266100000000002</v>
      </c>
      <c r="M5929" s="26">
        <f t="shared" si="278"/>
        <v>0.40989999999999999</v>
      </c>
    </row>
    <row r="5930" spans="1:13" hidden="1" x14ac:dyDescent="0.3">
      <c r="A5930" s="26">
        <v>11</v>
      </c>
      <c r="B5930" s="26">
        <v>14</v>
      </c>
      <c r="C5930" s="26" t="s">
        <v>115</v>
      </c>
      <c r="D5930" s="26" t="s">
        <v>101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26">
        <f t="shared" si="276"/>
        <v>36.682899999999997</v>
      </c>
      <c r="L5930" s="26">
        <f t="shared" si="277"/>
        <v>21.779199999999999</v>
      </c>
      <c r="M5930" s="26">
        <f t="shared" si="278"/>
        <v>0.21659999999999999</v>
      </c>
    </row>
    <row r="5931" spans="1:13" hidden="1" x14ac:dyDescent="0.3">
      <c r="A5931" s="26">
        <v>11</v>
      </c>
      <c r="B5931" s="26">
        <v>14</v>
      </c>
      <c r="C5931" s="26" t="s">
        <v>115</v>
      </c>
      <c r="D5931" s="26" t="s">
        <v>102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26">
        <f t="shared" si="276"/>
        <v>37.716500000000003</v>
      </c>
      <c r="L5931" s="26">
        <f t="shared" si="277"/>
        <v>21.779199999999999</v>
      </c>
      <c r="M5931" s="26">
        <f t="shared" si="278"/>
        <v>0.21659999999999999</v>
      </c>
    </row>
    <row r="5932" spans="1:13" hidden="1" x14ac:dyDescent="0.3">
      <c r="A5932" s="26">
        <v>11</v>
      </c>
      <c r="B5932" s="26">
        <v>14</v>
      </c>
      <c r="C5932" s="26" t="s">
        <v>116</v>
      </c>
      <c r="D5932" s="26" t="s">
        <v>101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26">
        <f t="shared" si="276"/>
        <v>17.7316</v>
      </c>
      <c r="L5932" s="26">
        <f t="shared" si="277"/>
        <v>6.5613999999999999</v>
      </c>
      <c r="M5932" s="26">
        <f t="shared" si="278"/>
        <v>1.0878000000000001</v>
      </c>
    </row>
    <row r="5933" spans="1:13" hidden="1" x14ac:dyDescent="0.3">
      <c r="A5933" s="26">
        <v>11</v>
      </c>
      <c r="B5933" s="26">
        <v>14</v>
      </c>
      <c r="C5933" s="26" t="s">
        <v>116</v>
      </c>
      <c r="D5933" s="26" t="s">
        <v>102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26">
        <f t="shared" si="276"/>
        <v>19.1098</v>
      </c>
      <c r="L5933" s="26">
        <f t="shared" si="277"/>
        <v>6.5613999999999999</v>
      </c>
      <c r="M5933" s="26">
        <f t="shared" si="278"/>
        <v>1.0878000000000001</v>
      </c>
    </row>
    <row r="5934" spans="1:13" hidden="1" x14ac:dyDescent="0.3">
      <c r="A5934" s="26">
        <v>11</v>
      </c>
      <c r="B5934" s="26">
        <v>14</v>
      </c>
      <c r="C5934" s="26" t="s">
        <v>117</v>
      </c>
      <c r="D5934" s="26" t="s">
        <v>101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26">
        <f t="shared" si="276"/>
        <v>70.197000000000003</v>
      </c>
      <c r="L5934" s="26">
        <f t="shared" si="277"/>
        <v>9.9298000000000002</v>
      </c>
      <c r="M5934" s="26">
        <f t="shared" si="278"/>
        <v>0.76070000000000004</v>
      </c>
    </row>
    <row r="5935" spans="1:13" hidden="1" x14ac:dyDescent="0.3">
      <c r="A5935" s="26">
        <v>11</v>
      </c>
      <c r="B5935" s="26">
        <v>14</v>
      </c>
      <c r="C5935" s="26" t="s">
        <v>117</v>
      </c>
      <c r="D5935" s="26" t="s">
        <v>102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26">
        <f t="shared" si="276"/>
        <v>71.575100000000006</v>
      </c>
      <c r="L5935" s="26">
        <f t="shared" si="277"/>
        <v>9.9298000000000002</v>
      </c>
      <c r="M5935" s="26">
        <f t="shared" si="278"/>
        <v>0.76070000000000004</v>
      </c>
    </row>
    <row r="5936" spans="1:13" hidden="1" x14ac:dyDescent="0.3">
      <c r="A5936" s="26">
        <v>11</v>
      </c>
      <c r="B5936" s="26">
        <v>14</v>
      </c>
      <c r="C5936" s="26" t="s">
        <v>118</v>
      </c>
      <c r="D5936" s="26" t="s">
        <v>101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26">
        <f t="shared" si="276"/>
        <v>17.7316</v>
      </c>
      <c r="L5936" s="26">
        <f t="shared" si="277"/>
        <v>6.5613999999999999</v>
      </c>
      <c r="M5936" s="26">
        <f t="shared" si="278"/>
        <v>1.0878000000000001</v>
      </c>
    </row>
    <row r="5937" spans="1:13" hidden="1" x14ac:dyDescent="0.3">
      <c r="A5937" s="26">
        <v>11</v>
      </c>
      <c r="B5937" s="26">
        <v>14</v>
      </c>
      <c r="C5937" s="26" t="s">
        <v>118</v>
      </c>
      <c r="D5937" s="26" t="s">
        <v>102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26">
        <f t="shared" si="276"/>
        <v>19.1098</v>
      </c>
      <c r="L5937" s="26">
        <f t="shared" si="277"/>
        <v>6.5613999999999999</v>
      </c>
      <c r="M5937" s="26">
        <f t="shared" si="278"/>
        <v>1.0878000000000001</v>
      </c>
    </row>
    <row r="5938" spans="1:13" hidden="1" x14ac:dyDescent="0.3">
      <c r="A5938" s="26">
        <v>11</v>
      </c>
      <c r="B5938" s="26">
        <v>14</v>
      </c>
      <c r="C5938" s="26" t="s">
        <v>119</v>
      </c>
      <c r="D5938" s="26" t="s">
        <v>101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26">
        <f t="shared" si="276"/>
        <v>70.197000000000003</v>
      </c>
      <c r="L5938" s="26">
        <f t="shared" si="277"/>
        <v>9.9298000000000002</v>
      </c>
      <c r="M5938" s="26">
        <f t="shared" si="278"/>
        <v>0.76070000000000004</v>
      </c>
    </row>
    <row r="5939" spans="1:13" hidden="1" x14ac:dyDescent="0.3">
      <c r="A5939" s="26">
        <v>11</v>
      </c>
      <c r="B5939" s="26">
        <v>14</v>
      </c>
      <c r="C5939" s="26" t="s">
        <v>119</v>
      </c>
      <c r="D5939" s="26" t="s">
        <v>102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26">
        <f t="shared" si="276"/>
        <v>71.575100000000006</v>
      </c>
      <c r="L5939" s="26">
        <f t="shared" si="277"/>
        <v>9.9298000000000002</v>
      </c>
      <c r="M5939" s="26">
        <f t="shared" si="278"/>
        <v>0.76070000000000004</v>
      </c>
    </row>
    <row r="5940" spans="1:13" hidden="1" x14ac:dyDescent="0.3">
      <c r="A5940" s="26">
        <v>11</v>
      </c>
      <c r="B5940" s="26">
        <v>14</v>
      </c>
      <c r="C5940" s="26" t="s">
        <v>120</v>
      </c>
      <c r="D5940" s="26" t="s">
        <v>101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26">
        <f t="shared" si="276"/>
        <v>34.577399999999997</v>
      </c>
      <c r="L5940" s="26">
        <f t="shared" si="277"/>
        <v>18.8385</v>
      </c>
      <c r="M5940" s="26">
        <f t="shared" si="278"/>
        <v>0.4768</v>
      </c>
    </row>
    <row r="5941" spans="1:13" hidden="1" x14ac:dyDescent="0.3">
      <c r="A5941" s="26">
        <v>11</v>
      </c>
      <c r="B5941" s="26">
        <v>14</v>
      </c>
      <c r="C5941" s="26" t="s">
        <v>120</v>
      </c>
      <c r="D5941" s="26" t="s">
        <v>102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26">
        <f t="shared" si="276"/>
        <v>35.955599999999997</v>
      </c>
      <c r="L5941" s="26">
        <f t="shared" si="277"/>
        <v>18.8385</v>
      </c>
      <c r="M5941" s="26">
        <f t="shared" si="278"/>
        <v>0.4768</v>
      </c>
    </row>
    <row r="5942" spans="1:13" hidden="1" x14ac:dyDescent="0.3">
      <c r="A5942" s="26">
        <v>11</v>
      </c>
      <c r="B5942" s="26">
        <v>14</v>
      </c>
      <c r="C5942" s="26" t="s">
        <v>121</v>
      </c>
      <c r="D5942" s="26" t="s">
        <v>101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26">
        <f t="shared" si="276"/>
        <v>53.351199999999999</v>
      </c>
      <c r="L5942" s="26">
        <f t="shared" si="277"/>
        <v>22.206900000000001</v>
      </c>
      <c r="M5942" s="26">
        <f t="shared" si="278"/>
        <v>0.1497</v>
      </c>
    </row>
    <row r="5943" spans="1:13" hidden="1" x14ac:dyDescent="0.3">
      <c r="A5943" s="26">
        <v>11</v>
      </c>
      <c r="B5943" s="26">
        <v>14</v>
      </c>
      <c r="C5943" s="26" t="s">
        <v>121</v>
      </c>
      <c r="D5943" s="26" t="s">
        <v>102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26">
        <f t="shared" si="276"/>
        <v>54.729300000000002</v>
      </c>
      <c r="L5943" s="26">
        <f t="shared" si="277"/>
        <v>22.206900000000001</v>
      </c>
      <c r="M5943" s="26">
        <f t="shared" si="278"/>
        <v>0.1497</v>
      </c>
    </row>
    <row r="5944" spans="1:13" hidden="1" x14ac:dyDescent="0.3">
      <c r="A5944" s="26">
        <v>11</v>
      </c>
      <c r="B5944" s="26">
        <v>14</v>
      </c>
      <c r="C5944" s="26" t="s">
        <v>122</v>
      </c>
      <c r="D5944" s="26" t="s">
        <v>101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26">
        <f t="shared" si="276"/>
        <v>34.577399999999997</v>
      </c>
      <c r="L5944" s="26">
        <f t="shared" si="277"/>
        <v>18.8385</v>
      </c>
      <c r="M5944" s="26">
        <f t="shared" si="278"/>
        <v>0.4768</v>
      </c>
    </row>
    <row r="5945" spans="1:13" hidden="1" x14ac:dyDescent="0.3">
      <c r="A5945" s="26">
        <v>11</v>
      </c>
      <c r="B5945" s="26">
        <v>14</v>
      </c>
      <c r="C5945" s="26" t="s">
        <v>122</v>
      </c>
      <c r="D5945" s="26" t="s">
        <v>102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26">
        <f t="shared" si="276"/>
        <v>35.955599999999997</v>
      </c>
      <c r="L5945" s="26">
        <f t="shared" si="277"/>
        <v>18.8385</v>
      </c>
      <c r="M5945" s="26">
        <f t="shared" si="278"/>
        <v>0.4768</v>
      </c>
    </row>
    <row r="5946" spans="1:13" hidden="1" x14ac:dyDescent="0.3">
      <c r="A5946" s="26">
        <v>11</v>
      </c>
      <c r="B5946" s="26">
        <v>14</v>
      </c>
      <c r="C5946" s="26" t="s">
        <v>123</v>
      </c>
      <c r="D5946" s="26" t="s">
        <v>101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26">
        <f t="shared" si="276"/>
        <v>53.351199999999999</v>
      </c>
      <c r="L5946" s="26">
        <f t="shared" si="277"/>
        <v>22.206900000000001</v>
      </c>
      <c r="M5946" s="26">
        <f t="shared" si="278"/>
        <v>0.1497</v>
      </c>
    </row>
    <row r="5947" spans="1:13" hidden="1" x14ac:dyDescent="0.3">
      <c r="A5947" s="26">
        <v>11</v>
      </c>
      <c r="B5947" s="26">
        <v>14</v>
      </c>
      <c r="C5947" s="26" t="s">
        <v>123</v>
      </c>
      <c r="D5947" s="26" t="s">
        <v>102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26">
        <f t="shared" si="276"/>
        <v>54.729300000000002</v>
      </c>
      <c r="L5947" s="26">
        <f t="shared" si="277"/>
        <v>22.206900000000001</v>
      </c>
      <c r="M5947" s="26">
        <f t="shared" si="278"/>
        <v>0.1497</v>
      </c>
    </row>
    <row r="5948" spans="1:13" hidden="1" x14ac:dyDescent="0.3">
      <c r="A5948" s="26">
        <v>11</v>
      </c>
      <c r="B5948" s="26">
        <v>14</v>
      </c>
      <c r="C5948" s="26" t="s">
        <v>124</v>
      </c>
      <c r="D5948" s="26" t="s">
        <v>101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26">
        <f t="shared" si="276"/>
        <v>1.0633999999999999</v>
      </c>
      <c r="L5948" s="26">
        <f t="shared" si="277"/>
        <v>19.266100000000002</v>
      </c>
      <c r="M5948" s="26">
        <f t="shared" si="278"/>
        <v>1.0878000000000001</v>
      </c>
    </row>
    <row r="5949" spans="1:13" hidden="1" x14ac:dyDescent="0.3">
      <c r="A5949" s="26">
        <v>11</v>
      </c>
      <c r="B5949" s="26">
        <v>14</v>
      </c>
      <c r="C5949" s="26" t="s">
        <v>124</v>
      </c>
      <c r="D5949" s="26" t="s">
        <v>102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26">
        <f t="shared" ref="K5949:K6012" si="279">ABS(E5949)</f>
        <v>2.097</v>
      </c>
      <c r="L5949" s="26">
        <f t="shared" ref="L5949:L6012" si="280">ABS(F5949)</f>
        <v>19.266100000000002</v>
      </c>
      <c r="M5949" s="26">
        <f t="shared" ref="M5949:M6012" si="281">ABS(G5949)</f>
        <v>1.0878000000000001</v>
      </c>
    </row>
    <row r="5950" spans="1:13" hidden="1" x14ac:dyDescent="0.3">
      <c r="A5950" s="26">
        <v>11</v>
      </c>
      <c r="B5950" s="26">
        <v>14</v>
      </c>
      <c r="C5950" s="26" t="s">
        <v>125</v>
      </c>
      <c r="D5950" s="26" t="s">
        <v>101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26">
        <f t="shared" si="279"/>
        <v>70.197000000000003</v>
      </c>
      <c r="L5950" s="26">
        <f t="shared" si="280"/>
        <v>22.206900000000001</v>
      </c>
      <c r="M5950" s="26">
        <f t="shared" si="281"/>
        <v>0.8276</v>
      </c>
    </row>
    <row r="5951" spans="1:13" hidden="1" x14ac:dyDescent="0.3">
      <c r="A5951" s="26">
        <v>11</v>
      </c>
      <c r="B5951" s="26">
        <v>14</v>
      </c>
      <c r="C5951" s="26" t="s">
        <v>125</v>
      </c>
      <c r="D5951" s="26" t="s">
        <v>102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26">
        <f t="shared" si="279"/>
        <v>71.575100000000006</v>
      </c>
      <c r="L5951" s="26">
        <f t="shared" si="280"/>
        <v>22.206900000000001</v>
      </c>
      <c r="M5951" s="26">
        <f t="shared" si="281"/>
        <v>0.8276</v>
      </c>
    </row>
    <row r="5952" spans="1:13" hidden="1" x14ac:dyDescent="0.3">
      <c r="A5952" s="26">
        <v>11</v>
      </c>
      <c r="B5952" s="26">
        <v>19</v>
      </c>
      <c r="C5952" s="26" t="s">
        <v>85</v>
      </c>
      <c r="D5952" s="26" t="s">
        <v>101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26">
        <f t="shared" si="279"/>
        <v>192.61449999999999</v>
      </c>
      <c r="L5952" s="26">
        <f t="shared" si="280"/>
        <v>2.4194</v>
      </c>
      <c r="M5952" s="26">
        <f t="shared" si="281"/>
        <v>0.95389999999999997</v>
      </c>
    </row>
    <row r="5953" spans="1:13" hidden="1" x14ac:dyDescent="0.3">
      <c r="A5953" s="26">
        <v>11</v>
      </c>
      <c r="B5953" s="26">
        <v>19</v>
      </c>
      <c r="C5953" s="26" t="s">
        <v>85</v>
      </c>
      <c r="D5953" s="26" t="s">
        <v>102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26">
        <f t="shared" si="279"/>
        <v>199.5051</v>
      </c>
      <c r="L5953" s="26">
        <f t="shared" si="280"/>
        <v>2.4194</v>
      </c>
      <c r="M5953" s="26">
        <f t="shared" si="281"/>
        <v>0.95389999999999997</v>
      </c>
    </row>
    <row r="5954" spans="1:13" hidden="1" x14ac:dyDescent="0.3">
      <c r="A5954" s="26">
        <v>11</v>
      </c>
      <c r="B5954" s="26">
        <v>19</v>
      </c>
      <c r="C5954" s="26" t="s">
        <v>86</v>
      </c>
      <c r="D5954" s="26" t="s">
        <v>101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26">
        <f t="shared" si="279"/>
        <v>45.1357</v>
      </c>
      <c r="L5954" s="26">
        <f t="shared" si="280"/>
        <v>0.76770000000000005</v>
      </c>
      <c r="M5954" s="26">
        <f t="shared" si="281"/>
        <v>0.25080000000000002</v>
      </c>
    </row>
    <row r="5955" spans="1:13" hidden="1" x14ac:dyDescent="0.3">
      <c r="A5955" s="26">
        <v>11</v>
      </c>
      <c r="B5955" s="26">
        <v>19</v>
      </c>
      <c r="C5955" s="26" t="s">
        <v>86</v>
      </c>
      <c r="D5955" s="26" t="s">
        <v>102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26">
        <f t="shared" si="279"/>
        <v>45.1357</v>
      </c>
      <c r="L5955" s="26">
        <f t="shared" si="280"/>
        <v>0.76770000000000005</v>
      </c>
      <c r="M5955" s="26">
        <f t="shared" si="281"/>
        <v>0.25080000000000002</v>
      </c>
    </row>
    <row r="5956" spans="1:13" hidden="1" x14ac:dyDescent="0.3">
      <c r="A5956" s="26">
        <v>11</v>
      </c>
      <c r="B5956" s="26">
        <v>19</v>
      </c>
      <c r="C5956" s="26" t="s">
        <v>103</v>
      </c>
      <c r="D5956" s="26" t="s">
        <v>101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26">
        <f t="shared" si="279"/>
        <v>16.932200000000002</v>
      </c>
      <c r="L5956" s="26">
        <f t="shared" si="280"/>
        <v>12.921200000000001</v>
      </c>
      <c r="M5956" s="26">
        <f t="shared" si="281"/>
        <v>5.6867000000000001</v>
      </c>
    </row>
    <row r="5957" spans="1:13" hidden="1" x14ac:dyDescent="0.3">
      <c r="A5957" s="26">
        <v>11</v>
      </c>
      <c r="B5957" s="26">
        <v>19</v>
      </c>
      <c r="C5957" s="26" t="s">
        <v>103</v>
      </c>
      <c r="D5957" s="26" t="s">
        <v>102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26">
        <f t="shared" si="279"/>
        <v>16.932200000000002</v>
      </c>
      <c r="L5957" s="26">
        <f t="shared" si="280"/>
        <v>12.921200000000001</v>
      </c>
      <c r="M5957" s="26">
        <f t="shared" si="281"/>
        <v>5.6867000000000001</v>
      </c>
    </row>
    <row r="5958" spans="1:13" hidden="1" x14ac:dyDescent="0.3">
      <c r="A5958" s="26">
        <v>11</v>
      </c>
      <c r="B5958" s="26">
        <v>19</v>
      </c>
      <c r="C5958" s="26" t="s">
        <v>104</v>
      </c>
      <c r="D5958" s="26" t="s">
        <v>101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26">
        <f t="shared" si="279"/>
        <v>65.786699999999996</v>
      </c>
      <c r="L5958" s="26">
        <f t="shared" si="280"/>
        <v>71.296700000000001</v>
      </c>
      <c r="M5958" s="26">
        <f t="shared" si="281"/>
        <v>1.708</v>
      </c>
    </row>
    <row r="5959" spans="1:13" hidden="1" x14ac:dyDescent="0.3">
      <c r="A5959" s="26">
        <v>11</v>
      </c>
      <c r="B5959" s="26">
        <v>19</v>
      </c>
      <c r="C5959" s="26" t="s">
        <v>104</v>
      </c>
      <c r="D5959" s="26" t="s">
        <v>102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26">
        <f t="shared" si="279"/>
        <v>65.786699999999996</v>
      </c>
      <c r="L5959" s="26">
        <f t="shared" si="280"/>
        <v>71.296700000000001</v>
      </c>
      <c r="M5959" s="26">
        <f t="shared" si="281"/>
        <v>1.708</v>
      </c>
    </row>
    <row r="5960" spans="1:13" hidden="1" x14ac:dyDescent="0.3">
      <c r="A5960" s="26">
        <v>11</v>
      </c>
      <c r="B5960" s="26">
        <v>19</v>
      </c>
      <c r="C5960" s="26" t="s">
        <v>105</v>
      </c>
      <c r="D5960" s="26" t="s">
        <v>101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26">
        <f t="shared" si="279"/>
        <v>237.75020000000001</v>
      </c>
      <c r="L5960" s="26">
        <f t="shared" si="280"/>
        <v>1.6516999999999999</v>
      </c>
      <c r="M5960" s="26">
        <f t="shared" si="281"/>
        <v>1.2045999999999999</v>
      </c>
    </row>
    <row r="5961" spans="1:13" hidden="1" x14ac:dyDescent="0.3">
      <c r="A5961" s="26">
        <v>11</v>
      </c>
      <c r="B5961" s="26">
        <v>19</v>
      </c>
      <c r="C5961" s="26" t="s">
        <v>105</v>
      </c>
      <c r="D5961" s="26" t="s">
        <v>102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26">
        <f t="shared" si="279"/>
        <v>244.64080000000001</v>
      </c>
      <c r="L5961" s="26">
        <f t="shared" si="280"/>
        <v>1.6516999999999999</v>
      </c>
      <c r="M5961" s="26">
        <f t="shared" si="281"/>
        <v>1.2045999999999999</v>
      </c>
    </row>
    <row r="5962" spans="1:13" hidden="1" x14ac:dyDescent="0.3">
      <c r="A5962" s="26">
        <v>11</v>
      </c>
      <c r="B5962" s="26">
        <v>19</v>
      </c>
      <c r="C5962" s="26" t="s">
        <v>106</v>
      </c>
      <c r="D5962" s="26" t="s">
        <v>101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26">
        <f t="shared" si="279"/>
        <v>269.66030000000001</v>
      </c>
      <c r="L5962" s="26">
        <f t="shared" si="280"/>
        <v>3.3872</v>
      </c>
      <c r="M5962" s="26">
        <f t="shared" si="281"/>
        <v>1.3353999999999999</v>
      </c>
    </row>
    <row r="5963" spans="1:13" hidden="1" x14ac:dyDescent="0.3">
      <c r="A5963" s="26">
        <v>11</v>
      </c>
      <c r="B5963" s="26">
        <v>19</v>
      </c>
      <c r="C5963" s="26" t="s">
        <v>106</v>
      </c>
      <c r="D5963" s="26" t="s">
        <v>102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26">
        <f t="shared" si="279"/>
        <v>279.30720000000002</v>
      </c>
      <c r="L5963" s="26">
        <f t="shared" si="280"/>
        <v>3.3872</v>
      </c>
      <c r="M5963" s="26">
        <f t="shared" si="281"/>
        <v>1.3353999999999999</v>
      </c>
    </row>
    <row r="5964" spans="1:13" hidden="1" x14ac:dyDescent="0.3">
      <c r="A5964" s="26">
        <v>11</v>
      </c>
      <c r="B5964" s="26">
        <v>19</v>
      </c>
      <c r="C5964" s="26" t="s">
        <v>107</v>
      </c>
      <c r="D5964" s="26" t="s">
        <v>101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26">
        <f t="shared" si="279"/>
        <v>303.35449999999997</v>
      </c>
      <c r="L5964" s="26">
        <f t="shared" si="280"/>
        <v>1.675</v>
      </c>
      <c r="M5964" s="26">
        <f t="shared" si="281"/>
        <v>1.5459000000000001</v>
      </c>
    </row>
    <row r="5965" spans="1:13" hidden="1" x14ac:dyDescent="0.3">
      <c r="A5965" s="26">
        <v>11</v>
      </c>
      <c r="B5965" s="26">
        <v>19</v>
      </c>
      <c r="C5965" s="26" t="s">
        <v>107</v>
      </c>
      <c r="D5965" s="26" t="s">
        <v>102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26">
        <f t="shared" si="279"/>
        <v>311.6232</v>
      </c>
      <c r="L5965" s="26">
        <f t="shared" si="280"/>
        <v>1.675</v>
      </c>
      <c r="M5965" s="26">
        <f t="shared" si="281"/>
        <v>1.5459000000000001</v>
      </c>
    </row>
    <row r="5966" spans="1:13" hidden="1" x14ac:dyDescent="0.3">
      <c r="A5966" s="26">
        <v>11</v>
      </c>
      <c r="B5966" s="26">
        <v>19</v>
      </c>
      <c r="C5966" s="26" t="s">
        <v>108</v>
      </c>
      <c r="D5966" s="26" t="s">
        <v>101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26">
        <f t="shared" si="279"/>
        <v>149.648</v>
      </c>
      <c r="L5966" s="26">
        <f t="shared" si="280"/>
        <v>15.9123</v>
      </c>
      <c r="M5966" s="26">
        <f t="shared" si="281"/>
        <v>8.8199000000000005</v>
      </c>
    </row>
    <row r="5967" spans="1:13" hidden="1" x14ac:dyDescent="0.3">
      <c r="A5967" s="26">
        <v>11</v>
      </c>
      <c r="B5967" s="26">
        <v>19</v>
      </c>
      <c r="C5967" s="26" t="s">
        <v>108</v>
      </c>
      <c r="D5967" s="26" t="s">
        <v>102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26">
        <f t="shared" si="279"/>
        <v>155.84960000000001</v>
      </c>
      <c r="L5967" s="26">
        <f t="shared" si="280"/>
        <v>15.9123</v>
      </c>
      <c r="M5967" s="26">
        <f t="shared" si="281"/>
        <v>8.8199000000000005</v>
      </c>
    </row>
    <row r="5968" spans="1:13" hidden="1" x14ac:dyDescent="0.3">
      <c r="A5968" s="26">
        <v>11</v>
      </c>
      <c r="B5968" s="26">
        <v>19</v>
      </c>
      <c r="C5968" s="26" t="s">
        <v>109</v>
      </c>
      <c r="D5968" s="26" t="s">
        <v>101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26">
        <f t="shared" si="279"/>
        <v>197.0581</v>
      </c>
      <c r="L5968" s="26">
        <f t="shared" si="280"/>
        <v>20.267199999999999</v>
      </c>
      <c r="M5968" s="26">
        <f t="shared" si="281"/>
        <v>7.1029</v>
      </c>
    </row>
    <row r="5969" spans="1:13" hidden="1" x14ac:dyDescent="0.3">
      <c r="A5969" s="26">
        <v>11</v>
      </c>
      <c r="B5969" s="26">
        <v>19</v>
      </c>
      <c r="C5969" s="26" t="s">
        <v>109</v>
      </c>
      <c r="D5969" s="26" t="s">
        <v>102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26">
        <f t="shared" si="279"/>
        <v>203.25970000000001</v>
      </c>
      <c r="L5969" s="26">
        <f t="shared" si="280"/>
        <v>20.267199999999999</v>
      </c>
      <c r="M5969" s="26">
        <f t="shared" si="281"/>
        <v>7.1029</v>
      </c>
    </row>
    <row r="5970" spans="1:13" hidden="1" x14ac:dyDescent="0.3">
      <c r="A5970" s="26">
        <v>11</v>
      </c>
      <c r="B5970" s="26">
        <v>19</v>
      </c>
      <c r="C5970" s="26" t="s">
        <v>110</v>
      </c>
      <c r="D5970" s="26" t="s">
        <v>101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26">
        <f t="shared" si="279"/>
        <v>149.648</v>
      </c>
      <c r="L5970" s="26">
        <f t="shared" si="280"/>
        <v>15.9123</v>
      </c>
      <c r="M5970" s="26">
        <f t="shared" si="281"/>
        <v>8.8199000000000005</v>
      </c>
    </row>
    <row r="5971" spans="1:13" hidden="1" x14ac:dyDescent="0.3">
      <c r="A5971" s="26">
        <v>11</v>
      </c>
      <c r="B5971" s="26">
        <v>19</v>
      </c>
      <c r="C5971" s="26" t="s">
        <v>110</v>
      </c>
      <c r="D5971" s="26" t="s">
        <v>102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26">
        <f t="shared" si="279"/>
        <v>155.84960000000001</v>
      </c>
      <c r="L5971" s="26">
        <f t="shared" si="280"/>
        <v>15.9123</v>
      </c>
      <c r="M5971" s="26">
        <f t="shared" si="281"/>
        <v>8.8199000000000005</v>
      </c>
    </row>
    <row r="5972" spans="1:13" hidden="1" x14ac:dyDescent="0.3">
      <c r="A5972" s="26">
        <v>11</v>
      </c>
      <c r="B5972" s="26">
        <v>19</v>
      </c>
      <c r="C5972" s="26" t="s">
        <v>111</v>
      </c>
      <c r="D5972" s="26" t="s">
        <v>101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26">
        <f t="shared" si="279"/>
        <v>197.0581</v>
      </c>
      <c r="L5972" s="26">
        <f t="shared" si="280"/>
        <v>20.267199999999999</v>
      </c>
      <c r="M5972" s="26">
        <f t="shared" si="281"/>
        <v>7.1029</v>
      </c>
    </row>
    <row r="5973" spans="1:13" hidden="1" x14ac:dyDescent="0.3">
      <c r="A5973" s="26">
        <v>11</v>
      </c>
      <c r="B5973" s="26">
        <v>19</v>
      </c>
      <c r="C5973" s="26" t="s">
        <v>111</v>
      </c>
      <c r="D5973" s="26" t="s">
        <v>102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26">
        <f t="shared" si="279"/>
        <v>203.25970000000001</v>
      </c>
      <c r="L5973" s="26">
        <f t="shared" si="280"/>
        <v>20.267199999999999</v>
      </c>
      <c r="M5973" s="26">
        <f t="shared" si="281"/>
        <v>7.1029</v>
      </c>
    </row>
    <row r="5974" spans="1:13" hidden="1" x14ac:dyDescent="0.3">
      <c r="A5974" s="26">
        <v>11</v>
      </c>
      <c r="B5974" s="26">
        <v>19</v>
      </c>
      <c r="C5974" s="26" t="s">
        <v>112</v>
      </c>
      <c r="D5974" s="26" t="s">
        <v>101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26">
        <f t="shared" si="279"/>
        <v>81.2517</v>
      </c>
      <c r="L5974" s="26">
        <f t="shared" si="280"/>
        <v>97.638000000000005</v>
      </c>
      <c r="M5974" s="26">
        <f t="shared" si="281"/>
        <v>3.2496</v>
      </c>
    </row>
    <row r="5975" spans="1:13" hidden="1" x14ac:dyDescent="0.3">
      <c r="A5975" s="26">
        <v>11</v>
      </c>
      <c r="B5975" s="26">
        <v>19</v>
      </c>
      <c r="C5975" s="26" t="s">
        <v>112</v>
      </c>
      <c r="D5975" s="26" t="s">
        <v>102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26">
        <f t="shared" si="279"/>
        <v>87.453299999999999</v>
      </c>
      <c r="L5975" s="26">
        <f t="shared" si="280"/>
        <v>97.638000000000005</v>
      </c>
      <c r="M5975" s="26">
        <f t="shared" si="281"/>
        <v>3.2496</v>
      </c>
    </row>
    <row r="5976" spans="1:13" hidden="1" x14ac:dyDescent="0.3">
      <c r="A5976" s="26">
        <v>11</v>
      </c>
      <c r="B5976" s="26">
        <v>19</v>
      </c>
      <c r="C5976" s="26" t="s">
        <v>113</v>
      </c>
      <c r="D5976" s="26" t="s">
        <v>101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26">
        <f t="shared" si="279"/>
        <v>265.45440000000002</v>
      </c>
      <c r="L5976" s="26">
        <f t="shared" si="280"/>
        <v>101.99290000000001</v>
      </c>
      <c r="M5976" s="26">
        <f t="shared" si="281"/>
        <v>1.5327</v>
      </c>
    </row>
    <row r="5977" spans="1:13" hidden="1" x14ac:dyDescent="0.3">
      <c r="A5977" s="26">
        <v>11</v>
      </c>
      <c r="B5977" s="26">
        <v>19</v>
      </c>
      <c r="C5977" s="26" t="s">
        <v>113</v>
      </c>
      <c r="D5977" s="26" t="s">
        <v>102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26">
        <f t="shared" si="279"/>
        <v>271.65600000000001</v>
      </c>
      <c r="L5977" s="26">
        <f t="shared" si="280"/>
        <v>101.99290000000001</v>
      </c>
      <c r="M5977" s="26">
        <f t="shared" si="281"/>
        <v>1.5327</v>
      </c>
    </row>
    <row r="5978" spans="1:13" hidden="1" x14ac:dyDescent="0.3">
      <c r="A5978" s="26">
        <v>11</v>
      </c>
      <c r="B5978" s="26">
        <v>19</v>
      </c>
      <c r="C5978" s="26" t="s">
        <v>114</v>
      </c>
      <c r="D5978" s="26" t="s">
        <v>101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26">
        <f t="shared" si="279"/>
        <v>81.2517</v>
      </c>
      <c r="L5978" s="26">
        <f t="shared" si="280"/>
        <v>97.638000000000005</v>
      </c>
      <c r="M5978" s="26">
        <f t="shared" si="281"/>
        <v>3.2496</v>
      </c>
    </row>
    <row r="5979" spans="1:13" hidden="1" x14ac:dyDescent="0.3">
      <c r="A5979" s="26">
        <v>11</v>
      </c>
      <c r="B5979" s="26">
        <v>19</v>
      </c>
      <c r="C5979" s="26" t="s">
        <v>114</v>
      </c>
      <c r="D5979" s="26" t="s">
        <v>102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26">
        <f t="shared" si="279"/>
        <v>87.453299999999999</v>
      </c>
      <c r="L5979" s="26">
        <f t="shared" si="280"/>
        <v>97.638000000000005</v>
      </c>
      <c r="M5979" s="26">
        <f t="shared" si="281"/>
        <v>3.2496</v>
      </c>
    </row>
    <row r="5980" spans="1:13" hidden="1" x14ac:dyDescent="0.3">
      <c r="A5980" s="26">
        <v>11</v>
      </c>
      <c r="B5980" s="26">
        <v>19</v>
      </c>
      <c r="C5980" s="26" t="s">
        <v>115</v>
      </c>
      <c r="D5980" s="26" t="s">
        <v>101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26">
        <f t="shared" si="279"/>
        <v>265.45440000000002</v>
      </c>
      <c r="L5980" s="26">
        <f t="shared" si="280"/>
        <v>101.99290000000001</v>
      </c>
      <c r="M5980" s="26">
        <f t="shared" si="281"/>
        <v>1.5327</v>
      </c>
    </row>
    <row r="5981" spans="1:13" hidden="1" x14ac:dyDescent="0.3">
      <c r="A5981" s="26">
        <v>11</v>
      </c>
      <c r="B5981" s="26">
        <v>19</v>
      </c>
      <c r="C5981" s="26" t="s">
        <v>115</v>
      </c>
      <c r="D5981" s="26" t="s">
        <v>102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26">
        <f t="shared" si="279"/>
        <v>271.65600000000001</v>
      </c>
      <c r="L5981" s="26">
        <f t="shared" si="280"/>
        <v>101.99290000000001</v>
      </c>
      <c r="M5981" s="26">
        <f t="shared" si="281"/>
        <v>1.5327</v>
      </c>
    </row>
    <row r="5982" spans="1:13" hidden="1" x14ac:dyDescent="0.3">
      <c r="A5982" s="26">
        <v>11</v>
      </c>
      <c r="B5982" s="26">
        <v>19</v>
      </c>
      <c r="C5982" s="26" t="s">
        <v>116</v>
      </c>
      <c r="D5982" s="26" t="s">
        <v>101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26">
        <f t="shared" si="279"/>
        <v>252.56800000000001</v>
      </c>
      <c r="L5982" s="26">
        <f t="shared" si="280"/>
        <v>15.9541</v>
      </c>
      <c r="M5982" s="26">
        <f t="shared" si="281"/>
        <v>9.3567999999999998</v>
      </c>
    </row>
    <row r="5983" spans="1:13" hidden="1" x14ac:dyDescent="0.3">
      <c r="A5983" s="26">
        <v>11</v>
      </c>
      <c r="B5983" s="26">
        <v>19</v>
      </c>
      <c r="C5983" s="26" t="s">
        <v>116</v>
      </c>
      <c r="D5983" s="26" t="s">
        <v>102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26">
        <f t="shared" si="279"/>
        <v>260.83679999999998</v>
      </c>
      <c r="L5983" s="26">
        <f t="shared" si="280"/>
        <v>15.9541</v>
      </c>
      <c r="M5983" s="26">
        <f t="shared" si="281"/>
        <v>9.3567999999999998</v>
      </c>
    </row>
    <row r="5984" spans="1:13" hidden="1" x14ac:dyDescent="0.3">
      <c r="A5984" s="26">
        <v>11</v>
      </c>
      <c r="B5984" s="26">
        <v>19</v>
      </c>
      <c r="C5984" s="26" t="s">
        <v>117</v>
      </c>
      <c r="D5984" s="26" t="s">
        <v>101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26">
        <f t="shared" si="279"/>
        <v>299.97820000000002</v>
      </c>
      <c r="L5984" s="26">
        <f t="shared" si="280"/>
        <v>20.2254</v>
      </c>
      <c r="M5984" s="26">
        <f t="shared" si="281"/>
        <v>6.5659999999999998</v>
      </c>
    </row>
    <row r="5985" spans="1:13" hidden="1" x14ac:dyDescent="0.3">
      <c r="A5985" s="26">
        <v>11</v>
      </c>
      <c r="B5985" s="26">
        <v>19</v>
      </c>
      <c r="C5985" s="26" t="s">
        <v>117</v>
      </c>
      <c r="D5985" s="26" t="s">
        <v>102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26">
        <f t="shared" si="279"/>
        <v>308.24689999999998</v>
      </c>
      <c r="L5985" s="26">
        <f t="shared" si="280"/>
        <v>20.2254</v>
      </c>
      <c r="M5985" s="26">
        <f t="shared" si="281"/>
        <v>6.5659999999999998</v>
      </c>
    </row>
    <row r="5986" spans="1:13" hidden="1" x14ac:dyDescent="0.3">
      <c r="A5986" s="26">
        <v>11</v>
      </c>
      <c r="B5986" s="26">
        <v>19</v>
      </c>
      <c r="C5986" s="26" t="s">
        <v>118</v>
      </c>
      <c r="D5986" s="26" t="s">
        <v>101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26">
        <f t="shared" si="279"/>
        <v>252.56800000000001</v>
      </c>
      <c r="L5986" s="26">
        <f t="shared" si="280"/>
        <v>15.9541</v>
      </c>
      <c r="M5986" s="26">
        <f t="shared" si="281"/>
        <v>9.3567999999999998</v>
      </c>
    </row>
    <row r="5987" spans="1:13" hidden="1" x14ac:dyDescent="0.3">
      <c r="A5987" s="26">
        <v>11</v>
      </c>
      <c r="B5987" s="26">
        <v>19</v>
      </c>
      <c r="C5987" s="26" t="s">
        <v>118</v>
      </c>
      <c r="D5987" s="26" t="s">
        <v>102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26">
        <f t="shared" si="279"/>
        <v>260.83679999999998</v>
      </c>
      <c r="L5987" s="26">
        <f t="shared" si="280"/>
        <v>15.9541</v>
      </c>
      <c r="M5987" s="26">
        <f t="shared" si="281"/>
        <v>9.3567999999999998</v>
      </c>
    </row>
    <row r="5988" spans="1:13" hidden="1" x14ac:dyDescent="0.3">
      <c r="A5988" s="26">
        <v>11</v>
      </c>
      <c r="B5988" s="26">
        <v>19</v>
      </c>
      <c r="C5988" s="26" t="s">
        <v>119</v>
      </c>
      <c r="D5988" s="26" t="s">
        <v>101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26">
        <f t="shared" si="279"/>
        <v>299.97820000000002</v>
      </c>
      <c r="L5988" s="26">
        <f t="shared" si="280"/>
        <v>20.2254</v>
      </c>
      <c r="M5988" s="26">
        <f t="shared" si="281"/>
        <v>6.5659999999999998</v>
      </c>
    </row>
    <row r="5989" spans="1:13" hidden="1" x14ac:dyDescent="0.3">
      <c r="A5989" s="26">
        <v>11</v>
      </c>
      <c r="B5989" s="26">
        <v>19</v>
      </c>
      <c r="C5989" s="26" t="s">
        <v>119</v>
      </c>
      <c r="D5989" s="26" t="s">
        <v>102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26">
        <f t="shared" si="279"/>
        <v>308.24689999999998</v>
      </c>
      <c r="L5989" s="26">
        <f t="shared" si="280"/>
        <v>20.2254</v>
      </c>
      <c r="M5989" s="26">
        <f t="shared" si="281"/>
        <v>6.5659999999999998</v>
      </c>
    </row>
    <row r="5990" spans="1:13" hidden="1" x14ac:dyDescent="0.3">
      <c r="A5990" s="26">
        <v>11</v>
      </c>
      <c r="B5990" s="26">
        <v>19</v>
      </c>
      <c r="C5990" s="26" t="s">
        <v>120</v>
      </c>
      <c r="D5990" s="26" t="s">
        <v>101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26">
        <f t="shared" si="279"/>
        <v>184.17179999999999</v>
      </c>
      <c r="L5990" s="26">
        <f t="shared" si="280"/>
        <v>97.6798</v>
      </c>
      <c r="M5990" s="26">
        <f t="shared" si="281"/>
        <v>3.7866</v>
      </c>
    </row>
    <row r="5991" spans="1:13" hidden="1" x14ac:dyDescent="0.3">
      <c r="A5991" s="26">
        <v>11</v>
      </c>
      <c r="B5991" s="26">
        <v>19</v>
      </c>
      <c r="C5991" s="26" t="s">
        <v>120</v>
      </c>
      <c r="D5991" s="26" t="s">
        <v>102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26">
        <f t="shared" si="279"/>
        <v>192.44049999999999</v>
      </c>
      <c r="L5991" s="26">
        <f t="shared" si="280"/>
        <v>97.6798</v>
      </c>
      <c r="M5991" s="26">
        <f t="shared" si="281"/>
        <v>3.7866</v>
      </c>
    </row>
    <row r="5992" spans="1:13" hidden="1" x14ac:dyDescent="0.3">
      <c r="A5992" s="26">
        <v>11</v>
      </c>
      <c r="B5992" s="26">
        <v>19</v>
      </c>
      <c r="C5992" s="26" t="s">
        <v>121</v>
      </c>
      <c r="D5992" s="26" t="s">
        <v>101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26">
        <f t="shared" si="279"/>
        <v>368.37439999999998</v>
      </c>
      <c r="L5992" s="26">
        <f t="shared" si="280"/>
        <v>101.9511</v>
      </c>
      <c r="M5992" s="26">
        <f t="shared" si="281"/>
        <v>0.99570000000000003</v>
      </c>
    </row>
    <row r="5993" spans="1:13" hidden="1" x14ac:dyDescent="0.3">
      <c r="A5993" s="26">
        <v>11</v>
      </c>
      <c r="B5993" s="26">
        <v>19</v>
      </c>
      <c r="C5993" s="26" t="s">
        <v>121</v>
      </c>
      <c r="D5993" s="26" t="s">
        <v>102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26">
        <f t="shared" si="279"/>
        <v>376.64319999999998</v>
      </c>
      <c r="L5993" s="26">
        <f t="shared" si="280"/>
        <v>101.9511</v>
      </c>
      <c r="M5993" s="26">
        <f t="shared" si="281"/>
        <v>0.99570000000000003</v>
      </c>
    </row>
    <row r="5994" spans="1:13" hidden="1" x14ac:dyDescent="0.3">
      <c r="A5994" s="26">
        <v>11</v>
      </c>
      <c r="B5994" s="26">
        <v>19</v>
      </c>
      <c r="C5994" s="26" t="s">
        <v>122</v>
      </c>
      <c r="D5994" s="26" t="s">
        <v>101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26">
        <f t="shared" si="279"/>
        <v>184.17179999999999</v>
      </c>
      <c r="L5994" s="26">
        <f t="shared" si="280"/>
        <v>97.6798</v>
      </c>
      <c r="M5994" s="26">
        <f t="shared" si="281"/>
        <v>3.7866</v>
      </c>
    </row>
    <row r="5995" spans="1:13" hidden="1" x14ac:dyDescent="0.3">
      <c r="A5995" s="26">
        <v>11</v>
      </c>
      <c r="B5995" s="26">
        <v>19</v>
      </c>
      <c r="C5995" s="26" t="s">
        <v>122</v>
      </c>
      <c r="D5995" s="26" t="s">
        <v>102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26">
        <f t="shared" si="279"/>
        <v>192.44049999999999</v>
      </c>
      <c r="L5995" s="26">
        <f t="shared" si="280"/>
        <v>97.6798</v>
      </c>
      <c r="M5995" s="26">
        <f t="shared" si="281"/>
        <v>3.7866</v>
      </c>
    </row>
    <row r="5996" spans="1:13" hidden="1" x14ac:dyDescent="0.3">
      <c r="A5996" s="26">
        <v>11</v>
      </c>
      <c r="B5996" s="26">
        <v>19</v>
      </c>
      <c r="C5996" s="26" t="s">
        <v>123</v>
      </c>
      <c r="D5996" s="26" t="s">
        <v>101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26">
        <f t="shared" si="279"/>
        <v>368.37439999999998</v>
      </c>
      <c r="L5996" s="26">
        <f t="shared" si="280"/>
        <v>101.9511</v>
      </c>
      <c r="M5996" s="26">
        <f t="shared" si="281"/>
        <v>0.99570000000000003</v>
      </c>
    </row>
    <row r="5997" spans="1:13" hidden="1" x14ac:dyDescent="0.3">
      <c r="A5997" s="26">
        <v>11</v>
      </c>
      <c r="B5997" s="26">
        <v>19</v>
      </c>
      <c r="C5997" s="26" t="s">
        <v>123</v>
      </c>
      <c r="D5997" s="26" t="s">
        <v>102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26">
        <f t="shared" si="279"/>
        <v>376.64319999999998</v>
      </c>
      <c r="L5997" s="26">
        <f t="shared" si="280"/>
        <v>101.9511</v>
      </c>
      <c r="M5997" s="26">
        <f t="shared" si="281"/>
        <v>0.99570000000000003</v>
      </c>
    </row>
    <row r="5998" spans="1:13" hidden="1" x14ac:dyDescent="0.3">
      <c r="A5998" s="26">
        <v>11</v>
      </c>
      <c r="B5998" s="26">
        <v>19</v>
      </c>
      <c r="C5998" s="26" t="s">
        <v>124</v>
      </c>
      <c r="D5998" s="26" t="s">
        <v>101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26">
        <f t="shared" si="279"/>
        <v>81.2517</v>
      </c>
      <c r="L5998" s="26">
        <f t="shared" si="280"/>
        <v>97.6798</v>
      </c>
      <c r="M5998" s="26">
        <f t="shared" si="281"/>
        <v>9.3567999999999998</v>
      </c>
    </row>
    <row r="5999" spans="1:13" hidden="1" x14ac:dyDescent="0.3">
      <c r="A5999" s="26">
        <v>11</v>
      </c>
      <c r="B5999" s="26">
        <v>19</v>
      </c>
      <c r="C5999" s="26" t="s">
        <v>124</v>
      </c>
      <c r="D5999" s="26" t="s">
        <v>102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26">
        <f t="shared" si="279"/>
        <v>87.453299999999999</v>
      </c>
      <c r="L5999" s="26">
        <f t="shared" si="280"/>
        <v>97.6798</v>
      </c>
      <c r="M5999" s="26">
        <f t="shared" si="281"/>
        <v>9.3567999999999998</v>
      </c>
    </row>
    <row r="6000" spans="1:13" hidden="1" x14ac:dyDescent="0.3">
      <c r="A6000" s="26">
        <v>11</v>
      </c>
      <c r="B6000" s="26">
        <v>19</v>
      </c>
      <c r="C6000" s="26" t="s">
        <v>125</v>
      </c>
      <c r="D6000" s="26" t="s">
        <v>101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26">
        <f t="shared" si="279"/>
        <v>368.37439999999998</v>
      </c>
      <c r="L6000" s="26">
        <f t="shared" si="280"/>
        <v>101.99290000000001</v>
      </c>
      <c r="M6000" s="26">
        <f t="shared" si="281"/>
        <v>7.1029</v>
      </c>
    </row>
    <row r="6001" spans="1:13" hidden="1" x14ac:dyDescent="0.3">
      <c r="A6001" s="26">
        <v>11</v>
      </c>
      <c r="B6001" s="26">
        <v>19</v>
      </c>
      <c r="C6001" s="26" t="s">
        <v>125</v>
      </c>
      <c r="D6001" s="26" t="s">
        <v>102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26">
        <f t="shared" si="279"/>
        <v>376.64319999999998</v>
      </c>
      <c r="L6001" s="26">
        <f t="shared" si="280"/>
        <v>101.99290000000001</v>
      </c>
      <c r="M6001" s="26">
        <f t="shared" si="281"/>
        <v>7.1029</v>
      </c>
    </row>
    <row r="6002" spans="1:13" hidden="1" x14ac:dyDescent="0.3">
      <c r="A6002" s="26">
        <v>11</v>
      </c>
      <c r="B6002" s="26">
        <v>21</v>
      </c>
      <c r="C6002" s="26" t="s">
        <v>85</v>
      </c>
      <c r="D6002" s="26" t="s">
        <v>101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26">
        <f t="shared" si="279"/>
        <v>207.56399999999999</v>
      </c>
      <c r="L6002" s="26">
        <f t="shared" si="280"/>
        <v>3.3723999999999998</v>
      </c>
      <c r="M6002" s="26">
        <f t="shared" si="281"/>
        <v>0.86480000000000001</v>
      </c>
    </row>
    <row r="6003" spans="1:13" hidden="1" x14ac:dyDescent="0.3">
      <c r="A6003" s="26">
        <v>11</v>
      </c>
      <c r="B6003" s="26">
        <v>21</v>
      </c>
      <c r="C6003" s="26" t="s">
        <v>85</v>
      </c>
      <c r="D6003" s="26" t="s">
        <v>102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26">
        <f t="shared" si="279"/>
        <v>214.4546</v>
      </c>
      <c r="L6003" s="26">
        <f t="shared" si="280"/>
        <v>3.3723999999999998</v>
      </c>
      <c r="M6003" s="26">
        <f t="shared" si="281"/>
        <v>0.86480000000000001</v>
      </c>
    </row>
    <row r="6004" spans="1:13" hidden="1" x14ac:dyDescent="0.3">
      <c r="A6004" s="26">
        <v>11</v>
      </c>
      <c r="B6004" s="26">
        <v>21</v>
      </c>
      <c r="C6004" s="26" t="s">
        <v>86</v>
      </c>
      <c r="D6004" s="26" t="s">
        <v>101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26">
        <f t="shared" si="279"/>
        <v>49.597299999999997</v>
      </c>
      <c r="L6004" s="26">
        <f t="shared" si="280"/>
        <v>1.0121</v>
      </c>
      <c r="M6004" s="26">
        <f t="shared" si="281"/>
        <v>0.21479999999999999</v>
      </c>
    </row>
    <row r="6005" spans="1:13" hidden="1" x14ac:dyDescent="0.3">
      <c r="A6005" s="26">
        <v>11</v>
      </c>
      <c r="B6005" s="26">
        <v>21</v>
      </c>
      <c r="C6005" s="26" t="s">
        <v>86</v>
      </c>
      <c r="D6005" s="26" t="s">
        <v>102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26">
        <f t="shared" si="279"/>
        <v>49.597299999999997</v>
      </c>
      <c r="L6005" s="26">
        <f t="shared" si="280"/>
        <v>1.0121</v>
      </c>
      <c r="M6005" s="26">
        <f t="shared" si="281"/>
        <v>0.21479999999999999</v>
      </c>
    </row>
    <row r="6006" spans="1:13" hidden="1" x14ac:dyDescent="0.3">
      <c r="A6006" s="26">
        <v>11</v>
      </c>
      <c r="B6006" s="26">
        <v>21</v>
      </c>
      <c r="C6006" s="26" t="s">
        <v>103</v>
      </c>
      <c r="D6006" s="26" t="s">
        <v>101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26">
        <f t="shared" si="279"/>
        <v>22.276700000000002</v>
      </c>
      <c r="L6006" s="26">
        <f t="shared" si="280"/>
        <v>20.0154</v>
      </c>
      <c r="M6006" s="26">
        <f t="shared" si="281"/>
        <v>4.1661000000000001</v>
      </c>
    </row>
    <row r="6007" spans="1:13" hidden="1" x14ac:dyDescent="0.3">
      <c r="A6007" s="26">
        <v>11</v>
      </c>
      <c r="B6007" s="26">
        <v>21</v>
      </c>
      <c r="C6007" s="26" t="s">
        <v>103</v>
      </c>
      <c r="D6007" s="26" t="s">
        <v>102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26">
        <f t="shared" si="279"/>
        <v>22.276700000000002</v>
      </c>
      <c r="L6007" s="26">
        <f t="shared" si="280"/>
        <v>20.0154</v>
      </c>
      <c r="M6007" s="26">
        <f t="shared" si="281"/>
        <v>4.1661000000000001</v>
      </c>
    </row>
    <row r="6008" spans="1:13" hidden="1" x14ac:dyDescent="0.3">
      <c r="A6008" s="26">
        <v>11</v>
      </c>
      <c r="B6008" s="26">
        <v>21</v>
      </c>
      <c r="C6008" s="26" t="s">
        <v>104</v>
      </c>
      <c r="D6008" s="26" t="s">
        <v>101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26">
        <f t="shared" si="279"/>
        <v>62.025500000000001</v>
      </c>
      <c r="L6008" s="26">
        <f t="shared" si="280"/>
        <v>60.974699999999999</v>
      </c>
      <c r="M6008" s="26">
        <f t="shared" si="281"/>
        <v>2.2835999999999999</v>
      </c>
    </row>
    <row r="6009" spans="1:13" hidden="1" x14ac:dyDescent="0.3">
      <c r="A6009" s="26">
        <v>11</v>
      </c>
      <c r="B6009" s="26">
        <v>21</v>
      </c>
      <c r="C6009" s="26" t="s">
        <v>104</v>
      </c>
      <c r="D6009" s="26" t="s">
        <v>102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26">
        <f t="shared" si="279"/>
        <v>62.025500000000001</v>
      </c>
      <c r="L6009" s="26">
        <f t="shared" si="280"/>
        <v>60.974699999999999</v>
      </c>
      <c r="M6009" s="26">
        <f t="shared" si="281"/>
        <v>2.2835999999999999</v>
      </c>
    </row>
    <row r="6010" spans="1:13" hidden="1" x14ac:dyDescent="0.3">
      <c r="A6010" s="26">
        <v>11</v>
      </c>
      <c r="B6010" s="26">
        <v>21</v>
      </c>
      <c r="C6010" s="26" t="s">
        <v>105</v>
      </c>
      <c r="D6010" s="26" t="s">
        <v>101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26">
        <f t="shared" si="279"/>
        <v>257.16129999999998</v>
      </c>
      <c r="L6010" s="26">
        <f t="shared" si="280"/>
        <v>2.3603000000000001</v>
      </c>
      <c r="M6010" s="26">
        <f t="shared" si="281"/>
        <v>1.0795999999999999</v>
      </c>
    </row>
    <row r="6011" spans="1:13" hidden="1" x14ac:dyDescent="0.3">
      <c r="A6011" s="26">
        <v>11</v>
      </c>
      <c r="B6011" s="26">
        <v>21</v>
      </c>
      <c r="C6011" s="26" t="s">
        <v>105</v>
      </c>
      <c r="D6011" s="26" t="s">
        <v>102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26">
        <f t="shared" si="279"/>
        <v>264.05189999999999</v>
      </c>
      <c r="L6011" s="26">
        <f t="shared" si="280"/>
        <v>2.3603000000000001</v>
      </c>
      <c r="M6011" s="26">
        <f t="shared" si="281"/>
        <v>1.0795999999999999</v>
      </c>
    </row>
    <row r="6012" spans="1:13" hidden="1" x14ac:dyDescent="0.3">
      <c r="A6012" s="26">
        <v>11</v>
      </c>
      <c r="B6012" s="26">
        <v>21</v>
      </c>
      <c r="C6012" s="26" t="s">
        <v>106</v>
      </c>
      <c r="D6012" s="26" t="s">
        <v>101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26">
        <f t="shared" si="279"/>
        <v>290.58960000000002</v>
      </c>
      <c r="L6012" s="26">
        <f t="shared" si="280"/>
        <v>4.7213000000000003</v>
      </c>
      <c r="M6012" s="26">
        <f t="shared" si="281"/>
        <v>1.2107000000000001</v>
      </c>
    </row>
    <row r="6013" spans="1:13" hidden="1" x14ac:dyDescent="0.3">
      <c r="A6013" s="26">
        <v>11</v>
      </c>
      <c r="B6013" s="26">
        <v>21</v>
      </c>
      <c r="C6013" s="26" t="s">
        <v>106</v>
      </c>
      <c r="D6013" s="26" t="s">
        <v>102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26">
        <f t="shared" ref="K6013:K6076" si="282">ABS(E6013)</f>
        <v>300.23649999999998</v>
      </c>
      <c r="L6013" s="26">
        <f t="shared" ref="L6013:L6076" si="283">ABS(F6013)</f>
        <v>4.7213000000000003</v>
      </c>
      <c r="M6013" s="26">
        <f t="shared" ref="M6013:M6076" si="284">ABS(G6013)</f>
        <v>1.2107000000000001</v>
      </c>
    </row>
    <row r="6014" spans="1:13" hidden="1" x14ac:dyDescent="0.3">
      <c r="A6014" s="26">
        <v>11</v>
      </c>
      <c r="B6014" s="26">
        <v>21</v>
      </c>
      <c r="C6014" s="26" t="s">
        <v>107</v>
      </c>
      <c r="D6014" s="26" t="s">
        <v>101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26">
        <f t="shared" si="282"/>
        <v>328.4325</v>
      </c>
      <c r="L6014" s="26">
        <f t="shared" si="283"/>
        <v>2.4275000000000002</v>
      </c>
      <c r="M6014" s="26">
        <f t="shared" si="284"/>
        <v>1.3814</v>
      </c>
    </row>
    <row r="6015" spans="1:13" hidden="1" x14ac:dyDescent="0.3">
      <c r="A6015" s="26">
        <v>11</v>
      </c>
      <c r="B6015" s="26">
        <v>21</v>
      </c>
      <c r="C6015" s="26" t="s">
        <v>107</v>
      </c>
      <c r="D6015" s="26" t="s">
        <v>102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26">
        <f t="shared" si="282"/>
        <v>336.70119999999997</v>
      </c>
      <c r="L6015" s="26">
        <f t="shared" si="283"/>
        <v>2.4275000000000002</v>
      </c>
      <c r="M6015" s="26">
        <f t="shared" si="284"/>
        <v>1.3814</v>
      </c>
    </row>
    <row r="6016" spans="1:13" hidden="1" x14ac:dyDescent="0.3">
      <c r="A6016" s="26">
        <v>11</v>
      </c>
      <c r="B6016" s="26">
        <v>21</v>
      </c>
      <c r="C6016" s="26" t="s">
        <v>108</v>
      </c>
      <c r="D6016" s="26" t="s">
        <v>101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26">
        <f t="shared" si="282"/>
        <v>155.62020000000001</v>
      </c>
      <c r="L6016" s="26">
        <f t="shared" si="283"/>
        <v>31.056699999999999</v>
      </c>
      <c r="M6016" s="26">
        <f t="shared" si="284"/>
        <v>6.6108000000000002</v>
      </c>
    </row>
    <row r="6017" spans="1:13" hidden="1" x14ac:dyDescent="0.3">
      <c r="A6017" s="26">
        <v>11</v>
      </c>
      <c r="B6017" s="26">
        <v>21</v>
      </c>
      <c r="C6017" s="26" t="s">
        <v>108</v>
      </c>
      <c r="D6017" s="26" t="s">
        <v>102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26">
        <f t="shared" si="282"/>
        <v>161.82169999999999</v>
      </c>
      <c r="L6017" s="26">
        <f t="shared" si="283"/>
        <v>31.056699999999999</v>
      </c>
      <c r="M6017" s="26">
        <f t="shared" si="284"/>
        <v>6.6108000000000002</v>
      </c>
    </row>
    <row r="6018" spans="1:13" hidden="1" x14ac:dyDescent="0.3">
      <c r="A6018" s="26">
        <v>11</v>
      </c>
      <c r="B6018" s="26">
        <v>21</v>
      </c>
      <c r="C6018" s="26" t="s">
        <v>109</v>
      </c>
      <c r="D6018" s="26" t="s">
        <v>101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26">
        <f t="shared" si="282"/>
        <v>217.995</v>
      </c>
      <c r="L6018" s="26">
        <f t="shared" si="283"/>
        <v>24.9864</v>
      </c>
      <c r="M6018" s="26">
        <f t="shared" si="284"/>
        <v>5.0541999999999998</v>
      </c>
    </row>
    <row r="6019" spans="1:13" hidden="1" x14ac:dyDescent="0.3">
      <c r="A6019" s="26">
        <v>11</v>
      </c>
      <c r="B6019" s="26">
        <v>21</v>
      </c>
      <c r="C6019" s="26" t="s">
        <v>109</v>
      </c>
      <c r="D6019" s="26" t="s">
        <v>102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26">
        <f t="shared" si="282"/>
        <v>224.19659999999999</v>
      </c>
      <c r="L6019" s="26">
        <f t="shared" si="283"/>
        <v>24.9864</v>
      </c>
      <c r="M6019" s="26">
        <f t="shared" si="284"/>
        <v>5.0541999999999998</v>
      </c>
    </row>
    <row r="6020" spans="1:13" hidden="1" x14ac:dyDescent="0.3">
      <c r="A6020" s="26">
        <v>11</v>
      </c>
      <c r="B6020" s="26">
        <v>21</v>
      </c>
      <c r="C6020" s="26" t="s">
        <v>110</v>
      </c>
      <c r="D6020" s="26" t="s">
        <v>101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26">
        <f t="shared" si="282"/>
        <v>155.62020000000001</v>
      </c>
      <c r="L6020" s="26">
        <f t="shared" si="283"/>
        <v>31.056699999999999</v>
      </c>
      <c r="M6020" s="26">
        <f t="shared" si="284"/>
        <v>6.6108000000000002</v>
      </c>
    </row>
    <row r="6021" spans="1:13" hidden="1" x14ac:dyDescent="0.3">
      <c r="A6021" s="26">
        <v>11</v>
      </c>
      <c r="B6021" s="26">
        <v>21</v>
      </c>
      <c r="C6021" s="26" t="s">
        <v>110</v>
      </c>
      <c r="D6021" s="26" t="s">
        <v>102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26">
        <f t="shared" si="282"/>
        <v>161.82169999999999</v>
      </c>
      <c r="L6021" s="26">
        <f t="shared" si="283"/>
        <v>31.056699999999999</v>
      </c>
      <c r="M6021" s="26">
        <f t="shared" si="284"/>
        <v>6.6108000000000002</v>
      </c>
    </row>
    <row r="6022" spans="1:13" hidden="1" x14ac:dyDescent="0.3">
      <c r="A6022" s="26">
        <v>11</v>
      </c>
      <c r="B6022" s="26">
        <v>21</v>
      </c>
      <c r="C6022" s="26" t="s">
        <v>111</v>
      </c>
      <c r="D6022" s="26" t="s">
        <v>101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26">
        <f t="shared" si="282"/>
        <v>217.995</v>
      </c>
      <c r="L6022" s="26">
        <f t="shared" si="283"/>
        <v>24.9864</v>
      </c>
      <c r="M6022" s="26">
        <f t="shared" si="284"/>
        <v>5.0541999999999998</v>
      </c>
    </row>
    <row r="6023" spans="1:13" hidden="1" x14ac:dyDescent="0.3">
      <c r="A6023" s="26">
        <v>11</v>
      </c>
      <c r="B6023" s="26">
        <v>21</v>
      </c>
      <c r="C6023" s="26" t="s">
        <v>111</v>
      </c>
      <c r="D6023" s="26" t="s">
        <v>102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26">
        <f t="shared" si="282"/>
        <v>224.19659999999999</v>
      </c>
      <c r="L6023" s="26">
        <f t="shared" si="283"/>
        <v>24.9864</v>
      </c>
      <c r="M6023" s="26">
        <f t="shared" si="284"/>
        <v>5.0541999999999998</v>
      </c>
    </row>
    <row r="6024" spans="1:13" hidden="1" x14ac:dyDescent="0.3">
      <c r="A6024" s="26">
        <v>11</v>
      </c>
      <c r="B6024" s="26">
        <v>21</v>
      </c>
      <c r="C6024" s="26" t="s">
        <v>112</v>
      </c>
      <c r="D6024" s="26" t="s">
        <v>101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26">
        <f t="shared" si="282"/>
        <v>99.971800000000002</v>
      </c>
      <c r="L6024" s="26">
        <f t="shared" si="283"/>
        <v>88.399699999999996</v>
      </c>
      <c r="M6024" s="26">
        <f t="shared" si="284"/>
        <v>3.9752999999999998</v>
      </c>
    </row>
    <row r="6025" spans="1:13" hidden="1" x14ac:dyDescent="0.3">
      <c r="A6025" s="26">
        <v>11</v>
      </c>
      <c r="B6025" s="26">
        <v>21</v>
      </c>
      <c r="C6025" s="26" t="s">
        <v>112</v>
      </c>
      <c r="D6025" s="26" t="s">
        <v>102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26">
        <f t="shared" si="282"/>
        <v>106.1734</v>
      </c>
      <c r="L6025" s="26">
        <f t="shared" si="283"/>
        <v>88.399699999999996</v>
      </c>
      <c r="M6025" s="26">
        <f t="shared" si="284"/>
        <v>3.9752999999999998</v>
      </c>
    </row>
    <row r="6026" spans="1:13" hidden="1" x14ac:dyDescent="0.3">
      <c r="A6026" s="26">
        <v>11</v>
      </c>
      <c r="B6026" s="26">
        <v>21</v>
      </c>
      <c r="C6026" s="26" t="s">
        <v>113</v>
      </c>
      <c r="D6026" s="26" t="s">
        <v>101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26">
        <f t="shared" si="282"/>
        <v>273.64339999999999</v>
      </c>
      <c r="L6026" s="26">
        <f t="shared" si="283"/>
        <v>82.329400000000007</v>
      </c>
      <c r="M6026" s="26">
        <f t="shared" si="284"/>
        <v>2.4186999999999999</v>
      </c>
    </row>
    <row r="6027" spans="1:13" hidden="1" x14ac:dyDescent="0.3">
      <c r="A6027" s="26">
        <v>11</v>
      </c>
      <c r="B6027" s="26">
        <v>21</v>
      </c>
      <c r="C6027" s="26" t="s">
        <v>113</v>
      </c>
      <c r="D6027" s="26" t="s">
        <v>102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26">
        <f t="shared" si="282"/>
        <v>279.8449</v>
      </c>
      <c r="L6027" s="26">
        <f t="shared" si="283"/>
        <v>82.329400000000007</v>
      </c>
      <c r="M6027" s="26">
        <f t="shared" si="284"/>
        <v>2.4186999999999999</v>
      </c>
    </row>
    <row r="6028" spans="1:13" hidden="1" x14ac:dyDescent="0.3">
      <c r="A6028" s="26">
        <v>11</v>
      </c>
      <c r="B6028" s="26">
        <v>21</v>
      </c>
      <c r="C6028" s="26" t="s">
        <v>114</v>
      </c>
      <c r="D6028" s="26" t="s">
        <v>101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26">
        <f t="shared" si="282"/>
        <v>99.971800000000002</v>
      </c>
      <c r="L6028" s="26">
        <f t="shared" si="283"/>
        <v>88.399699999999996</v>
      </c>
      <c r="M6028" s="26">
        <f t="shared" si="284"/>
        <v>3.9752999999999998</v>
      </c>
    </row>
    <row r="6029" spans="1:13" hidden="1" x14ac:dyDescent="0.3">
      <c r="A6029" s="26">
        <v>11</v>
      </c>
      <c r="B6029" s="26">
        <v>21</v>
      </c>
      <c r="C6029" s="26" t="s">
        <v>114</v>
      </c>
      <c r="D6029" s="26" t="s">
        <v>102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26">
        <f t="shared" si="282"/>
        <v>106.1734</v>
      </c>
      <c r="L6029" s="26">
        <f t="shared" si="283"/>
        <v>88.399699999999996</v>
      </c>
      <c r="M6029" s="26">
        <f t="shared" si="284"/>
        <v>3.9752999999999998</v>
      </c>
    </row>
    <row r="6030" spans="1:13" hidden="1" x14ac:dyDescent="0.3">
      <c r="A6030" s="26">
        <v>11</v>
      </c>
      <c r="B6030" s="26">
        <v>21</v>
      </c>
      <c r="C6030" s="26" t="s">
        <v>115</v>
      </c>
      <c r="D6030" s="26" t="s">
        <v>101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26">
        <f t="shared" si="282"/>
        <v>273.64339999999999</v>
      </c>
      <c r="L6030" s="26">
        <f t="shared" si="283"/>
        <v>82.329400000000007</v>
      </c>
      <c r="M6030" s="26">
        <f t="shared" si="284"/>
        <v>2.4186999999999999</v>
      </c>
    </row>
    <row r="6031" spans="1:13" hidden="1" x14ac:dyDescent="0.3">
      <c r="A6031" s="26">
        <v>11</v>
      </c>
      <c r="B6031" s="26">
        <v>21</v>
      </c>
      <c r="C6031" s="26" t="s">
        <v>115</v>
      </c>
      <c r="D6031" s="26" t="s">
        <v>102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26">
        <f t="shared" si="282"/>
        <v>279.8449</v>
      </c>
      <c r="L6031" s="26">
        <f t="shared" si="283"/>
        <v>82.329400000000007</v>
      </c>
      <c r="M6031" s="26">
        <f t="shared" si="284"/>
        <v>2.4186999999999999</v>
      </c>
    </row>
    <row r="6032" spans="1:13" hidden="1" x14ac:dyDescent="0.3">
      <c r="A6032" s="26">
        <v>11</v>
      </c>
      <c r="B6032" s="26">
        <v>21</v>
      </c>
      <c r="C6032" s="26" t="s">
        <v>116</v>
      </c>
      <c r="D6032" s="26" t="s">
        <v>101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26">
        <f t="shared" si="282"/>
        <v>267.48669999999998</v>
      </c>
      <c r="L6032" s="26">
        <f t="shared" si="283"/>
        <v>31.0563</v>
      </c>
      <c r="M6032" s="26">
        <f t="shared" si="284"/>
        <v>7.0850999999999997</v>
      </c>
    </row>
    <row r="6033" spans="1:13" hidden="1" x14ac:dyDescent="0.3">
      <c r="A6033" s="26">
        <v>11</v>
      </c>
      <c r="B6033" s="26">
        <v>21</v>
      </c>
      <c r="C6033" s="26" t="s">
        <v>116</v>
      </c>
      <c r="D6033" s="26" t="s">
        <v>102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26">
        <f t="shared" si="282"/>
        <v>275.75540000000001</v>
      </c>
      <c r="L6033" s="26">
        <f t="shared" si="283"/>
        <v>31.0563</v>
      </c>
      <c r="M6033" s="26">
        <f t="shared" si="284"/>
        <v>7.0850999999999997</v>
      </c>
    </row>
    <row r="6034" spans="1:13" hidden="1" x14ac:dyDescent="0.3">
      <c r="A6034" s="26">
        <v>11</v>
      </c>
      <c r="B6034" s="26">
        <v>21</v>
      </c>
      <c r="C6034" s="26" t="s">
        <v>117</v>
      </c>
      <c r="D6034" s="26" t="s">
        <v>101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26">
        <f t="shared" si="282"/>
        <v>329.86149999999998</v>
      </c>
      <c r="L6034" s="26">
        <f t="shared" si="283"/>
        <v>24.986799999999999</v>
      </c>
      <c r="M6034" s="26">
        <f t="shared" si="284"/>
        <v>4.58</v>
      </c>
    </row>
    <row r="6035" spans="1:13" hidden="1" x14ac:dyDescent="0.3">
      <c r="A6035" s="26">
        <v>11</v>
      </c>
      <c r="B6035" s="26">
        <v>21</v>
      </c>
      <c r="C6035" s="26" t="s">
        <v>117</v>
      </c>
      <c r="D6035" s="26" t="s">
        <v>102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26">
        <f t="shared" si="282"/>
        <v>338.13029999999998</v>
      </c>
      <c r="L6035" s="26">
        <f t="shared" si="283"/>
        <v>24.986799999999999</v>
      </c>
      <c r="M6035" s="26">
        <f t="shared" si="284"/>
        <v>4.58</v>
      </c>
    </row>
    <row r="6036" spans="1:13" hidden="1" x14ac:dyDescent="0.3">
      <c r="A6036" s="26">
        <v>11</v>
      </c>
      <c r="B6036" s="26">
        <v>21</v>
      </c>
      <c r="C6036" s="26" t="s">
        <v>118</v>
      </c>
      <c r="D6036" s="26" t="s">
        <v>101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26">
        <f t="shared" si="282"/>
        <v>267.48669999999998</v>
      </c>
      <c r="L6036" s="26">
        <f t="shared" si="283"/>
        <v>31.0563</v>
      </c>
      <c r="M6036" s="26">
        <f t="shared" si="284"/>
        <v>7.0850999999999997</v>
      </c>
    </row>
    <row r="6037" spans="1:13" hidden="1" x14ac:dyDescent="0.3">
      <c r="A6037" s="26">
        <v>11</v>
      </c>
      <c r="B6037" s="26">
        <v>21</v>
      </c>
      <c r="C6037" s="26" t="s">
        <v>118</v>
      </c>
      <c r="D6037" s="26" t="s">
        <v>102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26">
        <f t="shared" si="282"/>
        <v>275.75540000000001</v>
      </c>
      <c r="L6037" s="26">
        <f t="shared" si="283"/>
        <v>31.0563</v>
      </c>
      <c r="M6037" s="26">
        <f t="shared" si="284"/>
        <v>7.0850999999999997</v>
      </c>
    </row>
    <row r="6038" spans="1:13" hidden="1" x14ac:dyDescent="0.3">
      <c r="A6038" s="26">
        <v>11</v>
      </c>
      <c r="B6038" s="26">
        <v>21</v>
      </c>
      <c r="C6038" s="26" t="s">
        <v>119</v>
      </c>
      <c r="D6038" s="26" t="s">
        <v>101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26">
        <f t="shared" si="282"/>
        <v>329.86149999999998</v>
      </c>
      <c r="L6038" s="26">
        <f t="shared" si="283"/>
        <v>24.986799999999999</v>
      </c>
      <c r="M6038" s="26">
        <f t="shared" si="284"/>
        <v>4.58</v>
      </c>
    </row>
    <row r="6039" spans="1:13" hidden="1" x14ac:dyDescent="0.3">
      <c r="A6039" s="26">
        <v>11</v>
      </c>
      <c r="B6039" s="26">
        <v>21</v>
      </c>
      <c r="C6039" s="26" t="s">
        <v>119</v>
      </c>
      <c r="D6039" s="26" t="s">
        <v>102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26">
        <f t="shared" si="282"/>
        <v>338.13029999999998</v>
      </c>
      <c r="L6039" s="26">
        <f t="shared" si="283"/>
        <v>24.986799999999999</v>
      </c>
      <c r="M6039" s="26">
        <f t="shared" si="284"/>
        <v>4.58</v>
      </c>
    </row>
    <row r="6040" spans="1:13" hidden="1" x14ac:dyDescent="0.3">
      <c r="A6040" s="26">
        <v>11</v>
      </c>
      <c r="B6040" s="26">
        <v>21</v>
      </c>
      <c r="C6040" s="26" t="s">
        <v>120</v>
      </c>
      <c r="D6040" s="26" t="s">
        <v>101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26">
        <f t="shared" si="282"/>
        <v>211.8383</v>
      </c>
      <c r="L6040" s="26">
        <f t="shared" si="283"/>
        <v>88.399299999999997</v>
      </c>
      <c r="M6040" s="26">
        <f t="shared" si="284"/>
        <v>4.4494999999999996</v>
      </c>
    </row>
    <row r="6041" spans="1:13" hidden="1" x14ac:dyDescent="0.3">
      <c r="A6041" s="26">
        <v>11</v>
      </c>
      <c r="B6041" s="26">
        <v>21</v>
      </c>
      <c r="C6041" s="26" t="s">
        <v>120</v>
      </c>
      <c r="D6041" s="26" t="s">
        <v>102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26">
        <f t="shared" si="282"/>
        <v>220.1071</v>
      </c>
      <c r="L6041" s="26">
        <f t="shared" si="283"/>
        <v>88.399299999999997</v>
      </c>
      <c r="M6041" s="26">
        <f t="shared" si="284"/>
        <v>4.4494999999999996</v>
      </c>
    </row>
    <row r="6042" spans="1:13" hidden="1" x14ac:dyDescent="0.3">
      <c r="A6042" s="26">
        <v>11</v>
      </c>
      <c r="B6042" s="26">
        <v>21</v>
      </c>
      <c r="C6042" s="26" t="s">
        <v>121</v>
      </c>
      <c r="D6042" s="26" t="s">
        <v>101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26">
        <f t="shared" si="282"/>
        <v>385.50979999999998</v>
      </c>
      <c r="L6042" s="26">
        <f t="shared" si="283"/>
        <v>82.329800000000006</v>
      </c>
      <c r="M6042" s="26">
        <f t="shared" si="284"/>
        <v>1.9443999999999999</v>
      </c>
    </row>
    <row r="6043" spans="1:13" hidden="1" x14ac:dyDescent="0.3">
      <c r="A6043" s="26">
        <v>11</v>
      </c>
      <c r="B6043" s="26">
        <v>21</v>
      </c>
      <c r="C6043" s="26" t="s">
        <v>121</v>
      </c>
      <c r="D6043" s="26" t="s">
        <v>102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26">
        <f t="shared" si="282"/>
        <v>393.77859999999998</v>
      </c>
      <c r="L6043" s="26">
        <f t="shared" si="283"/>
        <v>82.329800000000006</v>
      </c>
      <c r="M6043" s="26">
        <f t="shared" si="284"/>
        <v>1.9443999999999999</v>
      </c>
    </row>
    <row r="6044" spans="1:13" hidden="1" x14ac:dyDescent="0.3">
      <c r="A6044" s="26">
        <v>11</v>
      </c>
      <c r="B6044" s="26">
        <v>21</v>
      </c>
      <c r="C6044" s="26" t="s">
        <v>122</v>
      </c>
      <c r="D6044" s="26" t="s">
        <v>101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26">
        <f t="shared" si="282"/>
        <v>211.8383</v>
      </c>
      <c r="L6044" s="26">
        <f t="shared" si="283"/>
        <v>88.399299999999997</v>
      </c>
      <c r="M6044" s="26">
        <f t="shared" si="284"/>
        <v>4.4494999999999996</v>
      </c>
    </row>
    <row r="6045" spans="1:13" hidden="1" x14ac:dyDescent="0.3">
      <c r="A6045" s="26">
        <v>11</v>
      </c>
      <c r="B6045" s="26">
        <v>21</v>
      </c>
      <c r="C6045" s="26" t="s">
        <v>122</v>
      </c>
      <c r="D6045" s="26" t="s">
        <v>102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26">
        <f t="shared" si="282"/>
        <v>220.1071</v>
      </c>
      <c r="L6045" s="26">
        <f t="shared" si="283"/>
        <v>88.399299999999997</v>
      </c>
      <c r="M6045" s="26">
        <f t="shared" si="284"/>
        <v>4.4494999999999996</v>
      </c>
    </row>
    <row r="6046" spans="1:13" hidden="1" x14ac:dyDescent="0.3">
      <c r="A6046" s="26">
        <v>11</v>
      </c>
      <c r="B6046" s="26">
        <v>21</v>
      </c>
      <c r="C6046" s="26" t="s">
        <v>123</v>
      </c>
      <c r="D6046" s="26" t="s">
        <v>101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26">
        <f t="shared" si="282"/>
        <v>385.50979999999998</v>
      </c>
      <c r="L6046" s="26">
        <f t="shared" si="283"/>
        <v>82.329800000000006</v>
      </c>
      <c r="M6046" s="26">
        <f t="shared" si="284"/>
        <v>1.9443999999999999</v>
      </c>
    </row>
    <row r="6047" spans="1:13" hidden="1" x14ac:dyDescent="0.3">
      <c r="A6047" s="26">
        <v>11</v>
      </c>
      <c r="B6047" s="26">
        <v>21</v>
      </c>
      <c r="C6047" s="26" t="s">
        <v>123</v>
      </c>
      <c r="D6047" s="26" t="s">
        <v>102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26">
        <f t="shared" si="282"/>
        <v>393.77859999999998</v>
      </c>
      <c r="L6047" s="26">
        <f t="shared" si="283"/>
        <v>82.329800000000006</v>
      </c>
      <c r="M6047" s="26">
        <f t="shared" si="284"/>
        <v>1.9443999999999999</v>
      </c>
    </row>
    <row r="6048" spans="1:13" hidden="1" x14ac:dyDescent="0.3">
      <c r="A6048" s="26">
        <v>11</v>
      </c>
      <c r="B6048" s="26">
        <v>21</v>
      </c>
      <c r="C6048" s="26" t="s">
        <v>124</v>
      </c>
      <c r="D6048" s="26" t="s">
        <v>101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26">
        <f t="shared" si="282"/>
        <v>99.971800000000002</v>
      </c>
      <c r="L6048" s="26">
        <f t="shared" si="283"/>
        <v>88.399699999999996</v>
      </c>
      <c r="M6048" s="26">
        <f t="shared" si="284"/>
        <v>7.0850999999999997</v>
      </c>
    </row>
    <row r="6049" spans="1:13" hidden="1" x14ac:dyDescent="0.3">
      <c r="A6049" s="26">
        <v>11</v>
      </c>
      <c r="B6049" s="26">
        <v>21</v>
      </c>
      <c r="C6049" s="26" t="s">
        <v>124</v>
      </c>
      <c r="D6049" s="26" t="s">
        <v>102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26">
        <f t="shared" si="282"/>
        <v>106.1734</v>
      </c>
      <c r="L6049" s="26">
        <f t="shared" si="283"/>
        <v>88.399699999999996</v>
      </c>
      <c r="M6049" s="26">
        <f t="shared" si="284"/>
        <v>7.0850999999999997</v>
      </c>
    </row>
    <row r="6050" spans="1:13" hidden="1" x14ac:dyDescent="0.3">
      <c r="A6050" s="26">
        <v>11</v>
      </c>
      <c r="B6050" s="26">
        <v>21</v>
      </c>
      <c r="C6050" s="26" t="s">
        <v>125</v>
      </c>
      <c r="D6050" s="26" t="s">
        <v>101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26">
        <f t="shared" si="282"/>
        <v>385.50979999999998</v>
      </c>
      <c r="L6050" s="26">
        <f t="shared" si="283"/>
        <v>82.329800000000006</v>
      </c>
      <c r="M6050" s="26">
        <f t="shared" si="284"/>
        <v>5.0541999999999998</v>
      </c>
    </row>
    <row r="6051" spans="1:13" hidden="1" x14ac:dyDescent="0.3">
      <c r="A6051" s="26">
        <v>11</v>
      </c>
      <c r="B6051" s="26">
        <v>21</v>
      </c>
      <c r="C6051" s="26" t="s">
        <v>125</v>
      </c>
      <c r="D6051" s="26" t="s">
        <v>102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26">
        <f t="shared" si="282"/>
        <v>393.77859999999998</v>
      </c>
      <c r="L6051" s="26">
        <f t="shared" si="283"/>
        <v>82.329800000000006</v>
      </c>
      <c r="M6051" s="26">
        <f t="shared" si="284"/>
        <v>5.0541999999999998</v>
      </c>
    </row>
    <row r="6052" spans="1:13" hidden="1" x14ac:dyDescent="0.3">
      <c r="A6052" s="26">
        <v>11</v>
      </c>
      <c r="B6052" s="26">
        <v>22</v>
      </c>
      <c r="C6052" s="26" t="s">
        <v>85</v>
      </c>
      <c r="D6052" s="26" t="s">
        <v>101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26">
        <f t="shared" si="282"/>
        <v>30.826000000000001</v>
      </c>
      <c r="L6052" s="26">
        <f t="shared" si="283"/>
        <v>0.76600000000000001</v>
      </c>
      <c r="M6052" s="26">
        <f t="shared" si="284"/>
        <v>0.1003</v>
      </c>
    </row>
    <row r="6053" spans="1:13" hidden="1" x14ac:dyDescent="0.3">
      <c r="A6053" s="26">
        <v>11</v>
      </c>
      <c r="B6053" s="26">
        <v>22</v>
      </c>
      <c r="C6053" s="26" t="s">
        <v>85</v>
      </c>
      <c r="D6053" s="26" t="s">
        <v>102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26">
        <f t="shared" si="282"/>
        <v>31.974499999999999</v>
      </c>
      <c r="L6053" s="26">
        <f t="shared" si="283"/>
        <v>0.76600000000000001</v>
      </c>
      <c r="M6053" s="26">
        <f t="shared" si="284"/>
        <v>0.1003</v>
      </c>
    </row>
    <row r="6054" spans="1:13" hidden="1" x14ac:dyDescent="0.3">
      <c r="A6054" s="26">
        <v>11</v>
      </c>
      <c r="B6054" s="26">
        <v>22</v>
      </c>
      <c r="C6054" s="26" t="s">
        <v>86</v>
      </c>
      <c r="D6054" s="26" t="s">
        <v>101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26">
        <f t="shared" si="282"/>
        <v>7.7497999999999996</v>
      </c>
      <c r="L6054" s="26">
        <f t="shared" si="283"/>
        <v>0.61050000000000004</v>
      </c>
      <c r="M6054" s="26">
        <f t="shared" si="284"/>
        <v>2.41E-2</v>
      </c>
    </row>
    <row r="6055" spans="1:13" hidden="1" x14ac:dyDescent="0.3">
      <c r="A6055" s="26">
        <v>11</v>
      </c>
      <c r="B6055" s="26">
        <v>22</v>
      </c>
      <c r="C6055" s="26" t="s">
        <v>86</v>
      </c>
      <c r="D6055" s="26" t="s">
        <v>102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26">
        <f t="shared" si="282"/>
        <v>7.7497999999999996</v>
      </c>
      <c r="L6055" s="26">
        <f t="shared" si="283"/>
        <v>0.61050000000000004</v>
      </c>
      <c r="M6055" s="26">
        <f t="shared" si="284"/>
        <v>2.41E-2</v>
      </c>
    </row>
    <row r="6056" spans="1:13" hidden="1" x14ac:dyDescent="0.3">
      <c r="A6056" s="26">
        <v>11</v>
      </c>
      <c r="B6056" s="26">
        <v>22</v>
      </c>
      <c r="C6056" s="26" t="s">
        <v>103</v>
      </c>
      <c r="D6056" s="26" t="s">
        <v>101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26">
        <f t="shared" si="282"/>
        <v>13.805899999999999</v>
      </c>
      <c r="L6056" s="26">
        <f t="shared" si="283"/>
        <v>6.9015000000000004</v>
      </c>
      <c r="M6056" s="26">
        <f t="shared" si="284"/>
        <v>0.52239999999999998</v>
      </c>
    </row>
    <row r="6057" spans="1:13" hidden="1" x14ac:dyDescent="0.3">
      <c r="A6057" s="26">
        <v>11</v>
      </c>
      <c r="B6057" s="26">
        <v>22</v>
      </c>
      <c r="C6057" s="26" t="s">
        <v>103</v>
      </c>
      <c r="D6057" s="26" t="s">
        <v>102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26">
        <f t="shared" si="282"/>
        <v>13.805899999999999</v>
      </c>
      <c r="L6057" s="26">
        <f t="shared" si="283"/>
        <v>6.9015000000000004</v>
      </c>
      <c r="M6057" s="26">
        <f t="shared" si="284"/>
        <v>0.52239999999999998</v>
      </c>
    </row>
    <row r="6058" spans="1:13" hidden="1" x14ac:dyDescent="0.3">
      <c r="A6058" s="26">
        <v>11</v>
      </c>
      <c r="B6058" s="26">
        <v>22</v>
      </c>
      <c r="C6058" s="26" t="s">
        <v>104</v>
      </c>
      <c r="D6058" s="26" t="s">
        <v>101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26">
        <f t="shared" si="282"/>
        <v>5.0488999999999997</v>
      </c>
      <c r="L6058" s="26">
        <f t="shared" si="283"/>
        <v>10.124700000000001</v>
      </c>
      <c r="M6058" s="26">
        <f t="shared" si="284"/>
        <v>0.25430000000000003</v>
      </c>
    </row>
    <row r="6059" spans="1:13" hidden="1" x14ac:dyDescent="0.3">
      <c r="A6059" s="26">
        <v>11</v>
      </c>
      <c r="B6059" s="26">
        <v>22</v>
      </c>
      <c r="C6059" s="26" t="s">
        <v>104</v>
      </c>
      <c r="D6059" s="26" t="s">
        <v>102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26">
        <f t="shared" si="282"/>
        <v>5.0488999999999997</v>
      </c>
      <c r="L6059" s="26">
        <f t="shared" si="283"/>
        <v>10.124700000000001</v>
      </c>
      <c r="M6059" s="26">
        <f t="shared" si="284"/>
        <v>0.25430000000000003</v>
      </c>
    </row>
    <row r="6060" spans="1:13" hidden="1" x14ac:dyDescent="0.3">
      <c r="A6060" s="26">
        <v>11</v>
      </c>
      <c r="B6060" s="26">
        <v>22</v>
      </c>
      <c r="C6060" s="26" t="s">
        <v>105</v>
      </c>
      <c r="D6060" s="26" t="s">
        <v>101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26">
        <f t="shared" si="282"/>
        <v>38.575899999999997</v>
      </c>
      <c r="L6060" s="26">
        <f t="shared" si="283"/>
        <v>1.3764000000000001</v>
      </c>
      <c r="M6060" s="26">
        <f t="shared" si="284"/>
        <v>0.1244</v>
      </c>
    </row>
    <row r="6061" spans="1:13" hidden="1" x14ac:dyDescent="0.3">
      <c r="A6061" s="26">
        <v>11</v>
      </c>
      <c r="B6061" s="26">
        <v>22</v>
      </c>
      <c r="C6061" s="26" t="s">
        <v>105</v>
      </c>
      <c r="D6061" s="26" t="s">
        <v>102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26">
        <f t="shared" si="282"/>
        <v>39.724299999999999</v>
      </c>
      <c r="L6061" s="26">
        <f t="shared" si="283"/>
        <v>1.3764000000000001</v>
      </c>
      <c r="M6061" s="26">
        <f t="shared" si="284"/>
        <v>0.1244</v>
      </c>
    </row>
    <row r="6062" spans="1:13" hidden="1" x14ac:dyDescent="0.3">
      <c r="A6062" s="26">
        <v>11</v>
      </c>
      <c r="B6062" s="26">
        <v>22</v>
      </c>
      <c r="C6062" s="26" t="s">
        <v>106</v>
      </c>
      <c r="D6062" s="26" t="s">
        <v>101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26">
        <f t="shared" si="282"/>
        <v>43.156399999999998</v>
      </c>
      <c r="L6062" s="26">
        <f t="shared" si="283"/>
        <v>1.0724</v>
      </c>
      <c r="M6062" s="26">
        <f t="shared" si="284"/>
        <v>0.14050000000000001</v>
      </c>
    </row>
    <row r="6063" spans="1:13" hidden="1" x14ac:dyDescent="0.3">
      <c r="A6063" s="26">
        <v>11</v>
      </c>
      <c r="B6063" s="26">
        <v>22</v>
      </c>
      <c r="C6063" s="26" t="s">
        <v>106</v>
      </c>
      <c r="D6063" s="26" t="s">
        <v>102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26">
        <f t="shared" si="282"/>
        <v>44.764299999999999</v>
      </c>
      <c r="L6063" s="26">
        <f t="shared" si="283"/>
        <v>1.0724</v>
      </c>
      <c r="M6063" s="26">
        <f t="shared" si="284"/>
        <v>0.14050000000000001</v>
      </c>
    </row>
    <row r="6064" spans="1:13" hidden="1" x14ac:dyDescent="0.3">
      <c r="A6064" s="26">
        <v>11</v>
      </c>
      <c r="B6064" s="26">
        <v>22</v>
      </c>
      <c r="C6064" s="26" t="s">
        <v>107</v>
      </c>
      <c r="D6064" s="26" t="s">
        <v>101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26">
        <f t="shared" si="282"/>
        <v>49.390999999999998</v>
      </c>
      <c r="L6064" s="26">
        <f t="shared" si="283"/>
        <v>1.8958999999999999</v>
      </c>
      <c r="M6064" s="26">
        <f t="shared" si="284"/>
        <v>0.15890000000000001</v>
      </c>
    </row>
    <row r="6065" spans="1:13" hidden="1" x14ac:dyDescent="0.3">
      <c r="A6065" s="26">
        <v>11</v>
      </c>
      <c r="B6065" s="26">
        <v>22</v>
      </c>
      <c r="C6065" s="26" t="s">
        <v>107</v>
      </c>
      <c r="D6065" s="26" t="s">
        <v>102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26">
        <f t="shared" si="282"/>
        <v>50.769100000000002</v>
      </c>
      <c r="L6065" s="26">
        <f t="shared" si="283"/>
        <v>1.8958999999999999</v>
      </c>
      <c r="M6065" s="26">
        <f t="shared" si="284"/>
        <v>0.15890000000000001</v>
      </c>
    </row>
    <row r="6066" spans="1:13" hidden="1" x14ac:dyDescent="0.3">
      <c r="A6066" s="26">
        <v>11</v>
      </c>
      <c r="B6066" s="26">
        <v>22</v>
      </c>
      <c r="C6066" s="26" t="s">
        <v>108</v>
      </c>
      <c r="D6066" s="26" t="s">
        <v>101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26">
        <f t="shared" si="282"/>
        <v>8.4151000000000007</v>
      </c>
      <c r="L6066" s="26">
        <f t="shared" si="283"/>
        <v>8.9726999999999997</v>
      </c>
      <c r="M6066" s="26">
        <f t="shared" si="284"/>
        <v>0.8216</v>
      </c>
    </row>
    <row r="6067" spans="1:13" hidden="1" x14ac:dyDescent="0.3">
      <c r="A6067" s="26">
        <v>11</v>
      </c>
      <c r="B6067" s="26">
        <v>22</v>
      </c>
      <c r="C6067" s="26" t="s">
        <v>108</v>
      </c>
      <c r="D6067" s="26" t="s">
        <v>102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26">
        <f t="shared" si="282"/>
        <v>9.4487000000000005</v>
      </c>
      <c r="L6067" s="26">
        <f t="shared" si="283"/>
        <v>8.9726999999999997</v>
      </c>
      <c r="M6067" s="26">
        <f t="shared" si="284"/>
        <v>0.8216</v>
      </c>
    </row>
    <row r="6068" spans="1:13" hidden="1" x14ac:dyDescent="0.3">
      <c r="A6068" s="26">
        <v>11</v>
      </c>
      <c r="B6068" s="26">
        <v>22</v>
      </c>
      <c r="C6068" s="26" t="s">
        <v>109</v>
      </c>
      <c r="D6068" s="26" t="s">
        <v>101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26">
        <f t="shared" si="282"/>
        <v>47.0717</v>
      </c>
      <c r="L6068" s="26">
        <f t="shared" si="283"/>
        <v>10.3514</v>
      </c>
      <c r="M6068" s="26">
        <f t="shared" si="284"/>
        <v>0.64100000000000001</v>
      </c>
    </row>
    <row r="6069" spans="1:13" hidden="1" x14ac:dyDescent="0.3">
      <c r="A6069" s="26">
        <v>11</v>
      </c>
      <c r="B6069" s="26">
        <v>22</v>
      </c>
      <c r="C6069" s="26" t="s">
        <v>109</v>
      </c>
      <c r="D6069" s="26" t="s">
        <v>102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26">
        <f t="shared" si="282"/>
        <v>48.1053</v>
      </c>
      <c r="L6069" s="26">
        <f t="shared" si="283"/>
        <v>10.3514</v>
      </c>
      <c r="M6069" s="26">
        <f t="shared" si="284"/>
        <v>0.64100000000000001</v>
      </c>
    </row>
    <row r="6070" spans="1:13" hidden="1" x14ac:dyDescent="0.3">
      <c r="A6070" s="26">
        <v>11</v>
      </c>
      <c r="B6070" s="26">
        <v>22</v>
      </c>
      <c r="C6070" s="26" t="s">
        <v>110</v>
      </c>
      <c r="D6070" s="26" t="s">
        <v>101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26">
        <f t="shared" si="282"/>
        <v>8.4151000000000007</v>
      </c>
      <c r="L6070" s="26">
        <f t="shared" si="283"/>
        <v>8.9726999999999997</v>
      </c>
      <c r="M6070" s="26">
        <f t="shared" si="284"/>
        <v>0.8216</v>
      </c>
    </row>
    <row r="6071" spans="1:13" hidden="1" x14ac:dyDescent="0.3">
      <c r="A6071" s="26">
        <v>11</v>
      </c>
      <c r="B6071" s="26">
        <v>22</v>
      </c>
      <c r="C6071" s="26" t="s">
        <v>110</v>
      </c>
      <c r="D6071" s="26" t="s">
        <v>102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26">
        <f t="shared" si="282"/>
        <v>9.4487000000000005</v>
      </c>
      <c r="L6071" s="26">
        <f t="shared" si="283"/>
        <v>8.9726999999999997</v>
      </c>
      <c r="M6071" s="26">
        <f t="shared" si="284"/>
        <v>0.8216</v>
      </c>
    </row>
    <row r="6072" spans="1:13" hidden="1" x14ac:dyDescent="0.3">
      <c r="A6072" s="26">
        <v>11</v>
      </c>
      <c r="B6072" s="26">
        <v>22</v>
      </c>
      <c r="C6072" s="26" t="s">
        <v>111</v>
      </c>
      <c r="D6072" s="26" t="s">
        <v>101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26">
        <f t="shared" si="282"/>
        <v>47.0717</v>
      </c>
      <c r="L6072" s="26">
        <f t="shared" si="283"/>
        <v>10.3514</v>
      </c>
      <c r="M6072" s="26">
        <f t="shared" si="284"/>
        <v>0.64100000000000001</v>
      </c>
    </row>
    <row r="6073" spans="1:13" hidden="1" x14ac:dyDescent="0.3">
      <c r="A6073" s="26">
        <v>11</v>
      </c>
      <c r="B6073" s="26">
        <v>22</v>
      </c>
      <c r="C6073" s="26" t="s">
        <v>111</v>
      </c>
      <c r="D6073" s="26" t="s">
        <v>102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26">
        <f t="shared" si="282"/>
        <v>48.1053</v>
      </c>
      <c r="L6073" s="26">
        <f t="shared" si="283"/>
        <v>10.3514</v>
      </c>
      <c r="M6073" s="26">
        <f t="shared" si="284"/>
        <v>0.64100000000000001</v>
      </c>
    </row>
    <row r="6074" spans="1:13" hidden="1" x14ac:dyDescent="0.3">
      <c r="A6074" s="26">
        <v>11</v>
      </c>
      <c r="B6074" s="26">
        <v>22</v>
      </c>
      <c r="C6074" s="26" t="s">
        <v>112</v>
      </c>
      <c r="D6074" s="26" t="s">
        <v>101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26">
        <f t="shared" si="282"/>
        <v>20.674900000000001</v>
      </c>
      <c r="L6074" s="26">
        <f t="shared" si="283"/>
        <v>13.485099999999999</v>
      </c>
      <c r="M6074" s="26">
        <f t="shared" si="284"/>
        <v>0.44640000000000002</v>
      </c>
    </row>
    <row r="6075" spans="1:13" hidden="1" x14ac:dyDescent="0.3">
      <c r="A6075" s="26">
        <v>11</v>
      </c>
      <c r="B6075" s="26">
        <v>22</v>
      </c>
      <c r="C6075" s="26" t="s">
        <v>112</v>
      </c>
      <c r="D6075" s="26" t="s">
        <v>102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26">
        <f t="shared" si="282"/>
        <v>21.708500000000001</v>
      </c>
      <c r="L6075" s="26">
        <f t="shared" si="283"/>
        <v>13.485099999999999</v>
      </c>
      <c r="M6075" s="26">
        <f t="shared" si="284"/>
        <v>0.44640000000000002</v>
      </c>
    </row>
    <row r="6076" spans="1:13" hidden="1" x14ac:dyDescent="0.3">
      <c r="A6076" s="26">
        <v>11</v>
      </c>
      <c r="B6076" s="26">
        <v>22</v>
      </c>
      <c r="C6076" s="26" t="s">
        <v>113</v>
      </c>
      <c r="D6076" s="26" t="s">
        <v>101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26">
        <f t="shared" si="282"/>
        <v>34.811900000000001</v>
      </c>
      <c r="L6076" s="26">
        <f t="shared" si="283"/>
        <v>14.863899999999999</v>
      </c>
      <c r="M6076" s="26">
        <f t="shared" si="284"/>
        <v>0.26569999999999999</v>
      </c>
    </row>
    <row r="6077" spans="1:13" hidden="1" x14ac:dyDescent="0.3">
      <c r="A6077" s="26">
        <v>11</v>
      </c>
      <c r="B6077" s="26">
        <v>22</v>
      </c>
      <c r="C6077" s="26" t="s">
        <v>113</v>
      </c>
      <c r="D6077" s="26" t="s">
        <v>102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26">
        <f t="shared" ref="K6077:K6140" si="285">ABS(E6077)</f>
        <v>35.845500000000001</v>
      </c>
      <c r="L6077" s="26">
        <f t="shared" ref="L6077:L6140" si="286">ABS(F6077)</f>
        <v>14.863899999999999</v>
      </c>
      <c r="M6077" s="26">
        <f t="shared" ref="M6077:M6140" si="287">ABS(G6077)</f>
        <v>0.26569999999999999</v>
      </c>
    </row>
    <row r="6078" spans="1:13" hidden="1" x14ac:dyDescent="0.3">
      <c r="A6078" s="26">
        <v>11</v>
      </c>
      <c r="B6078" s="26">
        <v>22</v>
      </c>
      <c r="C6078" s="26" t="s">
        <v>114</v>
      </c>
      <c r="D6078" s="26" t="s">
        <v>101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26">
        <f t="shared" si="285"/>
        <v>20.674900000000001</v>
      </c>
      <c r="L6078" s="26">
        <f t="shared" si="286"/>
        <v>13.485099999999999</v>
      </c>
      <c r="M6078" s="26">
        <f t="shared" si="287"/>
        <v>0.44640000000000002</v>
      </c>
    </row>
    <row r="6079" spans="1:13" hidden="1" x14ac:dyDescent="0.3">
      <c r="A6079" s="26">
        <v>11</v>
      </c>
      <c r="B6079" s="26">
        <v>22</v>
      </c>
      <c r="C6079" s="26" t="s">
        <v>114</v>
      </c>
      <c r="D6079" s="26" t="s">
        <v>102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26">
        <f t="shared" si="285"/>
        <v>21.708500000000001</v>
      </c>
      <c r="L6079" s="26">
        <f t="shared" si="286"/>
        <v>13.485099999999999</v>
      </c>
      <c r="M6079" s="26">
        <f t="shared" si="287"/>
        <v>0.44640000000000002</v>
      </c>
    </row>
    <row r="6080" spans="1:13" hidden="1" x14ac:dyDescent="0.3">
      <c r="A6080" s="26">
        <v>11</v>
      </c>
      <c r="B6080" s="26">
        <v>22</v>
      </c>
      <c r="C6080" s="26" t="s">
        <v>115</v>
      </c>
      <c r="D6080" s="26" t="s">
        <v>101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26">
        <f t="shared" si="285"/>
        <v>34.811900000000001</v>
      </c>
      <c r="L6080" s="26">
        <f t="shared" si="286"/>
        <v>14.863899999999999</v>
      </c>
      <c r="M6080" s="26">
        <f t="shared" si="287"/>
        <v>0.26569999999999999</v>
      </c>
    </row>
    <row r="6081" spans="1:13" hidden="1" x14ac:dyDescent="0.3">
      <c r="A6081" s="26">
        <v>11</v>
      </c>
      <c r="B6081" s="26">
        <v>22</v>
      </c>
      <c r="C6081" s="26" t="s">
        <v>115</v>
      </c>
      <c r="D6081" s="26" t="s">
        <v>102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26">
        <f t="shared" si="285"/>
        <v>35.845500000000001</v>
      </c>
      <c r="L6081" s="26">
        <f t="shared" si="286"/>
        <v>14.863899999999999</v>
      </c>
      <c r="M6081" s="26">
        <f t="shared" si="287"/>
        <v>0.26569999999999999</v>
      </c>
    </row>
    <row r="6082" spans="1:13" hidden="1" x14ac:dyDescent="0.3">
      <c r="A6082" s="26">
        <v>11</v>
      </c>
      <c r="B6082" s="26">
        <v>22</v>
      </c>
      <c r="C6082" s="26" t="s">
        <v>116</v>
      </c>
      <c r="D6082" s="26" t="s">
        <v>101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26">
        <f t="shared" si="285"/>
        <v>25.412800000000001</v>
      </c>
      <c r="L6082" s="26">
        <f t="shared" si="286"/>
        <v>8.1324000000000005</v>
      </c>
      <c r="M6082" s="26">
        <f t="shared" si="287"/>
        <v>0.87580000000000002</v>
      </c>
    </row>
    <row r="6083" spans="1:13" hidden="1" x14ac:dyDescent="0.3">
      <c r="A6083" s="26">
        <v>11</v>
      </c>
      <c r="B6083" s="26">
        <v>22</v>
      </c>
      <c r="C6083" s="26" t="s">
        <v>116</v>
      </c>
      <c r="D6083" s="26" t="s">
        <v>102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26">
        <f t="shared" si="285"/>
        <v>26.790900000000001</v>
      </c>
      <c r="L6083" s="26">
        <f t="shared" si="286"/>
        <v>8.1324000000000005</v>
      </c>
      <c r="M6083" s="26">
        <f t="shared" si="287"/>
        <v>0.87580000000000002</v>
      </c>
    </row>
    <row r="6084" spans="1:13" hidden="1" x14ac:dyDescent="0.3">
      <c r="A6084" s="26">
        <v>11</v>
      </c>
      <c r="B6084" s="26">
        <v>22</v>
      </c>
      <c r="C6084" s="26" t="s">
        <v>117</v>
      </c>
      <c r="D6084" s="26" t="s">
        <v>101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26">
        <f t="shared" si="285"/>
        <v>64.069400000000002</v>
      </c>
      <c r="L6084" s="26">
        <f t="shared" si="286"/>
        <v>11.191700000000001</v>
      </c>
      <c r="M6084" s="26">
        <f t="shared" si="287"/>
        <v>0.58679999999999999</v>
      </c>
    </row>
    <row r="6085" spans="1:13" hidden="1" x14ac:dyDescent="0.3">
      <c r="A6085" s="26">
        <v>11</v>
      </c>
      <c r="B6085" s="26">
        <v>22</v>
      </c>
      <c r="C6085" s="26" t="s">
        <v>117</v>
      </c>
      <c r="D6085" s="26" t="s">
        <v>102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26">
        <f t="shared" si="285"/>
        <v>65.447500000000005</v>
      </c>
      <c r="L6085" s="26">
        <f t="shared" si="286"/>
        <v>11.191700000000001</v>
      </c>
      <c r="M6085" s="26">
        <f t="shared" si="287"/>
        <v>0.58679999999999999</v>
      </c>
    </row>
    <row r="6086" spans="1:13" hidden="1" x14ac:dyDescent="0.3">
      <c r="A6086" s="26">
        <v>11</v>
      </c>
      <c r="B6086" s="26">
        <v>22</v>
      </c>
      <c r="C6086" s="26" t="s">
        <v>118</v>
      </c>
      <c r="D6086" s="26" t="s">
        <v>101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26">
        <f t="shared" si="285"/>
        <v>25.412800000000001</v>
      </c>
      <c r="L6086" s="26">
        <f t="shared" si="286"/>
        <v>8.1324000000000005</v>
      </c>
      <c r="M6086" s="26">
        <f t="shared" si="287"/>
        <v>0.87580000000000002</v>
      </c>
    </row>
    <row r="6087" spans="1:13" hidden="1" x14ac:dyDescent="0.3">
      <c r="A6087" s="26">
        <v>11</v>
      </c>
      <c r="B6087" s="26">
        <v>22</v>
      </c>
      <c r="C6087" s="26" t="s">
        <v>118</v>
      </c>
      <c r="D6087" s="26" t="s">
        <v>102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26">
        <f t="shared" si="285"/>
        <v>26.790900000000001</v>
      </c>
      <c r="L6087" s="26">
        <f t="shared" si="286"/>
        <v>8.1324000000000005</v>
      </c>
      <c r="M6087" s="26">
        <f t="shared" si="287"/>
        <v>0.87580000000000002</v>
      </c>
    </row>
    <row r="6088" spans="1:13" hidden="1" x14ac:dyDescent="0.3">
      <c r="A6088" s="26">
        <v>11</v>
      </c>
      <c r="B6088" s="26">
        <v>22</v>
      </c>
      <c r="C6088" s="26" t="s">
        <v>119</v>
      </c>
      <c r="D6088" s="26" t="s">
        <v>101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26">
        <f t="shared" si="285"/>
        <v>64.069400000000002</v>
      </c>
      <c r="L6088" s="26">
        <f t="shared" si="286"/>
        <v>11.191700000000001</v>
      </c>
      <c r="M6088" s="26">
        <f t="shared" si="287"/>
        <v>0.58679999999999999</v>
      </c>
    </row>
    <row r="6089" spans="1:13" hidden="1" x14ac:dyDescent="0.3">
      <c r="A6089" s="26">
        <v>11</v>
      </c>
      <c r="B6089" s="26">
        <v>22</v>
      </c>
      <c r="C6089" s="26" t="s">
        <v>119</v>
      </c>
      <c r="D6089" s="26" t="s">
        <v>102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26">
        <f t="shared" si="285"/>
        <v>65.447500000000005</v>
      </c>
      <c r="L6089" s="26">
        <f t="shared" si="286"/>
        <v>11.191700000000001</v>
      </c>
      <c r="M6089" s="26">
        <f t="shared" si="287"/>
        <v>0.58679999999999999</v>
      </c>
    </row>
    <row r="6090" spans="1:13" hidden="1" x14ac:dyDescent="0.3">
      <c r="A6090" s="26">
        <v>11</v>
      </c>
      <c r="B6090" s="26">
        <v>22</v>
      </c>
      <c r="C6090" s="26" t="s">
        <v>120</v>
      </c>
      <c r="D6090" s="26" t="s">
        <v>101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26">
        <f t="shared" si="285"/>
        <v>37.672600000000003</v>
      </c>
      <c r="L6090" s="26">
        <f t="shared" si="286"/>
        <v>12.6449</v>
      </c>
      <c r="M6090" s="26">
        <f t="shared" si="287"/>
        <v>0.50049999999999994</v>
      </c>
    </row>
    <row r="6091" spans="1:13" hidden="1" x14ac:dyDescent="0.3">
      <c r="A6091" s="26">
        <v>11</v>
      </c>
      <c r="B6091" s="26">
        <v>22</v>
      </c>
      <c r="C6091" s="26" t="s">
        <v>120</v>
      </c>
      <c r="D6091" s="26" t="s">
        <v>102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26">
        <f t="shared" si="285"/>
        <v>39.050699999999999</v>
      </c>
      <c r="L6091" s="26">
        <f t="shared" si="286"/>
        <v>12.6449</v>
      </c>
      <c r="M6091" s="26">
        <f t="shared" si="287"/>
        <v>0.50049999999999994</v>
      </c>
    </row>
    <row r="6092" spans="1:13" hidden="1" x14ac:dyDescent="0.3">
      <c r="A6092" s="26">
        <v>11</v>
      </c>
      <c r="B6092" s="26">
        <v>22</v>
      </c>
      <c r="C6092" s="26" t="s">
        <v>121</v>
      </c>
      <c r="D6092" s="26" t="s">
        <v>101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26">
        <f t="shared" si="285"/>
        <v>51.809600000000003</v>
      </c>
      <c r="L6092" s="26">
        <f t="shared" si="286"/>
        <v>15.7041</v>
      </c>
      <c r="M6092" s="26">
        <f t="shared" si="287"/>
        <v>0.21160000000000001</v>
      </c>
    </row>
    <row r="6093" spans="1:13" hidden="1" x14ac:dyDescent="0.3">
      <c r="A6093" s="26">
        <v>11</v>
      </c>
      <c r="B6093" s="26">
        <v>22</v>
      </c>
      <c r="C6093" s="26" t="s">
        <v>121</v>
      </c>
      <c r="D6093" s="26" t="s">
        <v>102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26">
        <f t="shared" si="285"/>
        <v>53.1877</v>
      </c>
      <c r="L6093" s="26">
        <f t="shared" si="286"/>
        <v>15.7041</v>
      </c>
      <c r="M6093" s="26">
        <f t="shared" si="287"/>
        <v>0.21160000000000001</v>
      </c>
    </row>
    <row r="6094" spans="1:13" hidden="1" x14ac:dyDescent="0.3">
      <c r="A6094" s="26">
        <v>11</v>
      </c>
      <c r="B6094" s="26">
        <v>22</v>
      </c>
      <c r="C6094" s="26" t="s">
        <v>122</v>
      </c>
      <c r="D6094" s="26" t="s">
        <v>101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26">
        <f t="shared" si="285"/>
        <v>37.672600000000003</v>
      </c>
      <c r="L6094" s="26">
        <f t="shared" si="286"/>
        <v>12.6449</v>
      </c>
      <c r="M6094" s="26">
        <f t="shared" si="287"/>
        <v>0.50049999999999994</v>
      </c>
    </row>
    <row r="6095" spans="1:13" hidden="1" x14ac:dyDescent="0.3">
      <c r="A6095" s="26">
        <v>11</v>
      </c>
      <c r="B6095" s="26">
        <v>22</v>
      </c>
      <c r="C6095" s="26" t="s">
        <v>122</v>
      </c>
      <c r="D6095" s="26" t="s">
        <v>102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26">
        <f t="shared" si="285"/>
        <v>39.050699999999999</v>
      </c>
      <c r="L6095" s="26">
        <f t="shared" si="286"/>
        <v>12.6449</v>
      </c>
      <c r="M6095" s="26">
        <f t="shared" si="287"/>
        <v>0.50049999999999994</v>
      </c>
    </row>
    <row r="6096" spans="1:13" hidden="1" x14ac:dyDescent="0.3">
      <c r="A6096" s="26">
        <v>11</v>
      </c>
      <c r="B6096" s="26">
        <v>22</v>
      </c>
      <c r="C6096" s="26" t="s">
        <v>123</v>
      </c>
      <c r="D6096" s="26" t="s">
        <v>101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26">
        <f t="shared" si="285"/>
        <v>51.809600000000003</v>
      </c>
      <c r="L6096" s="26">
        <f t="shared" si="286"/>
        <v>15.7041</v>
      </c>
      <c r="M6096" s="26">
        <f t="shared" si="287"/>
        <v>0.21160000000000001</v>
      </c>
    </row>
    <row r="6097" spans="1:13" hidden="1" x14ac:dyDescent="0.3">
      <c r="A6097" s="26">
        <v>11</v>
      </c>
      <c r="B6097" s="26">
        <v>22</v>
      </c>
      <c r="C6097" s="26" t="s">
        <v>123</v>
      </c>
      <c r="D6097" s="26" t="s">
        <v>102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26">
        <f t="shared" si="285"/>
        <v>53.1877</v>
      </c>
      <c r="L6097" s="26">
        <f t="shared" si="286"/>
        <v>15.7041</v>
      </c>
      <c r="M6097" s="26">
        <f t="shared" si="287"/>
        <v>0.21160000000000001</v>
      </c>
    </row>
    <row r="6098" spans="1:13" hidden="1" x14ac:dyDescent="0.3">
      <c r="A6098" s="26">
        <v>11</v>
      </c>
      <c r="B6098" s="26">
        <v>22</v>
      </c>
      <c r="C6098" s="26" t="s">
        <v>124</v>
      </c>
      <c r="D6098" s="26" t="s">
        <v>101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26">
        <f t="shared" si="285"/>
        <v>8.4151000000000007</v>
      </c>
      <c r="L6098" s="26">
        <f t="shared" si="286"/>
        <v>13.485099999999999</v>
      </c>
      <c r="M6098" s="26">
        <f t="shared" si="287"/>
        <v>0.87580000000000002</v>
      </c>
    </row>
    <row r="6099" spans="1:13" hidden="1" x14ac:dyDescent="0.3">
      <c r="A6099" s="26">
        <v>11</v>
      </c>
      <c r="B6099" s="26">
        <v>22</v>
      </c>
      <c r="C6099" s="26" t="s">
        <v>124</v>
      </c>
      <c r="D6099" s="26" t="s">
        <v>102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26">
        <f t="shared" si="285"/>
        <v>9.4487000000000005</v>
      </c>
      <c r="L6099" s="26">
        <f t="shared" si="286"/>
        <v>13.485099999999999</v>
      </c>
      <c r="M6099" s="26">
        <f t="shared" si="287"/>
        <v>0.87580000000000002</v>
      </c>
    </row>
    <row r="6100" spans="1:13" hidden="1" x14ac:dyDescent="0.3">
      <c r="A6100" s="26">
        <v>11</v>
      </c>
      <c r="B6100" s="26">
        <v>22</v>
      </c>
      <c r="C6100" s="26" t="s">
        <v>125</v>
      </c>
      <c r="D6100" s="26" t="s">
        <v>101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26">
        <f t="shared" si="285"/>
        <v>64.069400000000002</v>
      </c>
      <c r="L6100" s="26">
        <f t="shared" si="286"/>
        <v>15.7041</v>
      </c>
      <c r="M6100" s="26">
        <f t="shared" si="287"/>
        <v>0.64100000000000001</v>
      </c>
    </row>
    <row r="6101" spans="1:13" hidden="1" x14ac:dyDescent="0.3">
      <c r="A6101" s="26">
        <v>11</v>
      </c>
      <c r="B6101" s="26">
        <v>22</v>
      </c>
      <c r="C6101" s="26" t="s">
        <v>125</v>
      </c>
      <c r="D6101" s="26" t="s">
        <v>102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26">
        <f t="shared" si="285"/>
        <v>65.447500000000005</v>
      </c>
      <c r="L6101" s="26">
        <f t="shared" si="286"/>
        <v>15.7041</v>
      </c>
      <c r="M6101" s="26">
        <f t="shared" si="287"/>
        <v>0.64100000000000001</v>
      </c>
    </row>
    <row r="6102" spans="1:13" hidden="1" x14ac:dyDescent="0.3">
      <c r="A6102" s="26">
        <v>11</v>
      </c>
      <c r="B6102" s="26">
        <v>23</v>
      </c>
      <c r="C6102" s="26" t="s">
        <v>85</v>
      </c>
      <c r="D6102" s="26" t="s">
        <v>101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26">
        <f t="shared" si="285"/>
        <v>81.142499999999998</v>
      </c>
      <c r="L6102" s="26">
        <f t="shared" si="286"/>
        <v>1.2843</v>
      </c>
      <c r="M6102" s="26">
        <f t="shared" si="287"/>
        <v>8.9599999999999999E-2</v>
      </c>
    </row>
    <row r="6103" spans="1:13" hidden="1" x14ac:dyDescent="0.3">
      <c r="A6103" s="26">
        <v>11</v>
      </c>
      <c r="B6103" s="26">
        <v>23</v>
      </c>
      <c r="C6103" s="26" t="s">
        <v>85</v>
      </c>
      <c r="D6103" s="26" t="s">
        <v>102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26">
        <f t="shared" si="285"/>
        <v>84.511300000000006</v>
      </c>
      <c r="L6103" s="26">
        <f t="shared" si="286"/>
        <v>1.2843</v>
      </c>
      <c r="M6103" s="26">
        <f t="shared" si="287"/>
        <v>8.9599999999999999E-2</v>
      </c>
    </row>
    <row r="6104" spans="1:13" hidden="1" x14ac:dyDescent="0.3">
      <c r="A6104" s="26">
        <v>11</v>
      </c>
      <c r="B6104" s="26">
        <v>23</v>
      </c>
      <c r="C6104" s="26" t="s">
        <v>86</v>
      </c>
      <c r="D6104" s="26" t="s">
        <v>101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26">
        <f t="shared" si="285"/>
        <v>23.2212</v>
      </c>
      <c r="L6104" s="26">
        <f t="shared" si="286"/>
        <v>1.0613999999999999</v>
      </c>
      <c r="M6104" s="26">
        <f t="shared" si="287"/>
        <v>1.7600000000000001E-2</v>
      </c>
    </row>
    <row r="6105" spans="1:13" hidden="1" x14ac:dyDescent="0.3">
      <c r="A6105" s="26">
        <v>11</v>
      </c>
      <c r="B6105" s="26">
        <v>23</v>
      </c>
      <c r="C6105" s="26" t="s">
        <v>86</v>
      </c>
      <c r="D6105" s="26" t="s">
        <v>102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26">
        <f t="shared" si="285"/>
        <v>23.2212</v>
      </c>
      <c r="L6105" s="26">
        <f t="shared" si="286"/>
        <v>1.0613999999999999</v>
      </c>
      <c r="M6105" s="26">
        <f t="shared" si="287"/>
        <v>1.7600000000000001E-2</v>
      </c>
    </row>
    <row r="6106" spans="1:13" hidden="1" x14ac:dyDescent="0.3">
      <c r="A6106" s="26">
        <v>11</v>
      </c>
      <c r="B6106" s="26">
        <v>23</v>
      </c>
      <c r="C6106" s="26" t="s">
        <v>103</v>
      </c>
      <c r="D6106" s="26" t="s">
        <v>101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26">
        <f t="shared" si="285"/>
        <v>67.190899999999999</v>
      </c>
      <c r="L6106" s="26">
        <f t="shared" si="286"/>
        <v>4.3247</v>
      </c>
      <c r="M6106" s="26">
        <f t="shared" si="287"/>
        <v>0.47770000000000001</v>
      </c>
    </row>
    <row r="6107" spans="1:13" hidden="1" x14ac:dyDescent="0.3">
      <c r="A6107" s="26">
        <v>11</v>
      </c>
      <c r="B6107" s="26">
        <v>23</v>
      </c>
      <c r="C6107" s="26" t="s">
        <v>103</v>
      </c>
      <c r="D6107" s="26" t="s">
        <v>102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26">
        <f t="shared" si="285"/>
        <v>67.190899999999999</v>
      </c>
      <c r="L6107" s="26">
        <f t="shared" si="286"/>
        <v>4.3247</v>
      </c>
      <c r="M6107" s="26">
        <f t="shared" si="287"/>
        <v>0.47770000000000001</v>
      </c>
    </row>
    <row r="6108" spans="1:13" hidden="1" x14ac:dyDescent="0.3">
      <c r="A6108" s="26">
        <v>11</v>
      </c>
      <c r="B6108" s="26">
        <v>23</v>
      </c>
      <c r="C6108" s="26" t="s">
        <v>104</v>
      </c>
      <c r="D6108" s="26" t="s">
        <v>101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26">
        <f t="shared" si="285"/>
        <v>19.734500000000001</v>
      </c>
      <c r="L6108" s="26">
        <f t="shared" si="286"/>
        <v>4.3299000000000003</v>
      </c>
      <c r="M6108" s="26">
        <f t="shared" si="287"/>
        <v>0.37369999999999998</v>
      </c>
    </row>
    <row r="6109" spans="1:13" hidden="1" x14ac:dyDescent="0.3">
      <c r="A6109" s="26">
        <v>11</v>
      </c>
      <c r="B6109" s="26">
        <v>23</v>
      </c>
      <c r="C6109" s="26" t="s">
        <v>104</v>
      </c>
      <c r="D6109" s="26" t="s">
        <v>102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26">
        <f t="shared" si="285"/>
        <v>19.734500000000001</v>
      </c>
      <c r="L6109" s="26">
        <f t="shared" si="286"/>
        <v>4.3299000000000003</v>
      </c>
      <c r="M6109" s="26">
        <f t="shared" si="287"/>
        <v>0.37369999999999998</v>
      </c>
    </row>
    <row r="6110" spans="1:13" hidden="1" x14ac:dyDescent="0.3">
      <c r="A6110" s="26">
        <v>11</v>
      </c>
      <c r="B6110" s="26">
        <v>23</v>
      </c>
      <c r="C6110" s="26" t="s">
        <v>105</v>
      </c>
      <c r="D6110" s="26" t="s">
        <v>101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26">
        <f t="shared" si="285"/>
        <v>104.36369999999999</v>
      </c>
      <c r="L6110" s="26">
        <f t="shared" si="286"/>
        <v>2.3458000000000001</v>
      </c>
      <c r="M6110" s="26">
        <f t="shared" si="287"/>
        <v>0.1072</v>
      </c>
    </row>
    <row r="6111" spans="1:13" hidden="1" x14ac:dyDescent="0.3">
      <c r="A6111" s="26">
        <v>11</v>
      </c>
      <c r="B6111" s="26">
        <v>23</v>
      </c>
      <c r="C6111" s="26" t="s">
        <v>105</v>
      </c>
      <c r="D6111" s="26" t="s">
        <v>102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26">
        <f t="shared" si="285"/>
        <v>107.7325</v>
      </c>
      <c r="L6111" s="26">
        <f t="shared" si="286"/>
        <v>2.3458000000000001</v>
      </c>
      <c r="M6111" s="26">
        <f t="shared" si="287"/>
        <v>0.1072</v>
      </c>
    </row>
    <row r="6112" spans="1:13" hidden="1" x14ac:dyDescent="0.3">
      <c r="A6112" s="26">
        <v>11</v>
      </c>
      <c r="B6112" s="26">
        <v>23</v>
      </c>
      <c r="C6112" s="26" t="s">
        <v>106</v>
      </c>
      <c r="D6112" s="26" t="s">
        <v>101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26">
        <f t="shared" si="285"/>
        <v>113.5996</v>
      </c>
      <c r="L6112" s="26">
        <f t="shared" si="286"/>
        <v>1.7981</v>
      </c>
      <c r="M6112" s="26">
        <f t="shared" si="287"/>
        <v>0.12540000000000001</v>
      </c>
    </row>
    <row r="6113" spans="1:13" hidden="1" x14ac:dyDescent="0.3">
      <c r="A6113" s="26">
        <v>11</v>
      </c>
      <c r="B6113" s="26">
        <v>23</v>
      </c>
      <c r="C6113" s="26" t="s">
        <v>106</v>
      </c>
      <c r="D6113" s="26" t="s">
        <v>102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26">
        <f t="shared" si="285"/>
        <v>118.3158</v>
      </c>
      <c r="L6113" s="26">
        <f t="shared" si="286"/>
        <v>1.7981</v>
      </c>
      <c r="M6113" s="26">
        <f t="shared" si="287"/>
        <v>0.12540000000000001</v>
      </c>
    </row>
    <row r="6114" spans="1:13" hidden="1" x14ac:dyDescent="0.3">
      <c r="A6114" s="26">
        <v>11</v>
      </c>
      <c r="B6114" s="26">
        <v>23</v>
      </c>
      <c r="C6114" s="26" t="s">
        <v>107</v>
      </c>
      <c r="D6114" s="26" t="s">
        <v>101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26">
        <f t="shared" si="285"/>
        <v>134.5249</v>
      </c>
      <c r="L6114" s="26">
        <f t="shared" si="286"/>
        <v>3.2395</v>
      </c>
      <c r="M6114" s="26">
        <f t="shared" si="287"/>
        <v>0.1356</v>
      </c>
    </row>
    <row r="6115" spans="1:13" hidden="1" x14ac:dyDescent="0.3">
      <c r="A6115" s="26">
        <v>11</v>
      </c>
      <c r="B6115" s="26">
        <v>23</v>
      </c>
      <c r="C6115" s="26" t="s">
        <v>107</v>
      </c>
      <c r="D6115" s="26" t="s">
        <v>102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26">
        <f t="shared" si="285"/>
        <v>138.56739999999999</v>
      </c>
      <c r="L6115" s="26">
        <f t="shared" si="286"/>
        <v>3.2395</v>
      </c>
      <c r="M6115" s="26">
        <f t="shared" si="287"/>
        <v>0.1356</v>
      </c>
    </row>
    <row r="6116" spans="1:13" hidden="1" x14ac:dyDescent="0.3">
      <c r="A6116" s="26">
        <v>11</v>
      </c>
      <c r="B6116" s="26">
        <v>23</v>
      </c>
      <c r="C6116" s="26" t="s">
        <v>108</v>
      </c>
      <c r="D6116" s="26" t="s">
        <v>101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26">
        <f t="shared" si="285"/>
        <v>21.038900000000002</v>
      </c>
      <c r="L6116" s="26">
        <f t="shared" si="286"/>
        <v>7.2103999999999999</v>
      </c>
      <c r="M6116" s="26">
        <f t="shared" si="287"/>
        <v>0.74950000000000006</v>
      </c>
    </row>
    <row r="6117" spans="1:13" hidden="1" x14ac:dyDescent="0.3">
      <c r="A6117" s="26">
        <v>11</v>
      </c>
      <c r="B6117" s="26">
        <v>23</v>
      </c>
      <c r="C6117" s="26" t="s">
        <v>108</v>
      </c>
      <c r="D6117" s="26" t="s">
        <v>102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26">
        <f t="shared" si="285"/>
        <v>18.007100000000001</v>
      </c>
      <c r="L6117" s="26">
        <f t="shared" si="286"/>
        <v>7.2103999999999999</v>
      </c>
      <c r="M6117" s="26">
        <f t="shared" si="287"/>
        <v>0.74950000000000006</v>
      </c>
    </row>
    <row r="6118" spans="1:13" hidden="1" x14ac:dyDescent="0.3">
      <c r="A6118" s="26">
        <v>11</v>
      </c>
      <c r="B6118" s="26">
        <v>23</v>
      </c>
      <c r="C6118" s="26" t="s">
        <v>109</v>
      </c>
      <c r="D6118" s="26" t="s">
        <v>101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26">
        <f t="shared" si="285"/>
        <v>167.09549999999999</v>
      </c>
      <c r="L6118" s="26">
        <f t="shared" si="286"/>
        <v>4.8986000000000001</v>
      </c>
      <c r="M6118" s="26">
        <f t="shared" si="287"/>
        <v>0.58819999999999995</v>
      </c>
    </row>
    <row r="6119" spans="1:13" hidden="1" x14ac:dyDescent="0.3">
      <c r="A6119" s="26">
        <v>11</v>
      </c>
      <c r="B6119" s="26">
        <v>23</v>
      </c>
      <c r="C6119" s="26" t="s">
        <v>109</v>
      </c>
      <c r="D6119" s="26" t="s">
        <v>102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26">
        <f t="shared" si="285"/>
        <v>170.12739999999999</v>
      </c>
      <c r="L6119" s="26">
        <f t="shared" si="286"/>
        <v>4.8986000000000001</v>
      </c>
      <c r="M6119" s="26">
        <f t="shared" si="287"/>
        <v>0.58819999999999995</v>
      </c>
    </row>
    <row r="6120" spans="1:13" hidden="1" x14ac:dyDescent="0.3">
      <c r="A6120" s="26">
        <v>11</v>
      </c>
      <c r="B6120" s="26">
        <v>23</v>
      </c>
      <c r="C6120" s="26" t="s">
        <v>110</v>
      </c>
      <c r="D6120" s="26" t="s">
        <v>101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26">
        <f t="shared" si="285"/>
        <v>21.038900000000002</v>
      </c>
      <c r="L6120" s="26">
        <f t="shared" si="286"/>
        <v>7.2103999999999999</v>
      </c>
      <c r="M6120" s="26">
        <f t="shared" si="287"/>
        <v>0.74950000000000006</v>
      </c>
    </row>
    <row r="6121" spans="1:13" hidden="1" x14ac:dyDescent="0.3">
      <c r="A6121" s="26">
        <v>11</v>
      </c>
      <c r="B6121" s="26">
        <v>23</v>
      </c>
      <c r="C6121" s="26" t="s">
        <v>110</v>
      </c>
      <c r="D6121" s="26" t="s">
        <v>102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26">
        <f t="shared" si="285"/>
        <v>18.007100000000001</v>
      </c>
      <c r="L6121" s="26">
        <f t="shared" si="286"/>
        <v>7.2103999999999999</v>
      </c>
      <c r="M6121" s="26">
        <f t="shared" si="287"/>
        <v>0.74950000000000006</v>
      </c>
    </row>
    <row r="6122" spans="1:13" hidden="1" x14ac:dyDescent="0.3">
      <c r="A6122" s="26">
        <v>11</v>
      </c>
      <c r="B6122" s="26">
        <v>23</v>
      </c>
      <c r="C6122" s="26" t="s">
        <v>111</v>
      </c>
      <c r="D6122" s="26" t="s">
        <v>101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26">
        <f t="shared" si="285"/>
        <v>167.09549999999999</v>
      </c>
      <c r="L6122" s="26">
        <f t="shared" si="286"/>
        <v>4.8986000000000001</v>
      </c>
      <c r="M6122" s="26">
        <f t="shared" si="287"/>
        <v>0.58819999999999995</v>
      </c>
    </row>
    <row r="6123" spans="1:13" hidden="1" x14ac:dyDescent="0.3">
      <c r="A6123" s="26">
        <v>11</v>
      </c>
      <c r="B6123" s="26">
        <v>23</v>
      </c>
      <c r="C6123" s="26" t="s">
        <v>111</v>
      </c>
      <c r="D6123" s="26" t="s">
        <v>102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26">
        <f t="shared" si="285"/>
        <v>170.12739999999999</v>
      </c>
      <c r="L6123" s="26">
        <f t="shared" si="286"/>
        <v>4.8986000000000001</v>
      </c>
      <c r="M6123" s="26">
        <f t="shared" si="287"/>
        <v>0.58819999999999995</v>
      </c>
    </row>
    <row r="6124" spans="1:13" hidden="1" x14ac:dyDescent="0.3">
      <c r="A6124" s="26">
        <v>11</v>
      </c>
      <c r="B6124" s="26">
        <v>23</v>
      </c>
      <c r="C6124" s="26" t="s">
        <v>112</v>
      </c>
      <c r="D6124" s="26" t="s">
        <v>101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26">
        <f t="shared" si="285"/>
        <v>45.4</v>
      </c>
      <c r="L6124" s="26">
        <f t="shared" si="286"/>
        <v>7.2178000000000004</v>
      </c>
      <c r="M6124" s="26">
        <f t="shared" si="287"/>
        <v>0.60389999999999999</v>
      </c>
    </row>
    <row r="6125" spans="1:13" hidden="1" x14ac:dyDescent="0.3">
      <c r="A6125" s="26">
        <v>11</v>
      </c>
      <c r="B6125" s="26">
        <v>23</v>
      </c>
      <c r="C6125" s="26" t="s">
        <v>112</v>
      </c>
      <c r="D6125" s="26" t="s">
        <v>102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26">
        <f t="shared" si="285"/>
        <v>48.431899999999999</v>
      </c>
      <c r="L6125" s="26">
        <f t="shared" si="286"/>
        <v>7.2178000000000004</v>
      </c>
      <c r="M6125" s="26">
        <f t="shared" si="287"/>
        <v>0.60389999999999999</v>
      </c>
    </row>
    <row r="6126" spans="1:13" hidden="1" x14ac:dyDescent="0.3">
      <c r="A6126" s="26">
        <v>11</v>
      </c>
      <c r="B6126" s="26">
        <v>23</v>
      </c>
      <c r="C6126" s="26" t="s">
        <v>113</v>
      </c>
      <c r="D6126" s="26" t="s">
        <v>101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26">
        <f t="shared" si="285"/>
        <v>100.6566</v>
      </c>
      <c r="L6126" s="26">
        <f t="shared" si="286"/>
        <v>4.9059999999999997</v>
      </c>
      <c r="M6126" s="26">
        <f t="shared" si="287"/>
        <v>0.44259999999999999</v>
      </c>
    </row>
    <row r="6127" spans="1:13" hidden="1" x14ac:dyDescent="0.3">
      <c r="A6127" s="26">
        <v>11</v>
      </c>
      <c r="B6127" s="26">
        <v>23</v>
      </c>
      <c r="C6127" s="26" t="s">
        <v>113</v>
      </c>
      <c r="D6127" s="26" t="s">
        <v>102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26">
        <f t="shared" si="285"/>
        <v>103.6885</v>
      </c>
      <c r="L6127" s="26">
        <f t="shared" si="286"/>
        <v>4.9059999999999997</v>
      </c>
      <c r="M6127" s="26">
        <f t="shared" si="287"/>
        <v>0.44259999999999999</v>
      </c>
    </row>
    <row r="6128" spans="1:13" hidden="1" x14ac:dyDescent="0.3">
      <c r="A6128" s="26">
        <v>11</v>
      </c>
      <c r="B6128" s="26">
        <v>23</v>
      </c>
      <c r="C6128" s="26" t="s">
        <v>114</v>
      </c>
      <c r="D6128" s="26" t="s">
        <v>101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26">
        <f t="shared" si="285"/>
        <v>45.4</v>
      </c>
      <c r="L6128" s="26">
        <f t="shared" si="286"/>
        <v>7.2178000000000004</v>
      </c>
      <c r="M6128" s="26">
        <f t="shared" si="287"/>
        <v>0.60389999999999999</v>
      </c>
    </row>
    <row r="6129" spans="1:13" hidden="1" x14ac:dyDescent="0.3">
      <c r="A6129" s="26">
        <v>11</v>
      </c>
      <c r="B6129" s="26">
        <v>23</v>
      </c>
      <c r="C6129" s="26" t="s">
        <v>114</v>
      </c>
      <c r="D6129" s="26" t="s">
        <v>102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26">
        <f t="shared" si="285"/>
        <v>48.431899999999999</v>
      </c>
      <c r="L6129" s="26">
        <f t="shared" si="286"/>
        <v>7.2178000000000004</v>
      </c>
      <c r="M6129" s="26">
        <f t="shared" si="287"/>
        <v>0.60389999999999999</v>
      </c>
    </row>
    <row r="6130" spans="1:13" hidden="1" x14ac:dyDescent="0.3">
      <c r="A6130" s="26">
        <v>11</v>
      </c>
      <c r="B6130" s="26">
        <v>23</v>
      </c>
      <c r="C6130" s="26" t="s">
        <v>115</v>
      </c>
      <c r="D6130" s="26" t="s">
        <v>101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26">
        <f t="shared" si="285"/>
        <v>100.6566</v>
      </c>
      <c r="L6130" s="26">
        <f t="shared" si="286"/>
        <v>4.9059999999999997</v>
      </c>
      <c r="M6130" s="26">
        <f t="shared" si="287"/>
        <v>0.44259999999999999</v>
      </c>
    </row>
    <row r="6131" spans="1:13" hidden="1" x14ac:dyDescent="0.3">
      <c r="A6131" s="26">
        <v>11</v>
      </c>
      <c r="B6131" s="26">
        <v>23</v>
      </c>
      <c r="C6131" s="26" t="s">
        <v>115</v>
      </c>
      <c r="D6131" s="26" t="s">
        <v>102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26">
        <f t="shared" si="285"/>
        <v>103.6885</v>
      </c>
      <c r="L6131" s="26">
        <f t="shared" si="286"/>
        <v>4.9059999999999997</v>
      </c>
      <c r="M6131" s="26">
        <f t="shared" si="287"/>
        <v>0.44259999999999999</v>
      </c>
    </row>
    <row r="6132" spans="1:13" hidden="1" x14ac:dyDescent="0.3">
      <c r="A6132" s="26">
        <v>11</v>
      </c>
      <c r="B6132" s="26">
        <v>23</v>
      </c>
      <c r="C6132" s="26" t="s">
        <v>116</v>
      </c>
      <c r="D6132" s="26" t="s">
        <v>101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26">
        <f t="shared" si="285"/>
        <v>26.524999999999999</v>
      </c>
      <c r="L6132" s="26">
        <f t="shared" si="286"/>
        <v>8.6571999999999996</v>
      </c>
      <c r="M6132" s="26">
        <f t="shared" si="287"/>
        <v>0.79390000000000005</v>
      </c>
    </row>
    <row r="6133" spans="1:13" hidden="1" x14ac:dyDescent="0.3">
      <c r="A6133" s="26">
        <v>11</v>
      </c>
      <c r="B6133" s="26">
        <v>23</v>
      </c>
      <c r="C6133" s="26" t="s">
        <v>116</v>
      </c>
      <c r="D6133" s="26" t="s">
        <v>102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26">
        <f t="shared" si="285"/>
        <v>30.567499999999999</v>
      </c>
      <c r="L6133" s="26">
        <f t="shared" si="286"/>
        <v>8.6571999999999996</v>
      </c>
      <c r="M6133" s="26">
        <f t="shared" si="287"/>
        <v>0.79390000000000005</v>
      </c>
    </row>
    <row r="6134" spans="1:13" hidden="1" x14ac:dyDescent="0.3">
      <c r="A6134" s="26">
        <v>11</v>
      </c>
      <c r="B6134" s="26">
        <v>23</v>
      </c>
      <c r="C6134" s="26" t="s">
        <v>117</v>
      </c>
      <c r="D6134" s="26" t="s">
        <v>101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26">
        <f t="shared" si="285"/>
        <v>214.65940000000001</v>
      </c>
      <c r="L6134" s="26">
        <f t="shared" si="286"/>
        <v>3.4519000000000002</v>
      </c>
      <c r="M6134" s="26">
        <f t="shared" si="287"/>
        <v>0.54379999999999995</v>
      </c>
    </row>
    <row r="6135" spans="1:13" hidden="1" x14ac:dyDescent="0.3">
      <c r="A6135" s="26">
        <v>11</v>
      </c>
      <c r="B6135" s="26">
        <v>23</v>
      </c>
      <c r="C6135" s="26" t="s">
        <v>117</v>
      </c>
      <c r="D6135" s="26" t="s">
        <v>102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26">
        <f t="shared" si="285"/>
        <v>218.70189999999999</v>
      </c>
      <c r="L6135" s="26">
        <f t="shared" si="286"/>
        <v>3.4519000000000002</v>
      </c>
      <c r="M6135" s="26">
        <f t="shared" si="287"/>
        <v>0.54379999999999995</v>
      </c>
    </row>
    <row r="6136" spans="1:13" hidden="1" x14ac:dyDescent="0.3">
      <c r="A6136" s="26">
        <v>11</v>
      </c>
      <c r="B6136" s="26">
        <v>23</v>
      </c>
      <c r="C6136" s="26" t="s">
        <v>118</v>
      </c>
      <c r="D6136" s="26" t="s">
        <v>101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26">
        <f t="shared" si="285"/>
        <v>26.524999999999999</v>
      </c>
      <c r="L6136" s="26">
        <f t="shared" si="286"/>
        <v>8.6571999999999996</v>
      </c>
      <c r="M6136" s="26">
        <f t="shared" si="287"/>
        <v>0.79390000000000005</v>
      </c>
    </row>
    <row r="6137" spans="1:13" hidden="1" x14ac:dyDescent="0.3">
      <c r="A6137" s="26">
        <v>11</v>
      </c>
      <c r="B6137" s="26">
        <v>23</v>
      </c>
      <c r="C6137" s="26" t="s">
        <v>118</v>
      </c>
      <c r="D6137" s="26" t="s">
        <v>102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26">
        <f t="shared" si="285"/>
        <v>30.567499999999999</v>
      </c>
      <c r="L6137" s="26">
        <f t="shared" si="286"/>
        <v>8.6571999999999996</v>
      </c>
      <c r="M6137" s="26">
        <f t="shared" si="287"/>
        <v>0.79390000000000005</v>
      </c>
    </row>
    <row r="6138" spans="1:13" hidden="1" x14ac:dyDescent="0.3">
      <c r="A6138" s="26">
        <v>11</v>
      </c>
      <c r="B6138" s="26">
        <v>23</v>
      </c>
      <c r="C6138" s="26" t="s">
        <v>119</v>
      </c>
      <c r="D6138" s="26" t="s">
        <v>101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26">
        <f t="shared" si="285"/>
        <v>214.65940000000001</v>
      </c>
      <c r="L6138" s="26">
        <f t="shared" si="286"/>
        <v>3.4519000000000002</v>
      </c>
      <c r="M6138" s="26">
        <f t="shared" si="287"/>
        <v>0.54379999999999995</v>
      </c>
    </row>
    <row r="6139" spans="1:13" hidden="1" x14ac:dyDescent="0.3">
      <c r="A6139" s="26">
        <v>11</v>
      </c>
      <c r="B6139" s="26">
        <v>23</v>
      </c>
      <c r="C6139" s="26" t="s">
        <v>119</v>
      </c>
      <c r="D6139" s="26" t="s">
        <v>102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26">
        <f t="shared" si="285"/>
        <v>218.70189999999999</v>
      </c>
      <c r="L6139" s="26">
        <f t="shared" si="286"/>
        <v>3.4519000000000002</v>
      </c>
      <c r="M6139" s="26">
        <f t="shared" si="287"/>
        <v>0.54379999999999995</v>
      </c>
    </row>
    <row r="6140" spans="1:13" hidden="1" x14ac:dyDescent="0.3">
      <c r="A6140" s="26">
        <v>11</v>
      </c>
      <c r="B6140" s="26">
        <v>23</v>
      </c>
      <c r="C6140" s="26" t="s">
        <v>120</v>
      </c>
      <c r="D6140" s="26" t="s">
        <v>101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26">
        <f t="shared" si="285"/>
        <v>92.963899999999995</v>
      </c>
      <c r="L6140" s="26">
        <f t="shared" si="286"/>
        <v>8.6645000000000003</v>
      </c>
      <c r="M6140" s="26">
        <f t="shared" si="287"/>
        <v>0.64829999999999999</v>
      </c>
    </row>
    <row r="6141" spans="1:13" hidden="1" x14ac:dyDescent="0.3">
      <c r="A6141" s="26">
        <v>11</v>
      </c>
      <c r="B6141" s="26">
        <v>23</v>
      </c>
      <c r="C6141" s="26" t="s">
        <v>120</v>
      </c>
      <c r="D6141" s="26" t="s">
        <v>102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26">
        <f t="shared" ref="K6141:K6204" si="288">ABS(E6141)</f>
        <v>97.006399999999999</v>
      </c>
      <c r="L6141" s="26">
        <f t="shared" ref="L6141:L6204" si="289">ABS(F6141)</f>
        <v>8.6645000000000003</v>
      </c>
      <c r="M6141" s="26">
        <f t="shared" ref="M6141:M6204" si="290">ABS(G6141)</f>
        <v>0.64829999999999999</v>
      </c>
    </row>
    <row r="6142" spans="1:13" hidden="1" x14ac:dyDescent="0.3">
      <c r="A6142" s="26">
        <v>11</v>
      </c>
      <c r="B6142" s="26">
        <v>23</v>
      </c>
      <c r="C6142" s="26" t="s">
        <v>121</v>
      </c>
      <c r="D6142" s="26" t="s">
        <v>101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26">
        <f t="shared" si="288"/>
        <v>148.22049999999999</v>
      </c>
      <c r="L6142" s="26">
        <f t="shared" si="289"/>
        <v>3.4592999999999998</v>
      </c>
      <c r="M6142" s="26">
        <f t="shared" si="290"/>
        <v>0.39810000000000001</v>
      </c>
    </row>
    <row r="6143" spans="1:13" hidden="1" x14ac:dyDescent="0.3">
      <c r="A6143" s="26">
        <v>11</v>
      </c>
      <c r="B6143" s="26">
        <v>23</v>
      </c>
      <c r="C6143" s="26" t="s">
        <v>121</v>
      </c>
      <c r="D6143" s="26" t="s">
        <v>102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26">
        <f t="shared" si="288"/>
        <v>152.26300000000001</v>
      </c>
      <c r="L6143" s="26">
        <f t="shared" si="289"/>
        <v>3.4592999999999998</v>
      </c>
      <c r="M6143" s="26">
        <f t="shared" si="290"/>
        <v>0.39810000000000001</v>
      </c>
    </row>
    <row r="6144" spans="1:13" hidden="1" x14ac:dyDescent="0.3">
      <c r="A6144" s="26">
        <v>11</v>
      </c>
      <c r="B6144" s="26">
        <v>23</v>
      </c>
      <c r="C6144" s="26" t="s">
        <v>122</v>
      </c>
      <c r="D6144" s="26" t="s">
        <v>101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26">
        <f t="shared" si="288"/>
        <v>92.963899999999995</v>
      </c>
      <c r="L6144" s="26">
        <f t="shared" si="289"/>
        <v>8.6645000000000003</v>
      </c>
      <c r="M6144" s="26">
        <f t="shared" si="290"/>
        <v>0.64829999999999999</v>
      </c>
    </row>
    <row r="6145" spans="1:13" hidden="1" x14ac:dyDescent="0.3">
      <c r="A6145" s="26">
        <v>11</v>
      </c>
      <c r="B6145" s="26">
        <v>23</v>
      </c>
      <c r="C6145" s="26" t="s">
        <v>122</v>
      </c>
      <c r="D6145" s="26" t="s">
        <v>102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26">
        <f t="shared" si="288"/>
        <v>97.006399999999999</v>
      </c>
      <c r="L6145" s="26">
        <f t="shared" si="289"/>
        <v>8.6645000000000003</v>
      </c>
      <c r="M6145" s="26">
        <f t="shared" si="290"/>
        <v>0.64829999999999999</v>
      </c>
    </row>
    <row r="6146" spans="1:13" hidden="1" x14ac:dyDescent="0.3">
      <c r="A6146" s="26">
        <v>11</v>
      </c>
      <c r="B6146" s="26">
        <v>23</v>
      </c>
      <c r="C6146" s="26" t="s">
        <v>123</v>
      </c>
      <c r="D6146" s="26" t="s">
        <v>101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26">
        <f t="shared" si="288"/>
        <v>148.22049999999999</v>
      </c>
      <c r="L6146" s="26">
        <f t="shared" si="289"/>
        <v>3.4592999999999998</v>
      </c>
      <c r="M6146" s="26">
        <f t="shared" si="290"/>
        <v>0.39810000000000001</v>
      </c>
    </row>
    <row r="6147" spans="1:13" hidden="1" x14ac:dyDescent="0.3">
      <c r="A6147" s="26">
        <v>11</v>
      </c>
      <c r="B6147" s="26">
        <v>23</v>
      </c>
      <c r="C6147" s="26" t="s">
        <v>123</v>
      </c>
      <c r="D6147" s="26" t="s">
        <v>102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26">
        <f t="shared" si="288"/>
        <v>152.26300000000001</v>
      </c>
      <c r="L6147" s="26">
        <f t="shared" si="289"/>
        <v>3.4592999999999998</v>
      </c>
      <c r="M6147" s="26">
        <f t="shared" si="290"/>
        <v>0.39810000000000001</v>
      </c>
    </row>
    <row r="6148" spans="1:13" hidden="1" x14ac:dyDescent="0.3">
      <c r="A6148" s="26">
        <v>11</v>
      </c>
      <c r="B6148" s="26">
        <v>23</v>
      </c>
      <c r="C6148" s="26" t="s">
        <v>124</v>
      </c>
      <c r="D6148" s="26" t="s">
        <v>101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26">
        <f t="shared" si="288"/>
        <v>21.038900000000002</v>
      </c>
      <c r="L6148" s="26">
        <f t="shared" si="289"/>
        <v>8.6645000000000003</v>
      </c>
      <c r="M6148" s="26">
        <f t="shared" si="290"/>
        <v>0.79390000000000005</v>
      </c>
    </row>
    <row r="6149" spans="1:13" hidden="1" x14ac:dyDescent="0.3">
      <c r="A6149" s="26">
        <v>11</v>
      </c>
      <c r="B6149" s="26">
        <v>23</v>
      </c>
      <c r="C6149" s="26" t="s">
        <v>124</v>
      </c>
      <c r="D6149" s="26" t="s">
        <v>102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26">
        <f t="shared" si="288"/>
        <v>18.007100000000001</v>
      </c>
      <c r="L6149" s="26">
        <f t="shared" si="289"/>
        <v>8.6645000000000003</v>
      </c>
      <c r="M6149" s="26">
        <f t="shared" si="290"/>
        <v>0.79390000000000005</v>
      </c>
    </row>
    <row r="6150" spans="1:13" hidden="1" x14ac:dyDescent="0.3">
      <c r="A6150" s="26">
        <v>11</v>
      </c>
      <c r="B6150" s="26">
        <v>23</v>
      </c>
      <c r="C6150" s="26" t="s">
        <v>125</v>
      </c>
      <c r="D6150" s="26" t="s">
        <v>101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26">
        <f t="shared" si="288"/>
        <v>214.65940000000001</v>
      </c>
      <c r="L6150" s="26">
        <f t="shared" si="289"/>
        <v>4.9059999999999997</v>
      </c>
      <c r="M6150" s="26">
        <f t="shared" si="290"/>
        <v>0.58819999999999995</v>
      </c>
    </row>
    <row r="6151" spans="1:13" hidden="1" x14ac:dyDescent="0.3">
      <c r="A6151" s="26">
        <v>11</v>
      </c>
      <c r="B6151" s="26">
        <v>23</v>
      </c>
      <c r="C6151" s="26" t="s">
        <v>125</v>
      </c>
      <c r="D6151" s="26" t="s">
        <v>102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26">
        <f t="shared" si="288"/>
        <v>218.70189999999999</v>
      </c>
      <c r="L6151" s="26">
        <f t="shared" si="289"/>
        <v>4.9059999999999997</v>
      </c>
      <c r="M6151" s="26">
        <f t="shared" si="290"/>
        <v>0.58819999999999995</v>
      </c>
    </row>
    <row r="6152" spans="1:13" hidden="1" x14ac:dyDescent="0.3">
      <c r="A6152" s="26">
        <v>10</v>
      </c>
      <c r="B6152" s="26">
        <v>5</v>
      </c>
      <c r="C6152" s="26" t="s">
        <v>85</v>
      </c>
      <c r="D6152" s="26" t="s">
        <v>101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26">
        <f t="shared" si="288"/>
        <v>303.05779999999999</v>
      </c>
      <c r="L6152" s="26">
        <f t="shared" si="289"/>
        <v>6.6641000000000004</v>
      </c>
      <c r="M6152" s="26">
        <f t="shared" si="290"/>
        <v>0.98760000000000003</v>
      </c>
    </row>
    <row r="6153" spans="1:13" hidden="1" x14ac:dyDescent="0.3">
      <c r="A6153" s="26">
        <v>10</v>
      </c>
      <c r="B6153" s="26">
        <v>5</v>
      </c>
      <c r="C6153" s="26" t="s">
        <v>85</v>
      </c>
      <c r="D6153" s="26" t="s">
        <v>102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26">
        <f t="shared" si="288"/>
        <v>312.49029999999999</v>
      </c>
      <c r="L6153" s="26">
        <f t="shared" si="289"/>
        <v>6.6641000000000004</v>
      </c>
      <c r="M6153" s="26">
        <f t="shared" si="290"/>
        <v>0.98760000000000003</v>
      </c>
    </row>
    <row r="6154" spans="1:13" hidden="1" x14ac:dyDescent="0.3">
      <c r="A6154" s="26">
        <v>10</v>
      </c>
      <c r="B6154" s="26">
        <v>5</v>
      </c>
      <c r="C6154" s="26" t="s">
        <v>86</v>
      </c>
      <c r="D6154" s="26" t="s">
        <v>101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26">
        <f t="shared" si="288"/>
        <v>69.958799999999997</v>
      </c>
      <c r="L6154" s="26">
        <f t="shared" si="289"/>
        <v>1.3069</v>
      </c>
      <c r="M6154" s="26">
        <f t="shared" si="290"/>
        <v>0.38869999999999999</v>
      </c>
    </row>
    <row r="6155" spans="1:13" hidden="1" x14ac:dyDescent="0.3">
      <c r="A6155" s="26">
        <v>10</v>
      </c>
      <c r="B6155" s="26">
        <v>5</v>
      </c>
      <c r="C6155" s="26" t="s">
        <v>86</v>
      </c>
      <c r="D6155" s="26" t="s">
        <v>102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26">
        <f t="shared" si="288"/>
        <v>69.958799999999997</v>
      </c>
      <c r="L6155" s="26">
        <f t="shared" si="289"/>
        <v>1.3069</v>
      </c>
      <c r="M6155" s="26">
        <f t="shared" si="290"/>
        <v>0.38869999999999999</v>
      </c>
    </row>
    <row r="6156" spans="1:13" hidden="1" x14ac:dyDescent="0.3">
      <c r="A6156" s="26">
        <v>10</v>
      </c>
      <c r="B6156" s="26">
        <v>5</v>
      </c>
      <c r="C6156" s="26" t="s">
        <v>103</v>
      </c>
      <c r="D6156" s="26" t="s">
        <v>101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26">
        <f t="shared" si="288"/>
        <v>156.9743</v>
      </c>
      <c r="L6156" s="26">
        <f t="shared" si="289"/>
        <v>51.396900000000002</v>
      </c>
      <c r="M6156" s="26">
        <f t="shared" si="290"/>
        <v>3.2010999999999998</v>
      </c>
    </row>
    <row r="6157" spans="1:13" hidden="1" x14ac:dyDescent="0.3">
      <c r="A6157" s="26">
        <v>10</v>
      </c>
      <c r="B6157" s="26">
        <v>5</v>
      </c>
      <c r="C6157" s="26" t="s">
        <v>103</v>
      </c>
      <c r="D6157" s="26" t="s">
        <v>102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26">
        <f t="shared" si="288"/>
        <v>156.9743</v>
      </c>
      <c r="L6157" s="26">
        <f t="shared" si="289"/>
        <v>51.396900000000002</v>
      </c>
      <c r="M6157" s="26">
        <f t="shared" si="290"/>
        <v>3.2010999999999998</v>
      </c>
    </row>
    <row r="6158" spans="1:13" hidden="1" x14ac:dyDescent="0.3">
      <c r="A6158" s="26">
        <v>10</v>
      </c>
      <c r="B6158" s="26">
        <v>5</v>
      </c>
      <c r="C6158" s="26" t="s">
        <v>104</v>
      </c>
      <c r="D6158" s="26" t="s">
        <v>101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26">
        <f t="shared" si="288"/>
        <v>69.565299999999993</v>
      </c>
      <c r="L6158" s="26">
        <f t="shared" si="289"/>
        <v>23.696899999999999</v>
      </c>
      <c r="M6158" s="26">
        <f t="shared" si="290"/>
        <v>2.3216000000000001</v>
      </c>
    </row>
    <row r="6159" spans="1:13" hidden="1" x14ac:dyDescent="0.3">
      <c r="A6159" s="26">
        <v>10</v>
      </c>
      <c r="B6159" s="26">
        <v>5</v>
      </c>
      <c r="C6159" s="26" t="s">
        <v>104</v>
      </c>
      <c r="D6159" s="26" t="s">
        <v>102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26">
        <f t="shared" si="288"/>
        <v>69.565299999999993</v>
      </c>
      <c r="L6159" s="26">
        <f t="shared" si="289"/>
        <v>23.696899999999999</v>
      </c>
      <c r="M6159" s="26">
        <f t="shared" si="290"/>
        <v>2.3216000000000001</v>
      </c>
    </row>
    <row r="6160" spans="1:13" hidden="1" x14ac:dyDescent="0.3">
      <c r="A6160" s="26">
        <v>10</v>
      </c>
      <c r="B6160" s="26">
        <v>5</v>
      </c>
      <c r="C6160" s="26" t="s">
        <v>105</v>
      </c>
      <c r="D6160" s="26" t="s">
        <v>101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26">
        <f t="shared" si="288"/>
        <v>373.01659999999998</v>
      </c>
      <c r="L6160" s="26">
        <f t="shared" si="289"/>
        <v>7.9710000000000001</v>
      </c>
      <c r="M6160" s="26">
        <f t="shared" si="290"/>
        <v>1.3763000000000001</v>
      </c>
    </row>
    <row r="6161" spans="1:13" hidden="1" x14ac:dyDescent="0.3">
      <c r="A6161" s="26">
        <v>10</v>
      </c>
      <c r="B6161" s="26">
        <v>5</v>
      </c>
      <c r="C6161" s="26" t="s">
        <v>105</v>
      </c>
      <c r="D6161" s="26" t="s">
        <v>102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26">
        <f t="shared" si="288"/>
        <v>382.44909999999999</v>
      </c>
      <c r="L6161" s="26">
        <f t="shared" si="289"/>
        <v>7.9710000000000001</v>
      </c>
      <c r="M6161" s="26">
        <f t="shared" si="290"/>
        <v>1.3763000000000001</v>
      </c>
    </row>
    <row r="6162" spans="1:13" hidden="1" x14ac:dyDescent="0.3">
      <c r="A6162" s="26">
        <v>10</v>
      </c>
      <c r="B6162" s="26">
        <v>5</v>
      </c>
      <c r="C6162" s="26" t="s">
        <v>106</v>
      </c>
      <c r="D6162" s="26" t="s">
        <v>101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26">
        <f t="shared" si="288"/>
        <v>424.28089999999997</v>
      </c>
      <c r="L6162" s="26">
        <f t="shared" si="289"/>
        <v>9.3298000000000005</v>
      </c>
      <c r="M6162" s="26">
        <f t="shared" si="290"/>
        <v>1.3826000000000001</v>
      </c>
    </row>
    <row r="6163" spans="1:13" hidden="1" x14ac:dyDescent="0.3">
      <c r="A6163" s="26">
        <v>10</v>
      </c>
      <c r="B6163" s="26">
        <v>5</v>
      </c>
      <c r="C6163" s="26" t="s">
        <v>106</v>
      </c>
      <c r="D6163" s="26" t="s">
        <v>102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26">
        <f t="shared" si="288"/>
        <v>437.4864</v>
      </c>
      <c r="L6163" s="26">
        <f t="shared" si="289"/>
        <v>9.3298000000000005</v>
      </c>
      <c r="M6163" s="26">
        <f t="shared" si="290"/>
        <v>1.3826000000000001</v>
      </c>
    </row>
    <row r="6164" spans="1:13" hidden="1" x14ac:dyDescent="0.3">
      <c r="A6164" s="26">
        <v>10</v>
      </c>
      <c r="B6164" s="26">
        <v>5</v>
      </c>
      <c r="C6164" s="26" t="s">
        <v>107</v>
      </c>
      <c r="D6164" s="26" t="s">
        <v>101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26">
        <f t="shared" si="288"/>
        <v>475.6035</v>
      </c>
      <c r="L6164" s="26">
        <f t="shared" si="289"/>
        <v>10.087999999999999</v>
      </c>
      <c r="M6164" s="26">
        <f t="shared" si="290"/>
        <v>1.8070999999999999</v>
      </c>
    </row>
    <row r="6165" spans="1:13" hidden="1" x14ac:dyDescent="0.3">
      <c r="A6165" s="26">
        <v>10</v>
      </c>
      <c r="B6165" s="26">
        <v>5</v>
      </c>
      <c r="C6165" s="26" t="s">
        <v>107</v>
      </c>
      <c r="D6165" s="26" t="s">
        <v>102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26">
        <f t="shared" si="288"/>
        <v>486.92250000000001</v>
      </c>
      <c r="L6165" s="26">
        <f t="shared" si="289"/>
        <v>10.087999999999999</v>
      </c>
      <c r="M6165" s="26">
        <f t="shared" si="290"/>
        <v>1.8070999999999999</v>
      </c>
    </row>
    <row r="6166" spans="1:13" hidden="1" x14ac:dyDescent="0.3">
      <c r="A6166" s="26">
        <v>10</v>
      </c>
      <c r="B6166" s="26">
        <v>5</v>
      </c>
      <c r="C6166" s="26" t="s">
        <v>108</v>
      </c>
      <c r="D6166" s="26" t="s">
        <v>101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26">
        <f t="shared" si="288"/>
        <v>52.988100000000003</v>
      </c>
      <c r="L6166" s="26">
        <f t="shared" si="289"/>
        <v>77.953400000000002</v>
      </c>
      <c r="M6166" s="26">
        <f t="shared" si="290"/>
        <v>3.5926999999999998</v>
      </c>
    </row>
    <row r="6167" spans="1:13" hidden="1" x14ac:dyDescent="0.3">
      <c r="A6167" s="26">
        <v>10</v>
      </c>
      <c r="B6167" s="26">
        <v>5</v>
      </c>
      <c r="C6167" s="26" t="s">
        <v>108</v>
      </c>
      <c r="D6167" s="26" t="s">
        <v>102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26">
        <f t="shared" si="288"/>
        <v>61.4773</v>
      </c>
      <c r="L6167" s="26">
        <f t="shared" si="289"/>
        <v>77.953400000000002</v>
      </c>
      <c r="M6167" s="26">
        <f t="shared" si="290"/>
        <v>3.5926999999999998</v>
      </c>
    </row>
    <row r="6168" spans="1:13" hidden="1" x14ac:dyDescent="0.3">
      <c r="A6168" s="26">
        <v>10</v>
      </c>
      <c r="B6168" s="26">
        <v>5</v>
      </c>
      <c r="C6168" s="26" t="s">
        <v>109</v>
      </c>
      <c r="D6168" s="26" t="s">
        <v>101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26">
        <f t="shared" si="288"/>
        <v>492.51600000000002</v>
      </c>
      <c r="L6168" s="26">
        <f t="shared" si="289"/>
        <v>65.957999999999998</v>
      </c>
      <c r="M6168" s="26">
        <f t="shared" si="290"/>
        <v>5.3703000000000003</v>
      </c>
    </row>
    <row r="6169" spans="1:13" hidden="1" x14ac:dyDescent="0.3">
      <c r="A6169" s="26">
        <v>10</v>
      </c>
      <c r="B6169" s="26">
        <v>5</v>
      </c>
      <c r="C6169" s="26" t="s">
        <v>109</v>
      </c>
      <c r="D6169" s="26" t="s">
        <v>102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26">
        <f t="shared" si="288"/>
        <v>501.00529999999998</v>
      </c>
      <c r="L6169" s="26">
        <f t="shared" si="289"/>
        <v>65.957999999999998</v>
      </c>
      <c r="M6169" s="26">
        <f t="shared" si="290"/>
        <v>5.3703000000000003</v>
      </c>
    </row>
    <row r="6170" spans="1:13" hidden="1" x14ac:dyDescent="0.3">
      <c r="A6170" s="26">
        <v>10</v>
      </c>
      <c r="B6170" s="26">
        <v>5</v>
      </c>
      <c r="C6170" s="26" t="s">
        <v>110</v>
      </c>
      <c r="D6170" s="26" t="s">
        <v>101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26">
        <f t="shared" si="288"/>
        <v>52.988100000000003</v>
      </c>
      <c r="L6170" s="26">
        <f t="shared" si="289"/>
        <v>77.953400000000002</v>
      </c>
      <c r="M6170" s="26">
        <f t="shared" si="290"/>
        <v>3.5926999999999998</v>
      </c>
    </row>
    <row r="6171" spans="1:13" hidden="1" x14ac:dyDescent="0.3">
      <c r="A6171" s="26">
        <v>10</v>
      </c>
      <c r="B6171" s="26">
        <v>5</v>
      </c>
      <c r="C6171" s="26" t="s">
        <v>110</v>
      </c>
      <c r="D6171" s="26" t="s">
        <v>102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26">
        <f t="shared" si="288"/>
        <v>61.4773</v>
      </c>
      <c r="L6171" s="26">
        <f t="shared" si="289"/>
        <v>77.953400000000002</v>
      </c>
      <c r="M6171" s="26">
        <f t="shared" si="290"/>
        <v>3.5926999999999998</v>
      </c>
    </row>
    <row r="6172" spans="1:13" hidden="1" x14ac:dyDescent="0.3">
      <c r="A6172" s="26">
        <v>10</v>
      </c>
      <c r="B6172" s="26">
        <v>5</v>
      </c>
      <c r="C6172" s="26" t="s">
        <v>111</v>
      </c>
      <c r="D6172" s="26" t="s">
        <v>101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26">
        <f t="shared" si="288"/>
        <v>492.51600000000002</v>
      </c>
      <c r="L6172" s="26">
        <f t="shared" si="289"/>
        <v>65.957999999999998</v>
      </c>
      <c r="M6172" s="26">
        <f t="shared" si="290"/>
        <v>5.3703000000000003</v>
      </c>
    </row>
    <row r="6173" spans="1:13" hidden="1" x14ac:dyDescent="0.3">
      <c r="A6173" s="26">
        <v>10</v>
      </c>
      <c r="B6173" s="26">
        <v>5</v>
      </c>
      <c r="C6173" s="26" t="s">
        <v>111</v>
      </c>
      <c r="D6173" s="26" t="s">
        <v>102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26">
        <f t="shared" si="288"/>
        <v>501.00529999999998</v>
      </c>
      <c r="L6173" s="26">
        <f t="shared" si="289"/>
        <v>65.957999999999998</v>
      </c>
      <c r="M6173" s="26">
        <f t="shared" si="290"/>
        <v>5.3703000000000003</v>
      </c>
    </row>
    <row r="6174" spans="1:13" hidden="1" x14ac:dyDescent="0.3">
      <c r="A6174" s="26">
        <v>10</v>
      </c>
      <c r="B6174" s="26">
        <v>5</v>
      </c>
      <c r="C6174" s="26" t="s">
        <v>112</v>
      </c>
      <c r="D6174" s="26" t="s">
        <v>101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26">
        <f t="shared" si="288"/>
        <v>175.36060000000001</v>
      </c>
      <c r="L6174" s="26">
        <f t="shared" si="289"/>
        <v>39.173400000000001</v>
      </c>
      <c r="M6174" s="26">
        <f t="shared" si="290"/>
        <v>2.3614000000000002</v>
      </c>
    </row>
    <row r="6175" spans="1:13" hidden="1" x14ac:dyDescent="0.3">
      <c r="A6175" s="26">
        <v>10</v>
      </c>
      <c r="B6175" s="26">
        <v>5</v>
      </c>
      <c r="C6175" s="26" t="s">
        <v>112</v>
      </c>
      <c r="D6175" s="26" t="s">
        <v>102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26">
        <f t="shared" si="288"/>
        <v>183.84979999999999</v>
      </c>
      <c r="L6175" s="26">
        <f t="shared" si="289"/>
        <v>39.173400000000001</v>
      </c>
      <c r="M6175" s="26">
        <f t="shared" si="290"/>
        <v>2.3614000000000002</v>
      </c>
    </row>
    <row r="6176" spans="1:13" hidden="1" x14ac:dyDescent="0.3">
      <c r="A6176" s="26">
        <v>10</v>
      </c>
      <c r="B6176" s="26">
        <v>5</v>
      </c>
      <c r="C6176" s="26" t="s">
        <v>113</v>
      </c>
      <c r="D6176" s="26" t="s">
        <v>101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26">
        <f t="shared" si="288"/>
        <v>370.14350000000002</v>
      </c>
      <c r="L6176" s="26">
        <f t="shared" si="289"/>
        <v>27.178000000000001</v>
      </c>
      <c r="M6176" s="26">
        <f t="shared" si="290"/>
        <v>4.1390000000000002</v>
      </c>
    </row>
    <row r="6177" spans="1:13" hidden="1" x14ac:dyDescent="0.3">
      <c r="A6177" s="26">
        <v>10</v>
      </c>
      <c r="B6177" s="26">
        <v>5</v>
      </c>
      <c r="C6177" s="26" t="s">
        <v>113</v>
      </c>
      <c r="D6177" s="26" t="s">
        <v>102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26">
        <f t="shared" si="288"/>
        <v>378.6327</v>
      </c>
      <c r="L6177" s="26">
        <f t="shared" si="289"/>
        <v>27.178000000000001</v>
      </c>
      <c r="M6177" s="26">
        <f t="shared" si="290"/>
        <v>4.1390000000000002</v>
      </c>
    </row>
    <row r="6178" spans="1:13" hidden="1" x14ac:dyDescent="0.3">
      <c r="A6178" s="26">
        <v>10</v>
      </c>
      <c r="B6178" s="26">
        <v>5</v>
      </c>
      <c r="C6178" s="26" t="s">
        <v>114</v>
      </c>
      <c r="D6178" s="26" t="s">
        <v>101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26">
        <f t="shared" si="288"/>
        <v>175.36060000000001</v>
      </c>
      <c r="L6178" s="26">
        <f t="shared" si="289"/>
        <v>39.173400000000001</v>
      </c>
      <c r="M6178" s="26">
        <f t="shared" si="290"/>
        <v>2.3614000000000002</v>
      </c>
    </row>
    <row r="6179" spans="1:13" hidden="1" x14ac:dyDescent="0.3">
      <c r="A6179" s="26">
        <v>10</v>
      </c>
      <c r="B6179" s="26">
        <v>5</v>
      </c>
      <c r="C6179" s="26" t="s">
        <v>114</v>
      </c>
      <c r="D6179" s="26" t="s">
        <v>102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26">
        <f t="shared" si="288"/>
        <v>183.84979999999999</v>
      </c>
      <c r="L6179" s="26">
        <f t="shared" si="289"/>
        <v>39.173400000000001</v>
      </c>
      <c r="M6179" s="26">
        <f t="shared" si="290"/>
        <v>2.3614000000000002</v>
      </c>
    </row>
    <row r="6180" spans="1:13" hidden="1" x14ac:dyDescent="0.3">
      <c r="A6180" s="26">
        <v>10</v>
      </c>
      <c r="B6180" s="26">
        <v>5</v>
      </c>
      <c r="C6180" s="26" t="s">
        <v>115</v>
      </c>
      <c r="D6180" s="26" t="s">
        <v>101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26">
        <f t="shared" si="288"/>
        <v>370.14350000000002</v>
      </c>
      <c r="L6180" s="26">
        <f t="shared" si="289"/>
        <v>27.178000000000001</v>
      </c>
      <c r="M6180" s="26">
        <f t="shared" si="290"/>
        <v>4.1390000000000002</v>
      </c>
    </row>
    <row r="6181" spans="1:13" hidden="1" x14ac:dyDescent="0.3">
      <c r="A6181" s="26">
        <v>10</v>
      </c>
      <c r="B6181" s="26">
        <v>5</v>
      </c>
      <c r="C6181" s="26" t="s">
        <v>115</v>
      </c>
      <c r="D6181" s="26" t="s">
        <v>102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26">
        <f t="shared" si="288"/>
        <v>378.6327</v>
      </c>
      <c r="L6181" s="26">
        <f t="shared" si="289"/>
        <v>27.178000000000001</v>
      </c>
      <c r="M6181" s="26">
        <f t="shared" si="290"/>
        <v>4.1390000000000002</v>
      </c>
    </row>
    <row r="6182" spans="1:13" hidden="1" x14ac:dyDescent="0.3">
      <c r="A6182" s="26">
        <v>10</v>
      </c>
      <c r="B6182" s="26">
        <v>5</v>
      </c>
      <c r="C6182" s="26" t="s">
        <v>116</v>
      </c>
      <c r="D6182" s="26" t="s">
        <v>101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26">
        <f t="shared" si="288"/>
        <v>213.86420000000001</v>
      </c>
      <c r="L6182" s="26">
        <f t="shared" si="289"/>
        <v>81.259600000000006</v>
      </c>
      <c r="M6182" s="26">
        <f t="shared" si="290"/>
        <v>2.9077000000000002</v>
      </c>
    </row>
    <row r="6183" spans="1:13" hidden="1" x14ac:dyDescent="0.3">
      <c r="A6183" s="26">
        <v>10</v>
      </c>
      <c r="B6183" s="26">
        <v>5</v>
      </c>
      <c r="C6183" s="26" t="s">
        <v>116</v>
      </c>
      <c r="D6183" s="26" t="s">
        <v>102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26">
        <f t="shared" si="288"/>
        <v>225.1832</v>
      </c>
      <c r="L6183" s="26">
        <f t="shared" si="289"/>
        <v>81.259600000000006</v>
      </c>
      <c r="M6183" s="26">
        <f t="shared" si="290"/>
        <v>2.9077000000000002</v>
      </c>
    </row>
    <row r="6184" spans="1:13" hidden="1" x14ac:dyDescent="0.3">
      <c r="A6184" s="26">
        <v>10</v>
      </c>
      <c r="B6184" s="26">
        <v>5</v>
      </c>
      <c r="C6184" s="26" t="s">
        <v>117</v>
      </c>
      <c r="D6184" s="26" t="s">
        <v>101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26">
        <f t="shared" si="288"/>
        <v>653.3922</v>
      </c>
      <c r="L6184" s="26">
        <f t="shared" si="289"/>
        <v>62.651800000000001</v>
      </c>
      <c r="M6184" s="26">
        <f t="shared" si="290"/>
        <v>6.0552999999999999</v>
      </c>
    </row>
    <row r="6185" spans="1:13" hidden="1" x14ac:dyDescent="0.3">
      <c r="A6185" s="26">
        <v>10</v>
      </c>
      <c r="B6185" s="26">
        <v>5</v>
      </c>
      <c r="C6185" s="26" t="s">
        <v>117</v>
      </c>
      <c r="D6185" s="26" t="s">
        <v>102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26">
        <f t="shared" si="288"/>
        <v>664.71119999999996</v>
      </c>
      <c r="L6185" s="26">
        <f t="shared" si="289"/>
        <v>62.651800000000001</v>
      </c>
      <c r="M6185" s="26">
        <f t="shared" si="290"/>
        <v>6.0552999999999999</v>
      </c>
    </row>
    <row r="6186" spans="1:13" hidden="1" x14ac:dyDescent="0.3">
      <c r="A6186" s="26">
        <v>10</v>
      </c>
      <c r="B6186" s="26">
        <v>5</v>
      </c>
      <c r="C6186" s="26" t="s">
        <v>118</v>
      </c>
      <c r="D6186" s="26" t="s">
        <v>101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26">
        <f t="shared" si="288"/>
        <v>213.86420000000001</v>
      </c>
      <c r="L6186" s="26">
        <f t="shared" si="289"/>
        <v>81.259600000000006</v>
      </c>
      <c r="M6186" s="26">
        <f t="shared" si="290"/>
        <v>2.9077000000000002</v>
      </c>
    </row>
    <row r="6187" spans="1:13" hidden="1" x14ac:dyDescent="0.3">
      <c r="A6187" s="26">
        <v>10</v>
      </c>
      <c r="B6187" s="26">
        <v>5</v>
      </c>
      <c r="C6187" s="26" t="s">
        <v>118</v>
      </c>
      <c r="D6187" s="26" t="s">
        <v>102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26">
        <f t="shared" si="288"/>
        <v>225.1832</v>
      </c>
      <c r="L6187" s="26">
        <f t="shared" si="289"/>
        <v>81.259600000000006</v>
      </c>
      <c r="M6187" s="26">
        <f t="shared" si="290"/>
        <v>2.9077000000000002</v>
      </c>
    </row>
    <row r="6188" spans="1:13" hidden="1" x14ac:dyDescent="0.3">
      <c r="A6188" s="26">
        <v>10</v>
      </c>
      <c r="B6188" s="26">
        <v>5</v>
      </c>
      <c r="C6188" s="26" t="s">
        <v>119</v>
      </c>
      <c r="D6188" s="26" t="s">
        <v>101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26">
        <f t="shared" si="288"/>
        <v>653.3922</v>
      </c>
      <c r="L6188" s="26">
        <f t="shared" si="289"/>
        <v>62.651800000000001</v>
      </c>
      <c r="M6188" s="26">
        <f t="shared" si="290"/>
        <v>6.0552999999999999</v>
      </c>
    </row>
    <row r="6189" spans="1:13" hidden="1" x14ac:dyDescent="0.3">
      <c r="A6189" s="26">
        <v>10</v>
      </c>
      <c r="B6189" s="26">
        <v>5</v>
      </c>
      <c r="C6189" s="26" t="s">
        <v>119</v>
      </c>
      <c r="D6189" s="26" t="s">
        <v>102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26">
        <f t="shared" si="288"/>
        <v>664.71119999999996</v>
      </c>
      <c r="L6189" s="26">
        <f t="shared" si="289"/>
        <v>62.651800000000001</v>
      </c>
      <c r="M6189" s="26">
        <f t="shared" si="290"/>
        <v>6.0552999999999999</v>
      </c>
    </row>
    <row r="6190" spans="1:13" hidden="1" x14ac:dyDescent="0.3">
      <c r="A6190" s="26">
        <v>10</v>
      </c>
      <c r="B6190" s="26">
        <v>5</v>
      </c>
      <c r="C6190" s="26" t="s">
        <v>120</v>
      </c>
      <c r="D6190" s="26" t="s">
        <v>101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26">
        <f t="shared" si="288"/>
        <v>336.23680000000002</v>
      </c>
      <c r="L6190" s="26">
        <f t="shared" si="289"/>
        <v>42.479599999999998</v>
      </c>
      <c r="M6190" s="26">
        <f t="shared" si="290"/>
        <v>1.6763999999999999</v>
      </c>
    </row>
    <row r="6191" spans="1:13" hidden="1" x14ac:dyDescent="0.3">
      <c r="A6191" s="26">
        <v>10</v>
      </c>
      <c r="B6191" s="26">
        <v>5</v>
      </c>
      <c r="C6191" s="26" t="s">
        <v>120</v>
      </c>
      <c r="D6191" s="26" t="s">
        <v>102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26">
        <f t="shared" si="288"/>
        <v>347.55579999999998</v>
      </c>
      <c r="L6191" s="26">
        <f t="shared" si="289"/>
        <v>42.479599999999998</v>
      </c>
      <c r="M6191" s="26">
        <f t="shared" si="290"/>
        <v>1.6763999999999999</v>
      </c>
    </row>
    <row r="6192" spans="1:13" hidden="1" x14ac:dyDescent="0.3">
      <c r="A6192" s="26">
        <v>10</v>
      </c>
      <c r="B6192" s="26">
        <v>5</v>
      </c>
      <c r="C6192" s="26" t="s">
        <v>121</v>
      </c>
      <c r="D6192" s="26" t="s">
        <v>101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26">
        <f t="shared" si="288"/>
        <v>531.01969999999994</v>
      </c>
      <c r="L6192" s="26">
        <f t="shared" si="289"/>
        <v>23.8718</v>
      </c>
      <c r="M6192" s="26">
        <f t="shared" si="290"/>
        <v>4.8239999999999998</v>
      </c>
    </row>
    <row r="6193" spans="1:13" hidden="1" x14ac:dyDescent="0.3">
      <c r="A6193" s="26">
        <v>10</v>
      </c>
      <c r="B6193" s="26">
        <v>5</v>
      </c>
      <c r="C6193" s="26" t="s">
        <v>121</v>
      </c>
      <c r="D6193" s="26" t="s">
        <v>102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26">
        <f t="shared" si="288"/>
        <v>542.33870000000002</v>
      </c>
      <c r="L6193" s="26">
        <f t="shared" si="289"/>
        <v>23.8718</v>
      </c>
      <c r="M6193" s="26">
        <f t="shared" si="290"/>
        <v>4.8239999999999998</v>
      </c>
    </row>
    <row r="6194" spans="1:13" hidden="1" x14ac:dyDescent="0.3">
      <c r="A6194" s="26">
        <v>10</v>
      </c>
      <c r="B6194" s="26">
        <v>5</v>
      </c>
      <c r="C6194" s="26" t="s">
        <v>122</v>
      </c>
      <c r="D6194" s="26" t="s">
        <v>101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26">
        <f t="shared" si="288"/>
        <v>336.23680000000002</v>
      </c>
      <c r="L6194" s="26">
        <f t="shared" si="289"/>
        <v>42.479599999999998</v>
      </c>
      <c r="M6194" s="26">
        <f t="shared" si="290"/>
        <v>1.6763999999999999</v>
      </c>
    </row>
    <row r="6195" spans="1:13" hidden="1" x14ac:dyDescent="0.3">
      <c r="A6195" s="26">
        <v>10</v>
      </c>
      <c r="B6195" s="26">
        <v>5</v>
      </c>
      <c r="C6195" s="26" t="s">
        <v>122</v>
      </c>
      <c r="D6195" s="26" t="s">
        <v>102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26">
        <f t="shared" si="288"/>
        <v>347.55579999999998</v>
      </c>
      <c r="L6195" s="26">
        <f t="shared" si="289"/>
        <v>42.479599999999998</v>
      </c>
      <c r="M6195" s="26">
        <f t="shared" si="290"/>
        <v>1.6763999999999999</v>
      </c>
    </row>
    <row r="6196" spans="1:13" hidden="1" x14ac:dyDescent="0.3">
      <c r="A6196" s="26">
        <v>10</v>
      </c>
      <c r="B6196" s="26">
        <v>5</v>
      </c>
      <c r="C6196" s="26" t="s">
        <v>123</v>
      </c>
      <c r="D6196" s="26" t="s">
        <v>101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26">
        <f t="shared" si="288"/>
        <v>531.01969999999994</v>
      </c>
      <c r="L6196" s="26">
        <f t="shared" si="289"/>
        <v>23.8718</v>
      </c>
      <c r="M6196" s="26">
        <f t="shared" si="290"/>
        <v>4.8239999999999998</v>
      </c>
    </row>
    <row r="6197" spans="1:13" hidden="1" x14ac:dyDescent="0.3">
      <c r="A6197" s="26">
        <v>10</v>
      </c>
      <c r="B6197" s="26">
        <v>5</v>
      </c>
      <c r="C6197" s="26" t="s">
        <v>123</v>
      </c>
      <c r="D6197" s="26" t="s">
        <v>102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26">
        <f t="shared" si="288"/>
        <v>542.33870000000002</v>
      </c>
      <c r="L6197" s="26">
        <f t="shared" si="289"/>
        <v>23.8718</v>
      </c>
      <c r="M6197" s="26">
        <f t="shared" si="290"/>
        <v>4.8239999999999998</v>
      </c>
    </row>
    <row r="6198" spans="1:13" hidden="1" x14ac:dyDescent="0.3">
      <c r="A6198" s="26">
        <v>10</v>
      </c>
      <c r="B6198" s="26">
        <v>5</v>
      </c>
      <c r="C6198" s="26" t="s">
        <v>124</v>
      </c>
      <c r="D6198" s="26" t="s">
        <v>101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26">
        <f t="shared" si="288"/>
        <v>52.988100000000003</v>
      </c>
      <c r="L6198" s="26">
        <f t="shared" si="289"/>
        <v>81.259600000000006</v>
      </c>
      <c r="M6198" s="26">
        <f t="shared" si="290"/>
        <v>3.5926999999999998</v>
      </c>
    </row>
    <row r="6199" spans="1:13" hidden="1" x14ac:dyDescent="0.3">
      <c r="A6199" s="26">
        <v>10</v>
      </c>
      <c r="B6199" s="26">
        <v>5</v>
      </c>
      <c r="C6199" s="26" t="s">
        <v>124</v>
      </c>
      <c r="D6199" s="26" t="s">
        <v>102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26">
        <f t="shared" si="288"/>
        <v>61.4773</v>
      </c>
      <c r="L6199" s="26">
        <f t="shared" si="289"/>
        <v>81.259600000000006</v>
      </c>
      <c r="M6199" s="26">
        <f t="shared" si="290"/>
        <v>3.5926999999999998</v>
      </c>
    </row>
    <row r="6200" spans="1:13" hidden="1" x14ac:dyDescent="0.3">
      <c r="A6200" s="26">
        <v>10</v>
      </c>
      <c r="B6200" s="26">
        <v>5</v>
      </c>
      <c r="C6200" s="26" t="s">
        <v>125</v>
      </c>
      <c r="D6200" s="26" t="s">
        <v>101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26">
        <f t="shared" si="288"/>
        <v>653.3922</v>
      </c>
      <c r="L6200" s="26">
        <f t="shared" si="289"/>
        <v>65.957999999999998</v>
      </c>
      <c r="M6200" s="26">
        <f t="shared" si="290"/>
        <v>6.0552999999999999</v>
      </c>
    </row>
    <row r="6201" spans="1:13" hidden="1" x14ac:dyDescent="0.3">
      <c r="A6201" s="26">
        <v>10</v>
      </c>
      <c r="B6201" s="26">
        <v>5</v>
      </c>
      <c r="C6201" s="26" t="s">
        <v>125</v>
      </c>
      <c r="D6201" s="26" t="s">
        <v>102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26">
        <f t="shared" si="288"/>
        <v>664.71119999999996</v>
      </c>
      <c r="L6201" s="26">
        <f t="shared" si="289"/>
        <v>65.957999999999998</v>
      </c>
      <c r="M6201" s="26">
        <f t="shared" si="290"/>
        <v>6.0552999999999999</v>
      </c>
    </row>
    <row r="6202" spans="1:13" hidden="1" x14ac:dyDescent="0.3">
      <c r="A6202" s="26">
        <v>10</v>
      </c>
      <c r="B6202" s="26">
        <v>8</v>
      </c>
      <c r="C6202" s="26" t="s">
        <v>85</v>
      </c>
      <c r="D6202" s="26" t="s">
        <v>101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26">
        <f t="shared" si="288"/>
        <v>303.04880000000003</v>
      </c>
      <c r="L6202" s="26">
        <f t="shared" si="289"/>
        <v>6.0667</v>
      </c>
      <c r="M6202" s="26">
        <f t="shared" si="290"/>
        <v>0.1419</v>
      </c>
    </row>
    <row r="6203" spans="1:13" hidden="1" x14ac:dyDescent="0.3">
      <c r="A6203" s="26">
        <v>10</v>
      </c>
      <c r="B6203" s="26">
        <v>8</v>
      </c>
      <c r="C6203" s="26" t="s">
        <v>85</v>
      </c>
      <c r="D6203" s="26" t="s">
        <v>102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26">
        <f t="shared" si="288"/>
        <v>312.48129999999998</v>
      </c>
      <c r="L6203" s="26">
        <f t="shared" si="289"/>
        <v>6.0667</v>
      </c>
      <c r="M6203" s="26">
        <f t="shared" si="290"/>
        <v>0.1419</v>
      </c>
    </row>
    <row r="6204" spans="1:13" hidden="1" x14ac:dyDescent="0.3">
      <c r="A6204" s="26">
        <v>10</v>
      </c>
      <c r="B6204" s="26">
        <v>8</v>
      </c>
      <c r="C6204" s="26" t="s">
        <v>86</v>
      </c>
      <c r="D6204" s="26" t="s">
        <v>101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26">
        <f t="shared" si="288"/>
        <v>68.948899999999995</v>
      </c>
      <c r="L6204" s="26">
        <f t="shared" si="289"/>
        <v>1.3906000000000001</v>
      </c>
      <c r="M6204" s="26">
        <f t="shared" si="290"/>
        <v>9.8400000000000001E-2</v>
      </c>
    </row>
    <row r="6205" spans="1:13" hidden="1" x14ac:dyDescent="0.3">
      <c r="A6205" s="26">
        <v>10</v>
      </c>
      <c r="B6205" s="26">
        <v>8</v>
      </c>
      <c r="C6205" s="26" t="s">
        <v>86</v>
      </c>
      <c r="D6205" s="26" t="s">
        <v>102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26">
        <f t="shared" ref="K6205:K6268" si="291">ABS(E6205)</f>
        <v>68.948899999999995</v>
      </c>
      <c r="L6205" s="26">
        <f t="shared" ref="L6205:L6268" si="292">ABS(F6205)</f>
        <v>1.3906000000000001</v>
      </c>
      <c r="M6205" s="26">
        <f t="shared" ref="M6205:M6268" si="293">ABS(G6205)</f>
        <v>9.8400000000000001E-2</v>
      </c>
    </row>
    <row r="6206" spans="1:13" hidden="1" x14ac:dyDescent="0.3">
      <c r="A6206" s="26">
        <v>10</v>
      </c>
      <c r="B6206" s="26">
        <v>8</v>
      </c>
      <c r="C6206" s="26" t="s">
        <v>103</v>
      </c>
      <c r="D6206" s="26" t="s">
        <v>101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26">
        <f t="shared" si="291"/>
        <v>177.39500000000001</v>
      </c>
      <c r="L6206" s="26">
        <f t="shared" si="292"/>
        <v>60.324800000000003</v>
      </c>
      <c r="M6206" s="26">
        <f t="shared" si="293"/>
        <v>2.4943</v>
      </c>
    </row>
    <row r="6207" spans="1:13" hidden="1" x14ac:dyDescent="0.3">
      <c r="A6207" s="26">
        <v>10</v>
      </c>
      <c r="B6207" s="26">
        <v>8</v>
      </c>
      <c r="C6207" s="26" t="s">
        <v>103</v>
      </c>
      <c r="D6207" s="26" t="s">
        <v>102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26">
        <f t="shared" si="291"/>
        <v>177.39500000000001</v>
      </c>
      <c r="L6207" s="26">
        <f t="shared" si="292"/>
        <v>60.324800000000003</v>
      </c>
      <c r="M6207" s="26">
        <f t="shared" si="293"/>
        <v>2.4943</v>
      </c>
    </row>
    <row r="6208" spans="1:13" hidden="1" x14ac:dyDescent="0.3">
      <c r="A6208" s="26">
        <v>10</v>
      </c>
      <c r="B6208" s="26">
        <v>8</v>
      </c>
      <c r="C6208" s="26" t="s">
        <v>104</v>
      </c>
      <c r="D6208" s="26" t="s">
        <v>101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26">
        <f t="shared" si="291"/>
        <v>75.605099999999993</v>
      </c>
      <c r="L6208" s="26">
        <f t="shared" si="292"/>
        <v>22.700600000000001</v>
      </c>
      <c r="M6208" s="26">
        <f t="shared" si="293"/>
        <v>2.3875000000000002</v>
      </c>
    </row>
    <row r="6209" spans="1:13" hidden="1" x14ac:dyDescent="0.3">
      <c r="A6209" s="26">
        <v>10</v>
      </c>
      <c r="B6209" s="26">
        <v>8</v>
      </c>
      <c r="C6209" s="26" t="s">
        <v>104</v>
      </c>
      <c r="D6209" s="26" t="s">
        <v>102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26">
        <f t="shared" si="291"/>
        <v>75.605099999999993</v>
      </c>
      <c r="L6209" s="26">
        <f t="shared" si="292"/>
        <v>22.700600000000001</v>
      </c>
      <c r="M6209" s="26">
        <f t="shared" si="293"/>
        <v>2.3875000000000002</v>
      </c>
    </row>
    <row r="6210" spans="1:13" hidden="1" x14ac:dyDescent="0.3">
      <c r="A6210" s="26">
        <v>10</v>
      </c>
      <c r="B6210" s="26">
        <v>8</v>
      </c>
      <c r="C6210" s="26" t="s">
        <v>105</v>
      </c>
      <c r="D6210" s="26" t="s">
        <v>101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26">
        <f t="shared" si="291"/>
        <v>371.99770000000001</v>
      </c>
      <c r="L6210" s="26">
        <f t="shared" si="292"/>
        <v>7.4573</v>
      </c>
      <c r="M6210" s="26">
        <f t="shared" si="293"/>
        <v>0.24030000000000001</v>
      </c>
    </row>
    <row r="6211" spans="1:13" hidden="1" x14ac:dyDescent="0.3">
      <c r="A6211" s="26">
        <v>10</v>
      </c>
      <c r="B6211" s="26">
        <v>8</v>
      </c>
      <c r="C6211" s="26" t="s">
        <v>105</v>
      </c>
      <c r="D6211" s="26" t="s">
        <v>102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26">
        <f t="shared" si="291"/>
        <v>381.43020000000001</v>
      </c>
      <c r="L6211" s="26">
        <f t="shared" si="292"/>
        <v>7.4573</v>
      </c>
      <c r="M6211" s="26">
        <f t="shared" si="293"/>
        <v>0.24030000000000001</v>
      </c>
    </row>
    <row r="6212" spans="1:13" hidden="1" x14ac:dyDescent="0.3">
      <c r="A6212" s="26">
        <v>10</v>
      </c>
      <c r="B6212" s="26">
        <v>8</v>
      </c>
      <c r="C6212" s="26" t="s">
        <v>106</v>
      </c>
      <c r="D6212" s="26" t="s">
        <v>101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26">
        <f t="shared" si="291"/>
        <v>424.26839999999999</v>
      </c>
      <c r="L6212" s="26">
        <f t="shared" si="292"/>
        <v>8.4933999999999994</v>
      </c>
      <c r="M6212" s="26">
        <f t="shared" si="293"/>
        <v>0.19869999999999999</v>
      </c>
    </row>
    <row r="6213" spans="1:13" hidden="1" x14ac:dyDescent="0.3">
      <c r="A6213" s="26">
        <v>10</v>
      </c>
      <c r="B6213" s="26">
        <v>8</v>
      </c>
      <c r="C6213" s="26" t="s">
        <v>106</v>
      </c>
      <c r="D6213" s="26" t="s">
        <v>102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26">
        <f t="shared" si="291"/>
        <v>437.47390000000001</v>
      </c>
      <c r="L6213" s="26">
        <f t="shared" si="292"/>
        <v>8.4933999999999994</v>
      </c>
      <c r="M6213" s="26">
        <f t="shared" si="293"/>
        <v>0.19869999999999999</v>
      </c>
    </row>
    <row r="6214" spans="1:13" hidden="1" x14ac:dyDescent="0.3">
      <c r="A6214" s="26">
        <v>10</v>
      </c>
      <c r="B6214" s="26">
        <v>8</v>
      </c>
      <c r="C6214" s="26" t="s">
        <v>107</v>
      </c>
      <c r="D6214" s="26" t="s">
        <v>101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26">
        <f t="shared" si="291"/>
        <v>473.97680000000003</v>
      </c>
      <c r="L6214" s="26">
        <f t="shared" si="292"/>
        <v>9.5051000000000005</v>
      </c>
      <c r="M6214" s="26">
        <f t="shared" si="293"/>
        <v>0.32769999999999999</v>
      </c>
    </row>
    <row r="6215" spans="1:13" hidden="1" x14ac:dyDescent="0.3">
      <c r="A6215" s="26">
        <v>10</v>
      </c>
      <c r="B6215" s="26">
        <v>8</v>
      </c>
      <c r="C6215" s="26" t="s">
        <v>107</v>
      </c>
      <c r="D6215" s="26" t="s">
        <v>102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26">
        <f t="shared" si="291"/>
        <v>485.29579999999999</v>
      </c>
      <c r="L6215" s="26">
        <f t="shared" si="292"/>
        <v>9.5051000000000005</v>
      </c>
      <c r="M6215" s="26">
        <f t="shared" si="293"/>
        <v>0.32769999999999999</v>
      </c>
    </row>
    <row r="6216" spans="1:13" hidden="1" x14ac:dyDescent="0.3">
      <c r="A6216" s="26">
        <v>10</v>
      </c>
      <c r="B6216" s="26">
        <v>8</v>
      </c>
      <c r="C6216" s="26" t="s">
        <v>108</v>
      </c>
      <c r="D6216" s="26" t="s">
        <v>101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26">
        <f t="shared" si="291"/>
        <v>24.390899999999998</v>
      </c>
      <c r="L6216" s="26">
        <f t="shared" si="292"/>
        <v>89.9148</v>
      </c>
      <c r="M6216" s="26">
        <f t="shared" si="293"/>
        <v>3.6198000000000001</v>
      </c>
    </row>
    <row r="6217" spans="1:13" hidden="1" x14ac:dyDescent="0.3">
      <c r="A6217" s="26">
        <v>10</v>
      </c>
      <c r="B6217" s="26">
        <v>8</v>
      </c>
      <c r="C6217" s="26" t="s">
        <v>108</v>
      </c>
      <c r="D6217" s="26" t="s">
        <v>102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26">
        <f t="shared" si="291"/>
        <v>32.880200000000002</v>
      </c>
      <c r="L6217" s="26">
        <f t="shared" si="292"/>
        <v>89.9148</v>
      </c>
      <c r="M6217" s="26">
        <f t="shared" si="293"/>
        <v>3.6198000000000001</v>
      </c>
    </row>
    <row r="6218" spans="1:13" hidden="1" x14ac:dyDescent="0.3">
      <c r="A6218" s="26">
        <v>10</v>
      </c>
      <c r="B6218" s="26">
        <v>8</v>
      </c>
      <c r="C6218" s="26" t="s">
        <v>109</v>
      </c>
      <c r="D6218" s="26" t="s">
        <v>101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26">
        <f t="shared" si="291"/>
        <v>521.09699999999998</v>
      </c>
      <c r="L6218" s="26">
        <f t="shared" si="292"/>
        <v>78.994699999999995</v>
      </c>
      <c r="M6218" s="26">
        <f t="shared" si="293"/>
        <v>3.3643000000000001</v>
      </c>
    </row>
    <row r="6219" spans="1:13" hidden="1" x14ac:dyDescent="0.3">
      <c r="A6219" s="26">
        <v>10</v>
      </c>
      <c r="B6219" s="26">
        <v>8</v>
      </c>
      <c r="C6219" s="26" t="s">
        <v>109</v>
      </c>
      <c r="D6219" s="26" t="s">
        <v>102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26">
        <f t="shared" si="291"/>
        <v>529.58619999999996</v>
      </c>
      <c r="L6219" s="26">
        <f t="shared" si="292"/>
        <v>78.994699999999995</v>
      </c>
      <c r="M6219" s="26">
        <f t="shared" si="293"/>
        <v>3.3643000000000001</v>
      </c>
    </row>
    <row r="6220" spans="1:13" hidden="1" x14ac:dyDescent="0.3">
      <c r="A6220" s="26">
        <v>10</v>
      </c>
      <c r="B6220" s="26">
        <v>8</v>
      </c>
      <c r="C6220" s="26" t="s">
        <v>110</v>
      </c>
      <c r="D6220" s="26" t="s">
        <v>101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26">
        <f t="shared" si="291"/>
        <v>24.390899999999998</v>
      </c>
      <c r="L6220" s="26">
        <f t="shared" si="292"/>
        <v>89.9148</v>
      </c>
      <c r="M6220" s="26">
        <f t="shared" si="293"/>
        <v>3.6198000000000001</v>
      </c>
    </row>
    <row r="6221" spans="1:13" hidden="1" x14ac:dyDescent="0.3">
      <c r="A6221" s="26">
        <v>10</v>
      </c>
      <c r="B6221" s="26">
        <v>8</v>
      </c>
      <c r="C6221" s="26" t="s">
        <v>110</v>
      </c>
      <c r="D6221" s="26" t="s">
        <v>102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26">
        <f t="shared" si="291"/>
        <v>32.880200000000002</v>
      </c>
      <c r="L6221" s="26">
        <f t="shared" si="292"/>
        <v>89.9148</v>
      </c>
      <c r="M6221" s="26">
        <f t="shared" si="293"/>
        <v>3.6198000000000001</v>
      </c>
    </row>
    <row r="6222" spans="1:13" hidden="1" x14ac:dyDescent="0.3">
      <c r="A6222" s="26">
        <v>10</v>
      </c>
      <c r="B6222" s="26">
        <v>8</v>
      </c>
      <c r="C6222" s="26" t="s">
        <v>111</v>
      </c>
      <c r="D6222" s="26" t="s">
        <v>101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26">
        <f t="shared" si="291"/>
        <v>521.09699999999998</v>
      </c>
      <c r="L6222" s="26">
        <f t="shared" si="292"/>
        <v>78.994699999999995</v>
      </c>
      <c r="M6222" s="26">
        <f t="shared" si="293"/>
        <v>3.3643000000000001</v>
      </c>
    </row>
    <row r="6223" spans="1:13" hidden="1" x14ac:dyDescent="0.3">
      <c r="A6223" s="26">
        <v>10</v>
      </c>
      <c r="B6223" s="26">
        <v>8</v>
      </c>
      <c r="C6223" s="26" t="s">
        <v>111</v>
      </c>
      <c r="D6223" s="26" t="s">
        <v>102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26">
        <f t="shared" si="291"/>
        <v>529.58619999999996</v>
      </c>
      <c r="L6223" s="26">
        <f t="shared" si="292"/>
        <v>78.994699999999995</v>
      </c>
      <c r="M6223" s="26">
        <f t="shared" si="293"/>
        <v>3.3643000000000001</v>
      </c>
    </row>
    <row r="6224" spans="1:13" hidden="1" x14ac:dyDescent="0.3">
      <c r="A6224" s="26">
        <v>10</v>
      </c>
      <c r="B6224" s="26">
        <v>8</v>
      </c>
      <c r="C6224" s="26" t="s">
        <v>112</v>
      </c>
      <c r="D6224" s="26" t="s">
        <v>101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26">
        <f t="shared" si="291"/>
        <v>166.89680000000001</v>
      </c>
      <c r="L6224" s="26">
        <f t="shared" si="292"/>
        <v>37.240900000000003</v>
      </c>
      <c r="M6224" s="26">
        <f t="shared" si="293"/>
        <v>3.4702999999999999</v>
      </c>
    </row>
    <row r="6225" spans="1:13" hidden="1" x14ac:dyDescent="0.3">
      <c r="A6225" s="26">
        <v>10</v>
      </c>
      <c r="B6225" s="26">
        <v>8</v>
      </c>
      <c r="C6225" s="26" t="s">
        <v>112</v>
      </c>
      <c r="D6225" s="26" t="s">
        <v>102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26">
        <f t="shared" si="291"/>
        <v>175.3861</v>
      </c>
      <c r="L6225" s="26">
        <f t="shared" si="292"/>
        <v>37.240900000000003</v>
      </c>
      <c r="M6225" s="26">
        <f t="shared" si="293"/>
        <v>3.4702999999999999</v>
      </c>
    </row>
    <row r="6226" spans="1:13" hidden="1" x14ac:dyDescent="0.3">
      <c r="A6226" s="26">
        <v>10</v>
      </c>
      <c r="B6226" s="26">
        <v>8</v>
      </c>
      <c r="C6226" s="26" t="s">
        <v>113</v>
      </c>
      <c r="D6226" s="26" t="s">
        <v>101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26">
        <f t="shared" si="291"/>
        <v>378.59109999999998</v>
      </c>
      <c r="L6226" s="26">
        <f t="shared" si="292"/>
        <v>26.320799999999998</v>
      </c>
      <c r="M6226" s="26">
        <f t="shared" si="293"/>
        <v>3.2147999999999999</v>
      </c>
    </row>
    <row r="6227" spans="1:13" hidden="1" x14ac:dyDescent="0.3">
      <c r="A6227" s="26">
        <v>10</v>
      </c>
      <c r="B6227" s="26">
        <v>8</v>
      </c>
      <c r="C6227" s="26" t="s">
        <v>113</v>
      </c>
      <c r="D6227" s="26" t="s">
        <v>102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26">
        <f t="shared" si="291"/>
        <v>387.08030000000002</v>
      </c>
      <c r="L6227" s="26">
        <f t="shared" si="292"/>
        <v>26.320799999999998</v>
      </c>
      <c r="M6227" s="26">
        <f t="shared" si="293"/>
        <v>3.2147999999999999</v>
      </c>
    </row>
    <row r="6228" spans="1:13" hidden="1" x14ac:dyDescent="0.3">
      <c r="A6228" s="26">
        <v>10</v>
      </c>
      <c r="B6228" s="26">
        <v>8</v>
      </c>
      <c r="C6228" s="26" t="s">
        <v>114</v>
      </c>
      <c r="D6228" s="26" t="s">
        <v>101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26">
        <f t="shared" si="291"/>
        <v>166.89680000000001</v>
      </c>
      <c r="L6228" s="26">
        <f t="shared" si="292"/>
        <v>37.240900000000003</v>
      </c>
      <c r="M6228" s="26">
        <f t="shared" si="293"/>
        <v>3.4702999999999999</v>
      </c>
    </row>
    <row r="6229" spans="1:13" hidden="1" x14ac:dyDescent="0.3">
      <c r="A6229" s="26">
        <v>10</v>
      </c>
      <c r="B6229" s="26">
        <v>8</v>
      </c>
      <c r="C6229" s="26" t="s">
        <v>114</v>
      </c>
      <c r="D6229" s="26" t="s">
        <v>102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26">
        <f t="shared" si="291"/>
        <v>175.3861</v>
      </c>
      <c r="L6229" s="26">
        <f t="shared" si="292"/>
        <v>37.240900000000003</v>
      </c>
      <c r="M6229" s="26">
        <f t="shared" si="293"/>
        <v>3.4702999999999999</v>
      </c>
    </row>
    <row r="6230" spans="1:13" hidden="1" x14ac:dyDescent="0.3">
      <c r="A6230" s="26">
        <v>10</v>
      </c>
      <c r="B6230" s="26">
        <v>8</v>
      </c>
      <c r="C6230" s="26" t="s">
        <v>115</v>
      </c>
      <c r="D6230" s="26" t="s">
        <v>101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26">
        <f t="shared" si="291"/>
        <v>378.59109999999998</v>
      </c>
      <c r="L6230" s="26">
        <f t="shared" si="292"/>
        <v>26.320799999999998</v>
      </c>
      <c r="M6230" s="26">
        <f t="shared" si="293"/>
        <v>3.2147999999999999</v>
      </c>
    </row>
    <row r="6231" spans="1:13" hidden="1" x14ac:dyDescent="0.3">
      <c r="A6231" s="26">
        <v>10</v>
      </c>
      <c r="B6231" s="26">
        <v>8</v>
      </c>
      <c r="C6231" s="26" t="s">
        <v>115</v>
      </c>
      <c r="D6231" s="26" t="s">
        <v>102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26">
        <f t="shared" si="291"/>
        <v>387.08030000000002</v>
      </c>
      <c r="L6231" s="26">
        <f t="shared" si="292"/>
        <v>26.320799999999998</v>
      </c>
      <c r="M6231" s="26">
        <f t="shared" si="293"/>
        <v>3.2147999999999999</v>
      </c>
    </row>
    <row r="6232" spans="1:13" hidden="1" x14ac:dyDescent="0.3">
      <c r="A6232" s="26">
        <v>10</v>
      </c>
      <c r="B6232" s="26">
        <v>8</v>
      </c>
      <c r="C6232" s="26" t="s">
        <v>116</v>
      </c>
      <c r="D6232" s="26" t="s">
        <v>101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26">
        <f t="shared" si="291"/>
        <v>184.2544</v>
      </c>
      <c r="L6232" s="26">
        <f t="shared" si="292"/>
        <v>93.125399999999999</v>
      </c>
      <c r="M6232" s="26">
        <f t="shared" si="293"/>
        <v>3.7606999999999999</v>
      </c>
    </row>
    <row r="6233" spans="1:13" hidden="1" x14ac:dyDescent="0.3">
      <c r="A6233" s="26">
        <v>10</v>
      </c>
      <c r="B6233" s="26">
        <v>8</v>
      </c>
      <c r="C6233" s="26" t="s">
        <v>116</v>
      </c>
      <c r="D6233" s="26" t="s">
        <v>102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26">
        <f t="shared" si="291"/>
        <v>195.57339999999999</v>
      </c>
      <c r="L6233" s="26">
        <f t="shared" si="292"/>
        <v>93.125399999999999</v>
      </c>
      <c r="M6233" s="26">
        <f t="shared" si="293"/>
        <v>3.7606999999999999</v>
      </c>
    </row>
    <row r="6234" spans="1:13" hidden="1" x14ac:dyDescent="0.3">
      <c r="A6234" s="26">
        <v>10</v>
      </c>
      <c r="B6234" s="26">
        <v>8</v>
      </c>
      <c r="C6234" s="26" t="s">
        <v>117</v>
      </c>
      <c r="D6234" s="26" t="s">
        <v>101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26">
        <f t="shared" si="291"/>
        <v>680.96050000000002</v>
      </c>
      <c r="L6234" s="26">
        <f t="shared" si="292"/>
        <v>75.784000000000006</v>
      </c>
      <c r="M6234" s="26">
        <f t="shared" si="293"/>
        <v>3.2233000000000001</v>
      </c>
    </row>
    <row r="6235" spans="1:13" hidden="1" x14ac:dyDescent="0.3">
      <c r="A6235" s="26">
        <v>10</v>
      </c>
      <c r="B6235" s="26">
        <v>8</v>
      </c>
      <c r="C6235" s="26" t="s">
        <v>117</v>
      </c>
      <c r="D6235" s="26" t="s">
        <v>102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26">
        <f t="shared" si="291"/>
        <v>692.27949999999998</v>
      </c>
      <c r="L6235" s="26">
        <f t="shared" si="292"/>
        <v>75.784000000000006</v>
      </c>
      <c r="M6235" s="26">
        <f t="shared" si="293"/>
        <v>3.2233000000000001</v>
      </c>
    </row>
    <row r="6236" spans="1:13" hidden="1" x14ac:dyDescent="0.3">
      <c r="A6236" s="26">
        <v>10</v>
      </c>
      <c r="B6236" s="26">
        <v>8</v>
      </c>
      <c r="C6236" s="26" t="s">
        <v>118</v>
      </c>
      <c r="D6236" s="26" t="s">
        <v>101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26">
        <f t="shared" si="291"/>
        <v>184.2544</v>
      </c>
      <c r="L6236" s="26">
        <f t="shared" si="292"/>
        <v>93.125399999999999</v>
      </c>
      <c r="M6236" s="26">
        <f t="shared" si="293"/>
        <v>3.7606999999999999</v>
      </c>
    </row>
    <row r="6237" spans="1:13" hidden="1" x14ac:dyDescent="0.3">
      <c r="A6237" s="26">
        <v>10</v>
      </c>
      <c r="B6237" s="26">
        <v>8</v>
      </c>
      <c r="C6237" s="26" t="s">
        <v>118</v>
      </c>
      <c r="D6237" s="26" t="s">
        <v>102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26">
        <f t="shared" si="291"/>
        <v>195.57339999999999</v>
      </c>
      <c r="L6237" s="26">
        <f t="shared" si="292"/>
        <v>93.125399999999999</v>
      </c>
      <c r="M6237" s="26">
        <f t="shared" si="293"/>
        <v>3.7606999999999999</v>
      </c>
    </row>
    <row r="6238" spans="1:13" hidden="1" x14ac:dyDescent="0.3">
      <c r="A6238" s="26">
        <v>10</v>
      </c>
      <c r="B6238" s="26">
        <v>8</v>
      </c>
      <c r="C6238" s="26" t="s">
        <v>119</v>
      </c>
      <c r="D6238" s="26" t="s">
        <v>101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26">
        <f t="shared" si="291"/>
        <v>680.96050000000002</v>
      </c>
      <c r="L6238" s="26">
        <f t="shared" si="292"/>
        <v>75.784000000000006</v>
      </c>
      <c r="M6238" s="26">
        <f t="shared" si="293"/>
        <v>3.2233000000000001</v>
      </c>
    </row>
    <row r="6239" spans="1:13" hidden="1" x14ac:dyDescent="0.3">
      <c r="A6239" s="26">
        <v>10</v>
      </c>
      <c r="B6239" s="26">
        <v>8</v>
      </c>
      <c r="C6239" s="26" t="s">
        <v>119</v>
      </c>
      <c r="D6239" s="26" t="s">
        <v>102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26">
        <f t="shared" si="291"/>
        <v>692.27949999999998</v>
      </c>
      <c r="L6239" s="26">
        <f t="shared" si="292"/>
        <v>75.784000000000006</v>
      </c>
      <c r="M6239" s="26">
        <f t="shared" si="293"/>
        <v>3.2233000000000001</v>
      </c>
    </row>
    <row r="6240" spans="1:13" hidden="1" x14ac:dyDescent="0.3">
      <c r="A6240" s="26">
        <v>10</v>
      </c>
      <c r="B6240" s="26">
        <v>8</v>
      </c>
      <c r="C6240" s="26" t="s">
        <v>120</v>
      </c>
      <c r="D6240" s="26" t="s">
        <v>101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26">
        <f t="shared" si="291"/>
        <v>326.7604</v>
      </c>
      <c r="L6240" s="26">
        <f t="shared" si="292"/>
        <v>40.451500000000003</v>
      </c>
      <c r="M6240" s="26">
        <f t="shared" si="293"/>
        <v>3.6113</v>
      </c>
    </row>
    <row r="6241" spans="1:13" hidden="1" x14ac:dyDescent="0.3">
      <c r="A6241" s="26">
        <v>10</v>
      </c>
      <c r="B6241" s="26">
        <v>8</v>
      </c>
      <c r="C6241" s="26" t="s">
        <v>120</v>
      </c>
      <c r="D6241" s="26" t="s">
        <v>102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26">
        <f t="shared" si="291"/>
        <v>338.07940000000002</v>
      </c>
      <c r="L6241" s="26">
        <f t="shared" si="292"/>
        <v>40.451500000000003</v>
      </c>
      <c r="M6241" s="26">
        <f t="shared" si="293"/>
        <v>3.6113</v>
      </c>
    </row>
    <row r="6242" spans="1:13" hidden="1" x14ac:dyDescent="0.3">
      <c r="A6242" s="26">
        <v>10</v>
      </c>
      <c r="B6242" s="26">
        <v>8</v>
      </c>
      <c r="C6242" s="26" t="s">
        <v>121</v>
      </c>
      <c r="D6242" s="26" t="s">
        <v>101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26">
        <f t="shared" si="291"/>
        <v>538.45460000000003</v>
      </c>
      <c r="L6242" s="26">
        <f t="shared" si="292"/>
        <v>23.110199999999999</v>
      </c>
      <c r="M6242" s="26">
        <f t="shared" si="293"/>
        <v>3.0739000000000001</v>
      </c>
    </row>
    <row r="6243" spans="1:13" hidden="1" x14ac:dyDescent="0.3">
      <c r="A6243" s="26">
        <v>10</v>
      </c>
      <c r="B6243" s="26">
        <v>8</v>
      </c>
      <c r="C6243" s="26" t="s">
        <v>121</v>
      </c>
      <c r="D6243" s="26" t="s">
        <v>102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26">
        <f t="shared" si="291"/>
        <v>549.77359999999999</v>
      </c>
      <c r="L6243" s="26">
        <f t="shared" si="292"/>
        <v>23.110199999999999</v>
      </c>
      <c r="M6243" s="26">
        <f t="shared" si="293"/>
        <v>3.0739000000000001</v>
      </c>
    </row>
    <row r="6244" spans="1:13" hidden="1" x14ac:dyDescent="0.3">
      <c r="A6244" s="26">
        <v>10</v>
      </c>
      <c r="B6244" s="26">
        <v>8</v>
      </c>
      <c r="C6244" s="26" t="s">
        <v>122</v>
      </c>
      <c r="D6244" s="26" t="s">
        <v>101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26">
        <f t="shared" si="291"/>
        <v>326.7604</v>
      </c>
      <c r="L6244" s="26">
        <f t="shared" si="292"/>
        <v>40.451500000000003</v>
      </c>
      <c r="M6244" s="26">
        <f t="shared" si="293"/>
        <v>3.6113</v>
      </c>
    </row>
    <row r="6245" spans="1:13" hidden="1" x14ac:dyDescent="0.3">
      <c r="A6245" s="26">
        <v>10</v>
      </c>
      <c r="B6245" s="26">
        <v>8</v>
      </c>
      <c r="C6245" s="26" t="s">
        <v>122</v>
      </c>
      <c r="D6245" s="26" t="s">
        <v>102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26">
        <f t="shared" si="291"/>
        <v>338.07940000000002</v>
      </c>
      <c r="L6245" s="26">
        <f t="shared" si="292"/>
        <v>40.451500000000003</v>
      </c>
      <c r="M6245" s="26">
        <f t="shared" si="293"/>
        <v>3.6113</v>
      </c>
    </row>
    <row r="6246" spans="1:13" hidden="1" x14ac:dyDescent="0.3">
      <c r="A6246" s="26">
        <v>10</v>
      </c>
      <c r="B6246" s="26">
        <v>8</v>
      </c>
      <c r="C6246" s="26" t="s">
        <v>123</v>
      </c>
      <c r="D6246" s="26" t="s">
        <v>101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26">
        <f t="shared" si="291"/>
        <v>538.45460000000003</v>
      </c>
      <c r="L6246" s="26">
        <f t="shared" si="292"/>
        <v>23.110199999999999</v>
      </c>
      <c r="M6246" s="26">
        <f t="shared" si="293"/>
        <v>3.0739000000000001</v>
      </c>
    </row>
    <row r="6247" spans="1:13" hidden="1" x14ac:dyDescent="0.3">
      <c r="A6247" s="26">
        <v>10</v>
      </c>
      <c r="B6247" s="26">
        <v>8</v>
      </c>
      <c r="C6247" s="26" t="s">
        <v>123</v>
      </c>
      <c r="D6247" s="26" t="s">
        <v>102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26">
        <f t="shared" si="291"/>
        <v>549.77359999999999</v>
      </c>
      <c r="L6247" s="26">
        <f t="shared" si="292"/>
        <v>23.110199999999999</v>
      </c>
      <c r="M6247" s="26">
        <f t="shared" si="293"/>
        <v>3.0739000000000001</v>
      </c>
    </row>
    <row r="6248" spans="1:13" hidden="1" x14ac:dyDescent="0.3">
      <c r="A6248" s="26">
        <v>10</v>
      </c>
      <c r="B6248" s="26">
        <v>8</v>
      </c>
      <c r="C6248" s="26" t="s">
        <v>124</v>
      </c>
      <c r="D6248" s="26" t="s">
        <v>101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26">
        <f t="shared" si="291"/>
        <v>24.390899999999998</v>
      </c>
      <c r="L6248" s="26">
        <f t="shared" si="292"/>
        <v>93.125399999999999</v>
      </c>
      <c r="M6248" s="26">
        <f t="shared" si="293"/>
        <v>3.7606999999999999</v>
      </c>
    </row>
    <row r="6249" spans="1:13" hidden="1" x14ac:dyDescent="0.3">
      <c r="A6249" s="26">
        <v>10</v>
      </c>
      <c r="B6249" s="26">
        <v>8</v>
      </c>
      <c r="C6249" s="26" t="s">
        <v>124</v>
      </c>
      <c r="D6249" s="26" t="s">
        <v>102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26">
        <f t="shared" si="291"/>
        <v>32.880200000000002</v>
      </c>
      <c r="L6249" s="26">
        <f t="shared" si="292"/>
        <v>93.125399999999999</v>
      </c>
      <c r="M6249" s="26">
        <f t="shared" si="293"/>
        <v>3.7606999999999999</v>
      </c>
    </row>
    <row r="6250" spans="1:13" hidden="1" x14ac:dyDescent="0.3">
      <c r="A6250" s="26">
        <v>10</v>
      </c>
      <c r="B6250" s="26">
        <v>8</v>
      </c>
      <c r="C6250" s="26" t="s">
        <v>125</v>
      </c>
      <c r="D6250" s="26" t="s">
        <v>101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26">
        <f t="shared" si="291"/>
        <v>680.96050000000002</v>
      </c>
      <c r="L6250" s="26">
        <f t="shared" si="292"/>
        <v>78.994699999999995</v>
      </c>
      <c r="M6250" s="26">
        <f t="shared" si="293"/>
        <v>3.3643000000000001</v>
      </c>
    </row>
    <row r="6251" spans="1:13" hidden="1" x14ac:dyDescent="0.3">
      <c r="A6251" s="26">
        <v>10</v>
      </c>
      <c r="B6251" s="26">
        <v>8</v>
      </c>
      <c r="C6251" s="26" t="s">
        <v>125</v>
      </c>
      <c r="D6251" s="26" t="s">
        <v>102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26">
        <f t="shared" si="291"/>
        <v>692.27949999999998</v>
      </c>
      <c r="L6251" s="26">
        <f t="shared" si="292"/>
        <v>78.994699999999995</v>
      </c>
      <c r="M6251" s="26">
        <f t="shared" si="293"/>
        <v>3.3643000000000001</v>
      </c>
    </row>
    <row r="6252" spans="1:13" hidden="1" x14ac:dyDescent="0.3">
      <c r="A6252" s="26">
        <v>10</v>
      </c>
      <c r="B6252" s="26">
        <v>11</v>
      </c>
      <c r="C6252" s="26" t="s">
        <v>85</v>
      </c>
      <c r="D6252" s="26" t="s">
        <v>101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26">
        <f t="shared" si="291"/>
        <v>168.35329999999999</v>
      </c>
      <c r="L6252" s="26">
        <f t="shared" si="292"/>
        <v>4.6077000000000004</v>
      </c>
      <c r="M6252" s="26">
        <f t="shared" si="293"/>
        <v>0.2487</v>
      </c>
    </row>
    <row r="6253" spans="1:13" hidden="1" x14ac:dyDescent="0.3">
      <c r="A6253" s="26">
        <v>10</v>
      </c>
      <c r="B6253" s="26">
        <v>11</v>
      </c>
      <c r="C6253" s="26" t="s">
        <v>85</v>
      </c>
      <c r="D6253" s="26" t="s">
        <v>102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26">
        <f t="shared" si="291"/>
        <v>173.6361</v>
      </c>
      <c r="L6253" s="26">
        <f t="shared" si="292"/>
        <v>4.6077000000000004</v>
      </c>
      <c r="M6253" s="26">
        <f t="shared" si="293"/>
        <v>0.2487</v>
      </c>
    </row>
    <row r="6254" spans="1:13" hidden="1" x14ac:dyDescent="0.3">
      <c r="A6254" s="26">
        <v>10</v>
      </c>
      <c r="B6254" s="26">
        <v>11</v>
      </c>
      <c r="C6254" s="26" t="s">
        <v>86</v>
      </c>
      <c r="D6254" s="26" t="s">
        <v>101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26">
        <f t="shared" si="291"/>
        <v>41.8245</v>
      </c>
      <c r="L6254" s="26">
        <f t="shared" si="292"/>
        <v>1.2259</v>
      </c>
      <c r="M6254" s="26">
        <f t="shared" si="293"/>
        <v>1.2200000000000001E-2</v>
      </c>
    </row>
    <row r="6255" spans="1:13" hidden="1" x14ac:dyDescent="0.3">
      <c r="A6255" s="26">
        <v>10</v>
      </c>
      <c r="B6255" s="26">
        <v>11</v>
      </c>
      <c r="C6255" s="26" t="s">
        <v>86</v>
      </c>
      <c r="D6255" s="26" t="s">
        <v>102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26">
        <f t="shared" si="291"/>
        <v>41.8245</v>
      </c>
      <c r="L6255" s="26">
        <f t="shared" si="292"/>
        <v>1.2259</v>
      </c>
      <c r="M6255" s="26">
        <f t="shared" si="293"/>
        <v>1.2200000000000001E-2</v>
      </c>
    </row>
    <row r="6256" spans="1:13" hidden="1" x14ac:dyDescent="0.3">
      <c r="A6256" s="26">
        <v>10</v>
      </c>
      <c r="B6256" s="26">
        <v>11</v>
      </c>
      <c r="C6256" s="26" t="s">
        <v>103</v>
      </c>
      <c r="D6256" s="26" t="s">
        <v>101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26">
        <f t="shared" si="291"/>
        <v>73.361699999999999</v>
      </c>
      <c r="L6256" s="26">
        <f t="shared" si="292"/>
        <v>14.002800000000001</v>
      </c>
      <c r="M6256" s="26">
        <f t="shared" si="293"/>
        <v>0.92269999999999996</v>
      </c>
    </row>
    <row r="6257" spans="1:13" hidden="1" x14ac:dyDescent="0.3">
      <c r="A6257" s="26">
        <v>10</v>
      </c>
      <c r="B6257" s="26">
        <v>11</v>
      </c>
      <c r="C6257" s="26" t="s">
        <v>103</v>
      </c>
      <c r="D6257" s="26" t="s">
        <v>102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26">
        <f t="shared" si="291"/>
        <v>73.361699999999999</v>
      </c>
      <c r="L6257" s="26">
        <f t="shared" si="292"/>
        <v>14.002800000000001</v>
      </c>
      <c r="M6257" s="26">
        <f t="shared" si="293"/>
        <v>0.92269999999999996</v>
      </c>
    </row>
    <row r="6258" spans="1:13" hidden="1" x14ac:dyDescent="0.3">
      <c r="A6258" s="26">
        <v>10</v>
      </c>
      <c r="B6258" s="26">
        <v>11</v>
      </c>
      <c r="C6258" s="26" t="s">
        <v>104</v>
      </c>
      <c r="D6258" s="26" t="s">
        <v>101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26">
        <f t="shared" si="291"/>
        <v>20.370899999999999</v>
      </c>
      <c r="L6258" s="26">
        <f t="shared" si="292"/>
        <v>7.0632000000000001</v>
      </c>
      <c r="M6258" s="26">
        <f t="shared" si="293"/>
        <v>2.3106</v>
      </c>
    </row>
    <row r="6259" spans="1:13" hidden="1" x14ac:dyDescent="0.3">
      <c r="A6259" s="26">
        <v>10</v>
      </c>
      <c r="B6259" s="26">
        <v>11</v>
      </c>
      <c r="C6259" s="26" t="s">
        <v>104</v>
      </c>
      <c r="D6259" s="26" t="s">
        <v>102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26">
        <f t="shared" si="291"/>
        <v>20.370899999999999</v>
      </c>
      <c r="L6259" s="26">
        <f t="shared" si="292"/>
        <v>7.0632000000000001</v>
      </c>
      <c r="M6259" s="26">
        <f t="shared" si="293"/>
        <v>2.3106</v>
      </c>
    </row>
    <row r="6260" spans="1:13" hidden="1" x14ac:dyDescent="0.3">
      <c r="A6260" s="26">
        <v>10</v>
      </c>
      <c r="B6260" s="26">
        <v>11</v>
      </c>
      <c r="C6260" s="26" t="s">
        <v>105</v>
      </c>
      <c r="D6260" s="26" t="s">
        <v>101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26">
        <f t="shared" si="291"/>
        <v>210.17779999999999</v>
      </c>
      <c r="L6260" s="26">
        <f t="shared" si="292"/>
        <v>5.8337000000000003</v>
      </c>
      <c r="M6260" s="26">
        <f t="shared" si="293"/>
        <v>0.26090000000000002</v>
      </c>
    </row>
    <row r="6261" spans="1:13" hidden="1" x14ac:dyDescent="0.3">
      <c r="A6261" s="26">
        <v>10</v>
      </c>
      <c r="B6261" s="26">
        <v>11</v>
      </c>
      <c r="C6261" s="26" t="s">
        <v>105</v>
      </c>
      <c r="D6261" s="26" t="s">
        <v>102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26">
        <f t="shared" si="291"/>
        <v>215.4607</v>
      </c>
      <c r="L6261" s="26">
        <f t="shared" si="292"/>
        <v>5.8337000000000003</v>
      </c>
      <c r="M6261" s="26">
        <f t="shared" si="293"/>
        <v>0.26090000000000002</v>
      </c>
    </row>
    <row r="6262" spans="1:13" hidden="1" x14ac:dyDescent="0.3">
      <c r="A6262" s="26">
        <v>10</v>
      </c>
      <c r="B6262" s="26">
        <v>11</v>
      </c>
      <c r="C6262" s="26" t="s">
        <v>106</v>
      </c>
      <c r="D6262" s="26" t="s">
        <v>101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26">
        <f t="shared" si="291"/>
        <v>235.69460000000001</v>
      </c>
      <c r="L6262" s="26">
        <f t="shared" si="292"/>
        <v>6.4508000000000001</v>
      </c>
      <c r="M6262" s="26">
        <f t="shared" si="293"/>
        <v>0.34820000000000001</v>
      </c>
    </row>
    <row r="6263" spans="1:13" hidden="1" x14ac:dyDescent="0.3">
      <c r="A6263" s="26">
        <v>10</v>
      </c>
      <c r="B6263" s="26">
        <v>11</v>
      </c>
      <c r="C6263" s="26" t="s">
        <v>106</v>
      </c>
      <c r="D6263" s="26" t="s">
        <v>102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26">
        <f t="shared" si="291"/>
        <v>243.09059999999999</v>
      </c>
      <c r="L6263" s="26">
        <f t="shared" si="292"/>
        <v>6.4508000000000001</v>
      </c>
      <c r="M6263" s="26">
        <f t="shared" si="293"/>
        <v>0.34820000000000001</v>
      </c>
    </row>
    <row r="6264" spans="1:13" hidden="1" x14ac:dyDescent="0.3">
      <c r="A6264" s="26">
        <v>10</v>
      </c>
      <c r="B6264" s="26">
        <v>11</v>
      </c>
      <c r="C6264" s="26" t="s">
        <v>107</v>
      </c>
      <c r="D6264" s="26" t="s">
        <v>101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26">
        <f t="shared" si="291"/>
        <v>268.94319999999999</v>
      </c>
      <c r="L6264" s="26">
        <f t="shared" si="292"/>
        <v>7.4908000000000001</v>
      </c>
      <c r="M6264" s="26">
        <f t="shared" si="293"/>
        <v>0.318</v>
      </c>
    </row>
    <row r="6265" spans="1:13" hidden="1" x14ac:dyDescent="0.3">
      <c r="A6265" s="26">
        <v>10</v>
      </c>
      <c r="B6265" s="26">
        <v>11</v>
      </c>
      <c r="C6265" s="26" t="s">
        <v>107</v>
      </c>
      <c r="D6265" s="26" t="s">
        <v>102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26">
        <f t="shared" si="291"/>
        <v>275.2826</v>
      </c>
      <c r="L6265" s="26">
        <f t="shared" si="292"/>
        <v>7.4908000000000001</v>
      </c>
      <c r="M6265" s="26">
        <f t="shared" si="293"/>
        <v>0.318</v>
      </c>
    </row>
    <row r="6266" spans="1:13" hidden="1" x14ac:dyDescent="0.3">
      <c r="A6266" s="26">
        <v>10</v>
      </c>
      <c r="B6266" s="26">
        <v>11</v>
      </c>
      <c r="C6266" s="26" t="s">
        <v>108</v>
      </c>
      <c r="D6266" s="26" t="s">
        <v>101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26">
        <f t="shared" si="291"/>
        <v>48.811599999999999</v>
      </c>
      <c r="L6266" s="26">
        <f t="shared" si="292"/>
        <v>15.457000000000001</v>
      </c>
      <c r="M6266" s="26">
        <f t="shared" si="293"/>
        <v>1.0678000000000001</v>
      </c>
    </row>
    <row r="6267" spans="1:13" hidden="1" x14ac:dyDescent="0.3">
      <c r="A6267" s="26">
        <v>10</v>
      </c>
      <c r="B6267" s="26">
        <v>11</v>
      </c>
      <c r="C6267" s="26" t="s">
        <v>108</v>
      </c>
      <c r="D6267" s="26" t="s">
        <v>102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26">
        <f t="shared" si="291"/>
        <v>53.566200000000002</v>
      </c>
      <c r="L6267" s="26">
        <f t="shared" si="292"/>
        <v>15.457000000000001</v>
      </c>
      <c r="M6267" s="26">
        <f t="shared" si="293"/>
        <v>1.0678000000000001</v>
      </c>
    </row>
    <row r="6268" spans="1:13" hidden="1" x14ac:dyDescent="0.3">
      <c r="A6268" s="26">
        <v>10</v>
      </c>
      <c r="B6268" s="26">
        <v>11</v>
      </c>
      <c r="C6268" s="26" t="s">
        <v>109</v>
      </c>
      <c r="D6268" s="26" t="s">
        <v>101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26">
        <f t="shared" si="291"/>
        <v>254.2243</v>
      </c>
      <c r="L6268" s="26">
        <f t="shared" si="292"/>
        <v>23.750900000000001</v>
      </c>
      <c r="M6268" s="26">
        <f t="shared" si="293"/>
        <v>1.5156000000000001</v>
      </c>
    </row>
    <row r="6269" spans="1:13" hidden="1" x14ac:dyDescent="0.3">
      <c r="A6269" s="26">
        <v>10</v>
      </c>
      <c r="B6269" s="26">
        <v>11</v>
      </c>
      <c r="C6269" s="26" t="s">
        <v>109</v>
      </c>
      <c r="D6269" s="26" t="s">
        <v>102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26">
        <f t="shared" ref="K6269:K6332" si="294">ABS(E6269)</f>
        <v>258.97890000000001</v>
      </c>
      <c r="L6269" s="26">
        <f t="shared" ref="L6269:L6332" si="295">ABS(F6269)</f>
        <v>23.750900000000001</v>
      </c>
      <c r="M6269" s="26">
        <f t="shared" ref="M6269:M6332" si="296">ABS(G6269)</f>
        <v>1.5156000000000001</v>
      </c>
    </row>
    <row r="6270" spans="1:13" hidden="1" x14ac:dyDescent="0.3">
      <c r="A6270" s="26">
        <v>10</v>
      </c>
      <c r="B6270" s="26">
        <v>11</v>
      </c>
      <c r="C6270" s="26" t="s">
        <v>110</v>
      </c>
      <c r="D6270" s="26" t="s">
        <v>101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26">
        <f t="shared" si="294"/>
        <v>48.811599999999999</v>
      </c>
      <c r="L6270" s="26">
        <f t="shared" si="295"/>
        <v>15.457000000000001</v>
      </c>
      <c r="M6270" s="26">
        <f t="shared" si="296"/>
        <v>1.0678000000000001</v>
      </c>
    </row>
    <row r="6271" spans="1:13" hidden="1" x14ac:dyDescent="0.3">
      <c r="A6271" s="26">
        <v>10</v>
      </c>
      <c r="B6271" s="26">
        <v>11</v>
      </c>
      <c r="C6271" s="26" t="s">
        <v>110</v>
      </c>
      <c r="D6271" s="26" t="s">
        <v>102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26">
        <f t="shared" si="294"/>
        <v>53.566200000000002</v>
      </c>
      <c r="L6271" s="26">
        <f t="shared" si="295"/>
        <v>15.457000000000001</v>
      </c>
      <c r="M6271" s="26">
        <f t="shared" si="296"/>
        <v>1.0678000000000001</v>
      </c>
    </row>
    <row r="6272" spans="1:13" hidden="1" x14ac:dyDescent="0.3">
      <c r="A6272" s="26">
        <v>10</v>
      </c>
      <c r="B6272" s="26">
        <v>11</v>
      </c>
      <c r="C6272" s="26" t="s">
        <v>111</v>
      </c>
      <c r="D6272" s="26" t="s">
        <v>101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26">
        <f t="shared" si="294"/>
        <v>254.2243</v>
      </c>
      <c r="L6272" s="26">
        <f t="shared" si="295"/>
        <v>23.750900000000001</v>
      </c>
      <c r="M6272" s="26">
        <f t="shared" si="296"/>
        <v>1.5156000000000001</v>
      </c>
    </row>
    <row r="6273" spans="1:13" hidden="1" x14ac:dyDescent="0.3">
      <c r="A6273" s="26">
        <v>10</v>
      </c>
      <c r="B6273" s="26">
        <v>11</v>
      </c>
      <c r="C6273" s="26" t="s">
        <v>111</v>
      </c>
      <c r="D6273" s="26" t="s">
        <v>102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26">
        <f t="shared" si="294"/>
        <v>258.97890000000001</v>
      </c>
      <c r="L6273" s="26">
        <f t="shared" si="295"/>
        <v>23.750900000000001</v>
      </c>
      <c r="M6273" s="26">
        <f t="shared" si="296"/>
        <v>1.5156000000000001</v>
      </c>
    </row>
    <row r="6274" spans="1:13" hidden="1" x14ac:dyDescent="0.3">
      <c r="A6274" s="26">
        <v>10</v>
      </c>
      <c r="B6274" s="26">
        <v>11</v>
      </c>
      <c r="C6274" s="26" t="s">
        <v>112</v>
      </c>
      <c r="D6274" s="26" t="s">
        <v>101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26">
        <f t="shared" si="294"/>
        <v>122.9987</v>
      </c>
      <c r="L6274" s="26">
        <f t="shared" si="295"/>
        <v>5.7415000000000003</v>
      </c>
      <c r="M6274" s="26">
        <f t="shared" si="296"/>
        <v>3.0110000000000001</v>
      </c>
    </row>
    <row r="6275" spans="1:13" hidden="1" x14ac:dyDescent="0.3">
      <c r="A6275" s="26">
        <v>10</v>
      </c>
      <c r="B6275" s="26">
        <v>11</v>
      </c>
      <c r="C6275" s="26" t="s">
        <v>112</v>
      </c>
      <c r="D6275" s="26" t="s">
        <v>102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26">
        <f t="shared" si="294"/>
        <v>127.7533</v>
      </c>
      <c r="L6275" s="26">
        <f t="shared" si="295"/>
        <v>5.7415000000000003</v>
      </c>
      <c r="M6275" s="26">
        <f t="shared" si="296"/>
        <v>3.0110000000000001</v>
      </c>
    </row>
    <row r="6276" spans="1:13" hidden="1" x14ac:dyDescent="0.3">
      <c r="A6276" s="26">
        <v>10</v>
      </c>
      <c r="B6276" s="26">
        <v>11</v>
      </c>
      <c r="C6276" s="26" t="s">
        <v>113</v>
      </c>
      <c r="D6276" s="26" t="s">
        <v>101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26">
        <f t="shared" si="294"/>
        <v>180.03710000000001</v>
      </c>
      <c r="L6276" s="26">
        <f t="shared" si="295"/>
        <v>14.035399999999999</v>
      </c>
      <c r="M6276" s="26">
        <f t="shared" si="296"/>
        <v>3.4588000000000001</v>
      </c>
    </row>
    <row r="6277" spans="1:13" hidden="1" x14ac:dyDescent="0.3">
      <c r="A6277" s="26">
        <v>10</v>
      </c>
      <c r="B6277" s="26">
        <v>11</v>
      </c>
      <c r="C6277" s="26" t="s">
        <v>113</v>
      </c>
      <c r="D6277" s="26" t="s">
        <v>102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26">
        <f t="shared" si="294"/>
        <v>184.79169999999999</v>
      </c>
      <c r="L6277" s="26">
        <f t="shared" si="295"/>
        <v>14.035399999999999</v>
      </c>
      <c r="M6277" s="26">
        <f t="shared" si="296"/>
        <v>3.4588000000000001</v>
      </c>
    </row>
    <row r="6278" spans="1:13" hidden="1" x14ac:dyDescent="0.3">
      <c r="A6278" s="26">
        <v>10</v>
      </c>
      <c r="B6278" s="26">
        <v>11</v>
      </c>
      <c r="C6278" s="26" t="s">
        <v>114</v>
      </c>
      <c r="D6278" s="26" t="s">
        <v>101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26">
        <f t="shared" si="294"/>
        <v>122.9987</v>
      </c>
      <c r="L6278" s="26">
        <f t="shared" si="295"/>
        <v>5.7415000000000003</v>
      </c>
      <c r="M6278" s="26">
        <f t="shared" si="296"/>
        <v>3.0110000000000001</v>
      </c>
    </row>
    <row r="6279" spans="1:13" hidden="1" x14ac:dyDescent="0.3">
      <c r="A6279" s="26">
        <v>10</v>
      </c>
      <c r="B6279" s="26">
        <v>11</v>
      </c>
      <c r="C6279" s="26" t="s">
        <v>114</v>
      </c>
      <c r="D6279" s="26" t="s">
        <v>102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26">
        <f t="shared" si="294"/>
        <v>127.7533</v>
      </c>
      <c r="L6279" s="26">
        <f t="shared" si="295"/>
        <v>5.7415000000000003</v>
      </c>
      <c r="M6279" s="26">
        <f t="shared" si="296"/>
        <v>3.0110000000000001</v>
      </c>
    </row>
    <row r="6280" spans="1:13" hidden="1" x14ac:dyDescent="0.3">
      <c r="A6280" s="26">
        <v>10</v>
      </c>
      <c r="B6280" s="26">
        <v>11</v>
      </c>
      <c r="C6280" s="26" t="s">
        <v>115</v>
      </c>
      <c r="D6280" s="26" t="s">
        <v>101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26">
        <f t="shared" si="294"/>
        <v>180.03710000000001</v>
      </c>
      <c r="L6280" s="26">
        <f t="shared" si="295"/>
        <v>14.035399999999999</v>
      </c>
      <c r="M6280" s="26">
        <f t="shared" si="296"/>
        <v>3.4588000000000001</v>
      </c>
    </row>
    <row r="6281" spans="1:13" hidden="1" x14ac:dyDescent="0.3">
      <c r="A6281" s="26">
        <v>10</v>
      </c>
      <c r="B6281" s="26">
        <v>11</v>
      </c>
      <c r="C6281" s="26" t="s">
        <v>115</v>
      </c>
      <c r="D6281" s="26" t="s">
        <v>102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26">
        <f t="shared" si="294"/>
        <v>184.79169999999999</v>
      </c>
      <c r="L6281" s="26">
        <f t="shared" si="295"/>
        <v>14.035399999999999</v>
      </c>
      <c r="M6281" s="26">
        <f t="shared" si="296"/>
        <v>3.4588000000000001</v>
      </c>
    </row>
    <row r="6282" spans="1:13" hidden="1" x14ac:dyDescent="0.3">
      <c r="A6282" s="26">
        <v>10</v>
      </c>
      <c r="B6282" s="26">
        <v>11</v>
      </c>
      <c r="C6282" s="26" t="s">
        <v>116</v>
      </c>
      <c r="D6282" s="26" t="s">
        <v>101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26">
        <f t="shared" si="294"/>
        <v>141.1421</v>
      </c>
      <c r="L6282" s="26">
        <f t="shared" si="295"/>
        <v>12.848699999999999</v>
      </c>
      <c r="M6282" s="26">
        <f t="shared" si="296"/>
        <v>0.98099999999999998</v>
      </c>
    </row>
    <row r="6283" spans="1:13" hidden="1" x14ac:dyDescent="0.3">
      <c r="A6283" s="26">
        <v>10</v>
      </c>
      <c r="B6283" s="26">
        <v>11</v>
      </c>
      <c r="C6283" s="26" t="s">
        <v>116</v>
      </c>
      <c r="D6283" s="26" t="s">
        <v>102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26">
        <f t="shared" si="294"/>
        <v>147.48150000000001</v>
      </c>
      <c r="L6283" s="26">
        <f t="shared" si="295"/>
        <v>12.848699999999999</v>
      </c>
      <c r="M6283" s="26">
        <f t="shared" si="296"/>
        <v>0.98099999999999998</v>
      </c>
    </row>
    <row r="6284" spans="1:13" hidden="1" x14ac:dyDescent="0.3">
      <c r="A6284" s="26">
        <v>10</v>
      </c>
      <c r="B6284" s="26">
        <v>11</v>
      </c>
      <c r="C6284" s="26" t="s">
        <v>117</v>
      </c>
      <c r="D6284" s="26" t="s">
        <v>101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26">
        <f t="shared" si="294"/>
        <v>346.5548</v>
      </c>
      <c r="L6284" s="26">
        <f t="shared" si="295"/>
        <v>26.359100000000002</v>
      </c>
      <c r="M6284" s="26">
        <f t="shared" si="296"/>
        <v>1.6024</v>
      </c>
    </row>
    <row r="6285" spans="1:13" hidden="1" x14ac:dyDescent="0.3">
      <c r="A6285" s="26">
        <v>10</v>
      </c>
      <c r="B6285" s="26">
        <v>11</v>
      </c>
      <c r="C6285" s="26" t="s">
        <v>117</v>
      </c>
      <c r="D6285" s="26" t="s">
        <v>102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26">
        <f t="shared" si="294"/>
        <v>352.89429999999999</v>
      </c>
      <c r="L6285" s="26">
        <f t="shared" si="295"/>
        <v>26.359100000000002</v>
      </c>
      <c r="M6285" s="26">
        <f t="shared" si="296"/>
        <v>1.6024</v>
      </c>
    </row>
    <row r="6286" spans="1:13" hidden="1" x14ac:dyDescent="0.3">
      <c r="A6286" s="26">
        <v>10</v>
      </c>
      <c r="B6286" s="26">
        <v>11</v>
      </c>
      <c r="C6286" s="26" t="s">
        <v>118</v>
      </c>
      <c r="D6286" s="26" t="s">
        <v>101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26">
        <f t="shared" si="294"/>
        <v>141.1421</v>
      </c>
      <c r="L6286" s="26">
        <f t="shared" si="295"/>
        <v>12.848699999999999</v>
      </c>
      <c r="M6286" s="26">
        <f t="shared" si="296"/>
        <v>0.98099999999999998</v>
      </c>
    </row>
    <row r="6287" spans="1:13" hidden="1" x14ac:dyDescent="0.3">
      <c r="A6287" s="26">
        <v>10</v>
      </c>
      <c r="B6287" s="26">
        <v>11</v>
      </c>
      <c r="C6287" s="26" t="s">
        <v>118</v>
      </c>
      <c r="D6287" s="26" t="s">
        <v>102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26">
        <f t="shared" si="294"/>
        <v>147.48150000000001</v>
      </c>
      <c r="L6287" s="26">
        <f t="shared" si="295"/>
        <v>12.848699999999999</v>
      </c>
      <c r="M6287" s="26">
        <f t="shared" si="296"/>
        <v>0.98099999999999998</v>
      </c>
    </row>
    <row r="6288" spans="1:13" hidden="1" x14ac:dyDescent="0.3">
      <c r="A6288" s="26">
        <v>10</v>
      </c>
      <c r="B6288" s="26">
        <v>11</v>
      </c>
      <c r="C6288" s="26" t="s">
        <v>119</v>
      </c>
      <c r="D6288" s="26" t="s">
        <v>101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26">
        <f t="shared" si="294"/>
        <v>346.5548</v>
      </c>
      <c r="L6288" s="26">
        <f t="shared" si="295"/>
        <v>26.359100000000002</v>
      </c>
      <c r="M6288" s="26">
        <f t="shared" si="296"/>
        <v>1.6024</v>
      </c>
    </row>
    <row r="6289" spans="1:13" hidden="1" x14ac:dyDescent="0.3">
      <c r="A6289" s="26">
        <v>10</v>
      </c>
      <c r="B6289" s="26">
        <v>11</v>
      </c>
      <c r="C6289" s="26" t="s">
        <v>119</v>
      </c>
      <c r="D6289" s="26" t="s">
        <v>102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26">
        <f t="shared" si="294"/>
        <v>352.89429999999999</v>
      </c>
      <c r="L6289" s="26">
        <f t="shared" si="295"/>
        <v>26.359100000000002</v>
      </c>
      <c r="M6289" s="26">
        <f t="shared" si="296"/>
        <v>1.6024</v>
      </c>
    </row>
    <row r="6290" spans="1:13" hidden="1" x14ac:dyDescent="0.3">
      <c r="A6290" s="26">
        <v>10</v>
      </c>
      <c r="B6290" s="26">
        <v>11</v>
      </c>
      <c r="C6290" s="26" t="s">
        <v>120</v>
      </c>
      <c r="D6290" s="26" t="s">
        <v>101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26">
        <f t="shared" si="294"/>
        <v>215.32919999999999</v>
      </c>
      <c r="L6290" s="26">
        <f t="shared" si="295"/>
        <v>3.1332</v>
      </c>
      <c r="M6290" s="26">
        <f t="shared" si="296"/>
        <v>2.9241999999999999</v>
      </c>
    </row>
    <row r="6291" spans="1:13" hidden="1" x14ac:dyDescent="0.3">
      <c r="A6291" s="26">
        <v>10</v>
      </c>
      <c r="B6291" s="26">
        <v>11</v>
      </c>
      <c r="C6291" s="26" t="s">
        <v>120</v>
      </c>
      <c r="D6291" s="26" t="s">
        <v>102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26">
        <f t="shared" si="294"/>
        <v>221.6687</v>
      </c>
      <c r="L6291" s="26">
        <f t="shared" si="295"/>
        <v>3.1332</v>
      </c>
      <c r="M6291" s="26">
        <f t="shared" si="296"/>
        <v>2.9241999999999999</v>
      </c>
    </row>
    <row r="6292" spans="1:13" hidden="1" x14ac:dyDescent="0.3">
      <c r="A6292" s="26">
        <v>10</v>
      </c>
      <c r="B6292" s="26">
        <v>11</v>
      </c>
      <c r="C6292" s="26" t="s">
        <v>121</v>
      </c>
      <c r="D6292" s="26" t="s">
        <v>101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26">
        <f t="shared" si="294"/>
        <v>272.36770000000001</v>
      </c>
      <c r="L6292" s="26">
        <f t="shared" si="295"/>
        <v>16.643599999999999</v>
      </c>
      <c r="M6292" s="26">
        <f t="shared" si="296"/>
        <v>3.5455999999999999</v>
      </c>
    </row>
    <row r="6293" spans="1:13" hidden="1" x14ac:dyDescent="0.3">
      <c r="A6293" s="26">
        <v>10</v>
      </c>
      <c r="B6293" s="26">
        <v>11</v>
      </c>
      <c r="C6293" s="26" t="s">
        <v>121</v>
      </c>
      <c r="D6293" s="26" t="s">
        <v>102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26">
        <f t="shared" si="294"/>
        <v>278.70710000000003</v>
      </c>
      <c r="L6293" s="26">
        <f t="shared" si="295"/>
        <v>16.643599999999999</v>
      </c>
      <c r="M6293" s="26">
        <f t="shared" si="296"/>
        <v>3.5455999999999999</v>
      </c>
    </row>
    <row r="6294" spans="1:13" hidden="1" x14ac:dyDescent="0.3">
      <c r="A6294" s="26">
        <v>10</v>
      </c>
      <c r="B6294" s="26">
        <v>11</v>
      </c>
      <c r="C6294" s="26" t="s">
        <v>122</v>
      </c>
      <c r="D6294" s="26" t="s">
        <v>101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26">
        <f t="shared" si="294"/>
        <v>215.32919999999999</v>
      </c>
      <c r="L6294" s="26">
        <f t="shared" si="295"/>
        <v>3.1332</v>
      </c>
      <c r="M6294" s="26">
        <f t="shared" si="296"/>
        <v>2.9241999999999999</v>
      </c>
    </row>
    <row r="6295" spans="1:13" hidden="1" x14ac:dyDescent="0.3">
      <c r="A6295" s="26">
        <v>10</v>
      </c>
      <c r="B6295" s="26">
        <v>11</v>
      </c>
      <c r="C6295" s="26" t="s">
        <v>122</v>
      </c>
      <c r="D6295" s="26" t="s">
        <v>102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26">
        <f t="shared" si="294"/>
        <v>221.6687</v>
      </c>
      <c r="L6295" s="26">
        <f t="shared" si="295"/>
        <v>3.1332</v>
      </c>
      <c r="M6295" s="26">
        <f t="shared" si="296"/>
        <v>2.9241999999999999</v>
      </c>
    </row>
    <row r="6296" spans="1:13" hidden="1" x14ac:dyDescent="0.3">
      <c r="A6296" s="26">
        <v>10</v>
      </c>
      <c r="B6296" s="26">
        <v>11</v>
      </c>
      <c r="C6296" s="26" t="s">
        <v>123</v>
      </c>
      <c r="D6296" s="26" t="s">
        <v>101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26">
        <f t="shared" si="294"/>
        <v>272.36770000000001</v>
      </c>
      <c r="L6296" s="26">
        <f t="shared" si="295"/>
        <v>16.643599999999999</v>
      </c>
      <c r="M6296" s="26">
        <f t="shared" si="296"/>
        <v>3.5455999999999999</v>
      </c>
    </row>
    <row r="6297" spans="1:13" hidden="1" x14ac:dyDescent="0.3">
      <c r="A6297" s="26">
        <v>10</v>
      </c>
      <c r="B6297" s="26">
        <v>11</v>
      </c>
      <c r="C6297" s="26" t="s">
        <v>123</v>
      </c>
      <c r="D6297" s="26" t="s">
        <v>102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26">
        <f t="shared" si="294"/>
        <v>278.70710000000003</v>
      </c>
      <c r="L6297" s="26">
        <f t="shared" si="295"/>
        <v>16.643599999999999</v>
      </c>
      <c r="M6297" s="26">
        <f t="shared" si="296"/>
        <v>3.5455999999999999</v>
      </c>
    </row>
    <row r="6298" spans="1:13" hidden="1" x14ac:dyDescent="0.3">
      <c r="A6298" s="26">
        <v>10</v>
      </c>
      <c r="B6298" s="26">
        <v>11</v>
      </c>
      <c r="C6298" s="26" t="s">
        <v>124</v>
      </c>
      <c r="D6298" s="26" t="s">
        <v>101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26">
        <f t="shared" si="294"/>
        <v>48.811599999999999</v>
      </c>
      <c r="L6298" s="26">
        <f t="shared" si="295"/>
        <v>15.457000000000001</v>
      </c>
      <c r="M6298" s="26">
        <f t="shared" si="296"/>
        <v>3.0110000000000001</v>
      </c>
    </row>
    <row r="6299" spans="1:13" hidden="1" x14ac:dyDescent="0.3">
      <c r="A6299" s="26">
        <v>10</v>
      </c>
      <c r="B6299" s="26">
        <v>11</v>
      </c>
      <c r="C6299" s="26" t="s">
        <v>124</v>
      </c>
      <c r="D6299" s="26" t="s">
        <v>102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26">
        <f t="shared" si="294"/>
        <v>53.566200000000002</v>
      </c>
      <c r="L6299" s="26">
        <f t="shared" si="295"/>
        <v>15.457000000000001</v>
      </c>
      <c r="M6299" s="26">
        <f t="shared" si="296"/>
        <v>3.0110000000000001</v>
      </c>
    </row>
    <row r="6300" spans="1:13" hidden="1" x14ac:dyDescent="0.3">
      <c r="A6300" s="26">
        <v>10</v>
      </c>
      <c r="B6300" s="26">
        <v>11</v>
      </c>
      <c r="C6300" s="26" t="s">
        <v>125</v>
      </c>
      <c r="D6300" s="26" t="s">
        <v>101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26">
        <f t="shared" si="294"/>
        <v>346.5548</v>
      </c>
      <c r="L6300" s="26">
        <f t="shared" si="295"/>
        <v>26.359100000000002</v>
      </c>
      <c r="M6300" s="26">
        <f t="shared" si="296"/>
        <v>3.5455999999999999</v>
      </c>
    </row>
    <row r="6301" spans="1:13" hidden="1" x14ac:dyDescent="0.3">
      <c r="A6301" s="26">
        <v>10</v>
      </c>
      <c r="B6301" s="26">
        <v>11</v>
      </c>
      <c r="C6301" s="26" t="s">
        <v>125</v>
      </c>
      <c r="D6301" s="26" t="s">
        <v>102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26">
        <f t="shared" si="294"/>
        <v>352.89429999999999</v>
      </c>
      <c r="L6301" s="26">
        <f t="shared" si="295"/>
        <v>26.359100000000002</v>
      </c>
      <c r="M6301" s="26">
        <f t="shared" si="296"/>
        <v>3.5455999999999999</v>
      </c>
    </row>
    <row r="6302" spans="1:13" hidden="1" x14ac:dyDescent="0.3">
      <c r="A6302" s="26">
        <v>10</v>
      </c>
      <c r="B6302" s="26">
        <v>13</v>
      </c>
      <c r="C6302" s="26" t="s">
        <v>85</v>
      </c>
      <c r="D6302" s="26" t="s">
        <v>101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26">
        <f t="shared" si="294"/>
        <v>172.07169999999999</v>
      </c>
      <c r="L6302" s="26">
        <f t="shared" si="295"/>
        <v>1.0489999999999999</v>
      </c>
      <c r="M6302" s="26">
        <f t="shared" si="296"/>
        <v>2.92E-2</v>
      </c>
    </row>
    <row r="6303" spans="1:13" hidden="1" x14ac:dyDescent="0.3">
      <c r="A6303" s="26">
        <v>10</v>
      </c>
      <c r="B6303" s="26">
        <v>13</v>
      </c>
      <c r="C6303" s="26" t="s">
        <v>85</v>
      </c>
      <c r="D6303" s="26" t="s">
        <v>102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26">
        <f t="shared" si="294"/>
        <v>178.27330000000001</v>
      </c>
      <c r="L6303" s="26">
        <f t="shared" si="295"/>
        <v>1.0489999999999999</v>
      </c>
      <c r="M6303" s="26">
        <f t="shared" si="296"/>
        <v>2.92E-2</v>
      </c>
    </row>
    <row r="6304" spans="1:13" hidden="1" x14ac:dyDescent="0.3">
      <c r="A6304" s="26">
        <v>10</v>
      </c>
      <c r="B6304" s="26">
        <v>13</v>
      </c>
      <c r="C6304" s="26" t="s">
        <v>86</v>
      </c>
      <c r="D6304" s="26" t="s">
        <v>101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26">
        <f t="shared" si="294"/>
        <v>45.205599999999997</v>
      </c>
      <c r="L6304" s="26">
        <f t="shared" si="295"/>
        <v>0.23799999999999999</v>
      </c>
      <c r="M6304" s="26">
        <f t="shared" si="296"/>
        <v>0.1176</v>
      </c>
    </row>
    <row r="6305" spans="1:13" hidden="1" x14ac:dyDescent="0.3">
      <c r="A6305" s="26">
        <v>10</v>
      </c>
      <c r="B6305" s="26">
        <v>13</v>
      </c>
      <c r="C6305" s="26" t="s">
        <v>86</v>
      </c>
      <c r="D6305" s="26" t="s">
        <v>102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26">
        <f t="shared" si="294"/>
        <v>45.205599999999997</v>
      </c>
      <c r="L6305" s="26">
        <f t="shared" si="295"/>
        <v>0.23799999999999999</v>
      </c>
      <c r="M6305" s="26">
        <f t="shared" si="296"/>
        <v>0.1176</v>
      </c>
    </row>
    <row r="6306" spans="1:13" hidden="1" x14ac:dyDescent="0.3">
      <c r="A6306" s="26">
        <v>10</v>
      </c>
      <c r="B6306" s="26">
        <v>13</v>
      </c>
      <c r="C6306" s="26" t="s">
        <v>103</v>
      </c>
      <c r="D6306" s="26" t="s">
        <v>101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26">
        <f t="shared" si="294"/>
        <v>51.740099999999998</v>
      </c>
      <c r="L6306" s="26">
        <f t="shared" si="295"/>
        <v>15.2399</v>
      </c>
      <c r="M6306" s="26">
        <f t="shared" si="296"/>
        <v>2.5973000000000002</v>
      </c>
    </row>
    <row r="6307" spans="1:13" hidden="1" x14ac:dyDescent="0.3">
      <c r="A6307" s="26">
        <v>10</v>
      </c>
      <c r="B6307" s="26">
        <v>13</v>
      </c>
      <c r="C6307" s="26" t="s">
        <v>103</v>
      </c>
      <c r="D6307" s="26" t="s">
        <v>102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26">
        <f t="shared" si="294"/>
        <v>51.740099999999998</v>
      </c>
      <c r="L6307" s="26">
        <f t="shared" si="295"/>
        <v>15.2399</v>
      </c>
      <c r="M6307" s="26">
        <f t="shared" si="296"/>
        <v>2.5973000000000002</v>
      </c>
    </row>
    <row r="6308" spans="1:13" hidden="1" x14ac:dyDescent="0.3">
      <c r="A6308" s="26">
        <v>10</v>
      </c>
      <c r="B6308" s="26">
        <v>13</v>
      </c>
      <c r="C6308" s="26" t="s">
        <v>104</v>
      </c>
      <c r="D6308" s="26" t="s">
        <v>101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26">
        <f t="shared" si="294"/>
        <v>9.3204999999999991</v>
      </c>
      <c r="L6308" s="26">
        <f t="shared" si="295"/>
        <v>13.0426</v>
      </c>
      <c r="M6308" s="26">
        <f t="shared" si="296"/>
        <v>0.37590000000000001</v>
      </c>
    </row>
    <row r="6309" spans="1:13" hidden="1" x14ac:dyDescent="0.3">
      <c r="A6309" s="26">
        <v>10</v>
      </c>
      <c r="B6309" s="26">
        <v>13</v>
      </c>
      <c r="C6309" s="26" t="s">
        <v>104</v>
      </c>
      <c r="D6309" s="26" t="s">
        <v>102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26">
        <f t="shared" si="294"/>
        <v>9.3204999999999991</v>
      </c>
      <c r="L6309" s="26">
        <f t="shared" si="295"/>
        <v>13.0426</v>
      </c>
      <c r="M6309" s="26">
        <f t="shared" si="296"/>
        <v>0.37590000000000001</v>
      </c>
    </row>
    <row r="6310" spans="1:13" hidden="1" x14ac:dyDescent="0.3">
      <c r="A6310" s="26">
        <v>10</v>
      </c>
      <c r="B6310" s="26">
        <v>13</v>
      </c>
      <c r="C6310" s="26" t="s">
        <v>105</v>
      </c>
      <c r="D6310" s="26" t="s">
        <v>101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26">
        <f t="shared" si="294"/>
        <v>217.2774</v>
      </c>
      <c r="L6310" s="26">
        <f t="shared" si="295"/>
        <v>0.81100000000000005</v>
      </c>
      <c r="M6310" s="26">
        <f t="shared" si="296"/>
        <v>0.1469</v>
      </c>
    </row>
    <row r="6311" spans="1:13" hidden="1" x14ac:dyDescent="0.3">
      <c r="A6311" s="26">
        <v>10</v>
      </c>
      <c r="B6311" s="26">
        <v>13</v>
      </c>
      <c r="C6311" s="26" t="s">
        <v>105</v>
      </c>
      <c r="D6311" s="26" t="s">
        <v>102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26">
        <f t="shared" si="294"/>
        <v>223.47890000000001</v>
      </c>
      <c r="L6311" s="26">
        <f t="shared" si="295"/>
        <v>0.81100000000000005</v>
      </c>
      <c r="M6311" s="26">
        <f t="shared" si="296"/>
        <v>0.1469</v>
      </c>
    </row>
    <row r="6312" spans="1:13" hidden="1" x14ac:dyDescent="0.3">
      <c r="A6312" s="26">
        <v>10</v>
      </c>
      <c r="B6312" s="26">
        <v>13</v>
      </c>
      <c r="C6312" s="26" t="s">
        <v>106</v>
      </c>
      <c r="D6312" s="26" t="s">
        <v>101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26">
        <f t="shared" si="294"/>
        <v>240.90039999999999</v>
      </c>
      <c r="L6312" s="26">
        <f t="shared" si="295"/>
        <v>1.4685999999999999</v>
      </c>
      <c r="M6312" s="26">
        <f t="shared" si="296"/>
        <v>4.0899999999999999E-2</v>
      </c>
    </row>
    <row r="6313" spans="1:13" hidden="1" x14ac:dyDescent="0.3">
      <c r="A6313" s="26">
        <v>10</v>
      </c>
      <c r="B6313" s="26">
        <v>13</v>
      </c>
      <c r="C6313" s="26" t="s">
        <v>106</v>
      </c>
      <c r="D6313" s="26" t="s">
        <v>102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26">
        <f t="shared" si="294"/>
        <v>249.58260000000001</v>
      </c>
      <c r="L6313" s="26">
        <f t="shared" si="295"/>
        <v>1.4685999999999999</v>
      </c>
      <c r="M6313" s="26">
        <f t="shared" si="296"/>
        <v>4.0899999999999999E-2</v>
      </c>
    </row>
    <row r="6314" spans="1:13" hidden="1" x14ac:dyDescent="0.3">
      <c r="A6314" s="26">
        <v>10</v>
      </c>
      <c r="B6314" s="26">
        <v>13</v>
      </c>
      <c r="C6314" s="26" t="s">
        <v>107</v>
      </c>
      <c r="D6314" s="26" t="s">
        <v>101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26">
        <f t="shared" si="294"/>
        <v>278.81509999999997</v>
      </c>
      <c r="L6314" s="26">
        <f t="shared" si="295"/>
        <v>0.87790000000000001</v>
      </c>
      <c r="M6314" s="26">
        <f t="shared" si="296"/>
        <v>0.2233</v>
      </c>
    </row>
    <row r="6315" spans="1:13" hidden="1" x14ac:dyDescent="0.3">
      <c r="A6315" s="26">
        <v>10</v>
      </c>
      <c r="B6315" s="26">
        <v>13</v>
      </c>
      <c r="C6315" s="26" t="s">
        <v>107</v>
      </c>
      <c r="D6315" s="26" t="s">
        <v>102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26">
        <f t="shared" si="294"/>
        <v>286.25700000000001</v>
      </c>
      <c r="L6315" s="26">
        <f t="shared" si="295"/>
        <v>0.87790000000000001</v>
      </c>
      <c r="M6315" s="26">
        <f t="shared" si="296"/>
        <v>0.2233</v>
      </c>
    </row>
    <row r="6316" spans="1:13" hidden="1" x14ac:dyDescent="0.3">
      <c r="A6316" s="26">
        <v>10</v>
      </c>
      <c r="B6316" s="26">
        <v>13</v>
      </c>
      <c r="C6316" s="26" t="s">
        <v>108</v>
      </c>
      <c r="D6316" s="26" t="s">
        <v>101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26">
        <f t="shared" si="294"/>
        <v>82.4285</v>
      </c>
      <c r="L6316" s="26">
        <f t="shared" si="295"/>
        <v>20.3917</v>
      </c>
      <c r="M6316" s="26">
        <f t="shared" si="296"/>
        <v>3.6625999999999999</v>
      </c>
    </row>
    <row r="6317" spans="1:13" hidden="1" x14ac:dyDescent="0.3">
      <c r="A6317" s="26">
        <v>10</v>
      </c>
      <c r="B6317" s="26">
        <v>13</v>
      </c>
      <c r="C6317" s="26" t="s">
        <v>108</v>
      </c>
      <c r="D6317" s="26" t="s">
        <v>102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26">
        <f t="shared" si="294"/>
        <v>88.009900000000002</v>
      </c>
      <c r="L6317" s="26">
        <f t="shared" si="295"/>
        <v>20.3917</v>
      </c>
      <c r="M6317" s="26">
        <f t="shared" si="296"/>
        <v>3.6625999999999999</v>
      </c>
    </row>
    <row r="6318" spans="1:13" hidden="1" x14ac:dyDescent="0.3">
      <c r="A6318" s="26">
        <v>10</v>
      </c>
      <c r="B6318" s="26">
        <v>13</v>
      </c>
      <c r="C6318" s="26" t="s">
        <v>109</v>
      </c>
      <c r="D6318" s="26" t="s">
        <v>101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26">
        <f t="shared" si="294"/>
        <v>227.3006</v>
      </c>
      <c r="L6318" s="26">
        <f t="shared" si="295"/>
        <v>22.279900000000001</v>
      </c>
      <c r="M6318" s="26">
        <f t="shared" si="296"/>
        <v>3.6099000000000001</v>
      </c>
    </row>
    <row r="6319" spans="1:13" hidden="1" x14ac:dyDescent="0.3">
      <c r="A6319" s="26">
        <v>10</v>
      </c>
      <c r="B6319" s="26">
        <v>13</v>
      </c>
      <c r="C6319" s="26" t="s">
        <v>109</v>
      </c>
      <c r="D6319" s="26" t="s">
        <v>102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26">
        <f t="shared" si="294"/>
        <v>232.88200000000001</v>
      </c>
      <c r="L6319" s="26">
        <f t="shared" si="295"/>
        <v>22.279900000000001</v>
      </c>
      <c r="M6319" s="26">
        <f t="shared" si="296"/>
        <v>3.6099000000000001</v>
      </c>
    </row>
    <row r="6320" spans="1:13" hidden="1" x14ac:dyDescent="0.3">
      <c r="A6320" s="26">
        <v>10</v>
      </c>
      <c r="B6320" s="26">
        <v>13</v>
      </c>
      <c r="C6320" s="26" t="s">
        <v>110</v>
      </c>
      <c r="D6320" s="26" t="s">
        <v>101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26">
        <f t="shared" si="294"/>
        <v>82.4285</v>
      </c>
      <c r="L6320" s="26">
        <f t="shared" si="295"/>
        <v>20.3917</v>
      </c>
      <c r="M6320" s="26">
        <f t="shared" si="296"/>
        <v>3.6625999999999999</v>
      </c>
    </row>
    <row r="6321" spans="1:13" hidden="1" x14ac:dyDescent="0.3">
      <c r="A6321" s="26">
        <v>10</v>
      </c>
      <c r="B6321" s="26">
        <v>13</v>
      </c>
      <c r="C6321" s="26" t="s">
        <v>110</v>
      </c>
      <c r="D6321" s="26" t="s">
        <v>102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26">
        <f t="shared" si="294"/>
        <v>88.009900000000002</v>
      </c>
      <c r="L6321" s="26">
        <f t="shared" si="295"/>
        <v>20.3917</v>
      </c>
      <c r="M6321" s="26">
        <f t="shared" si="296"/>
        <v>3.6625999999999999</v>
      </c>
    </row>
    <row r="6322" spans="1:13" hidden="1" x14ac:dyDescent="0.3">
      <c r="A6322" s="26">
        <v>10</v>
      </c>
      <c r="B6322" s="26">
        <v>13</v>
      </c>
      <c r="C6322" s="26" t="s">
        <v>111</v>
      </c>
      <c r="D6322" s="26" t="s">
        <v>101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26">
        <f t="shared" si="294"/>
        <v>227.3006</v>
      </c>
      <c r="L6322" s="26">
        <f t="shared" si="295"/>
        <v>22.279900000000001</v>
      </c>
      <c r="M6322" s="26">
        <f t="shared" si="296"/>
        <v>3.6099000000000001</v>
      </c>
    </row>
    <row r="6323" spans="1:13" hidden="1" x14ac:dyDescent="0.3">
      <c r="A6323" s="26">
        <v>10</v>
      </c>
      <c r="B6323" s="26">
        <v>13</v>
      </c>
      <c r="C6323" s="26" t="s">
        <v>111</v>
      </c>
      <c r="D6323" s="26" t="s">
        <v>102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26">
        <f t="shared" si="294"/>
        <v>232.88200000000001</v>
      </c>
      <c r="L6323" s="26">
        <f t="shared" si="295"/>
        <v>22.279900000000001</v>
      </c>
      <c r="M6323" s="26">
        <f t="shared" si="296"/>
        <v>3.6099000000000001</v>
      </c>
    </row>
    <row r="6324" spans="1:13" hidden="1" x14ac:dyDescent="0.3">
      <c r="A6324" s="26">
        <v>10</v>
      </c>
      <c r="B6324" s="26">
        <v>13</v>
      </c>
      <c r="C6324" s="26" t="s">
        <v>112</v>
      </c>
      <c r="D6324" s="26" t="s">
        <v>101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26">
        <f t="shared" si="294"/>
        <v>141.8159</v>
      </c>
      <c r="L6324" s="26">
        <f t="shared" si="295"/>
        <v>17.3156</v>
      </c>
      <c r="M6324" s="26">
        <f t="shared" si="296"/>
        <v>0.55249999999999999</v>
      </c>
    </row>
    <row r="6325" spans="1:13" hidden="1" x14ac:dyDescent="0.3">
      <c r="A6325" s="26">
        <v>10</v>
      </c>
      <c r="B6325" s="26">
        <v>13</v>
      </c>
      <c r="C6325" s="26" t="s">
        <v>112</v>
      </c>
      <c r="D6325" s="26" t="s">
        <v>102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26">
        <f t="shared" si="294"/>
        <v>147.3973</v>
      </c>
      <c r="L6325" s="26">
        <f t="shared" si="295"/>
        <v>17.3156</v>
      </c>
      <c r="M6325" s="26">
        <f t="shared" si="296"/>
        <v>0.55249999999999999</v>
      </c>
    </row>
    <row r="6326" spans="1:13" hidden="1" x14ac:dyDescent="0.3">
      <c r="A6326" s="26">
        <v>10</v>
      </c>
      <c r="B6326" s="26">
        <v>13</v>
      </c>
      <c r="C6326" s="26" t="s">
        <v>113</v>
      </c>
      <c r="D6326" s="26" t="s">
        <v>101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26">
        <f t="shared" si="294"/>
        <v>167.91319999999999</v>
      </c>
      <c r="L6326" s="26">
        <f t="shared" si="295"/>
        <v>19.203800000000001</v>
      </c>
      <c r="M6326" s="26">
        <f t="shared" si="296"/>
        <v>0.49990000000000001</v>
      </c>
    </row>
    <row r="6327" spans="1:13" hidden="1" x14ac:dyDescent="0.3">
      <c r="A6327" s="26">
        <v>10</v>
      </c>
      <c r="B6327" s="26">
        <v>13</v>
      </c>
      <c r="C6327" s="26" t="s">
        <v>113</v>
      </c>
      <c r="D6327" s="26" t="s">
        <v>102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26">
        <f t="shared" si="294"/>
        <v>173.49459999999999</v>
      </c>
      <c r="L6327" s="26">
        <f t="shared" si="295"/>
        <v>19.203800000000001</v>
      </c>
      <c r="M6327" s="26">
        <f t="shared" si="296"/>
        <v>0.49990000000000001</v>
      </c>
    </row>
    <row r="6328" spans="1:13" hidden="1" x14ac:dyDescent="0.3">
      <c r="A6328" s="26">
        <v>10</v>
      </c>
      <c r="B6328" s="26">
        <v>13</v>
      </c>
      <c r="C6328" s="26" t="s">
        <v>114</v>
      </c>
      <c r="D6328" s="26" t="s">
        <v>101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26">
        <f t="shared" si="294"/>
        <v>141.8159</v>
      </c>
      <c r="L6328" s="26">
        <f t="shared" si="295"/>
        <v>17.3156</v>
      </c>
      <c r="M6328" s="26">
        <f t="shared" si="296"/>
        <v>0.55249999999999999</v>
      </c>
    </row>
    <row r="6329" spans="1:13" hidden="1" x14ac:dyDescent="0.3">
      <c r="A6329" s="26">
        <v>10</v>
      </c>
      <c r="B6329" s="26">
        <v>13</v>
      </c>
      <c r="C6329" s="26" t="s">
        <v>114</v>
      </c>
      <c r="D6329" s="26" t="s">
        <v>102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26">
        <f t="shared" si="294"/>
        <v>147.3973</v>
      </c>
      <c r="L6329" s="26">
        <f t="shared" si="295"/>
        <v>17.3156</v>
      </c>
      <c r="M6329" s="26">
        <f t="shared" si="296"/>
        <v>0.55249999999999999</v>
      </c>
    </row>
    <row r="6330" spans="1:13" hidden="1" x14ac:dyDescent="0.3">
      <c r="A6330" s="26">
        <v>10</v>
      </c>
      <c r="B6330" s="26">
        <v>13</v>
      </c>
      <c r="C6330" s="26" t="s">
        <v>115</v>
      </c>
      <c r="D6330" s="26" t="s">
        <v>101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26">
        <f t="shared" si="294"/>
        <v>167.91319999999999</v>
      </c>
      <c r="L6330" s="26">
        <f t="shared" si="295"/>
        <v>19.203800000000001</v>
      </c>
      <c r="M6330" s="26">
        <f t="shared" si="296"/>
        <v>0.49990000000000001</v>
      </c>
    </row>
    <row r="6331" spans="1:13" hidden="1" x14ac:dyDescent="0.3">
      <c r="A6331" s="26">
        <v>10</v>
      </c>
      <c r="B6331" s="26">
        <v>13</v>
      </c>
      <c r="C6331" s="26" t="s">
        <v>115</v>
      </c>
      <c r="D6331" s="26" t="s">
        <v>102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26">
        <f t="shared" si="294"/>
        <v>173.49459999999999</v>
      </c>
      <c r="L6331" s="26">
        <f t="shared" si="295"/>
        <v>19.203800000000001</v>
      </c>
      <c r="M6331" s="26">
        <f t="shared" si="296"/>
        <v>0.49990000000000001</v>
      </c>
    </row>
    <row r="6332" spans="1:13" hidden="1" x14ac:dyDescent="0.3">
      <c r="A6332" s="26">
        <v>10</v>
      </c>
      <c r="B6332" s="26">
        <v>13</v>
      </c>
      <c r="C6332" s="26" t="s">
        <v>116</v>
      </c>
      <c r="D6332" s="26" t="s">
        <v>101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26">
        <f t="shared" si="294"/>
        <v>179.25569999999999</v>
      </c>
      <c r="L6332" s="26">
        <f t="shared" si="295"/>
        <v>20.315000000000001</v>
      </c>
      <c r="M6332" s="26">
        <f t="shared" si="296"/>
        <v>3.7890000000000001</v>
      </c>
    </row>
    <row r="6333" spans="1:13" hidden="1" x14ac:dyDescent="0.3">
      <c r="A6333" s="26">
        <v>10</v>
      </c>
      <c r="B6333" s="26">
        <v>13</v>
      </c>
      <c r="C6333" s="26" t="s">
        <v>116</v>
      </c>
      <c r="D6333" s="26" t="s">
        <v>102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26">
        <f t="shared" ref="K6333:K6396" si="297">ABS(E6333)</f>
        <v>186.69749999999999</v>
      </c>
      <c r="L6333" s="26">
        <f t="shared" ref="L6333:L6396" si="298">ABS(F6333)</f>
        <v>20.315000000000001</v>
      </c>
      <c r="M6333" s="26">
        <f t="shared" ref="M6333:M6396" si="299">ABS(G6333)</f>
        <v>3.7890000000000001</v>
      </c>
    </row>
    <row r="6334" spans="1:13" hidden="1" x14ac:dyDescent="0.3">
      <c r="A6334" s="26">
        <v>10</v>
      </c>
      <c r="B6334" s="26">
        <v>13</v>
      </c>
      <c r="C6334" s="26" t="s">
        <v>117</v>
      </c>
      <c r="D6334" s="26" t="s">
        <v>101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26">
        <f t="shared" si="297"/>
        <v>324.12779999999998</v>
      </c>
      <c r="L6334" s="26">
        <f t="shared" si="298"/>
        <v>22.3566</v>
      </c>
      <c r="M6334" s="26">
        <f t="shared" si="299"/>
        <v>3.4834999999999998</v>
      </c>
    </row>
    <row r="6335" spans="1:13" hidden="1" x14ac:dyDescent="0.3">
      <c r="A6335" s="26">
        <v>10</v>
      </c>
      <c r="B6335" s="26">
        <v>13</v>
      </c>
      <c r="C6335" s="26" t="s">
        <v>117</v>
      </c>
      <c r="D6335" s="26" t="s">
        <v>102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26">
        <f t="shared" si="297"/>
        <v>331.56970000000001</v>
      </c>
      <c r="L6335" s="26">
        <f t="shared" si="298"/>
        <v>22.3566</v>
      </c>
      <c r="M6335" s="26">
        <f t="shared" si="299"/>
        <v>3.4834999999999998</v>
      </c>
    </row>
    <row r="6336" spans="1:13" hidden="1" x14ac:dyDescent="0.3">
      <c r="A6336" s="26">
        <v>10</v>
      </c>
      <c r="B6336" s="26">
        <v>13</v>
      </c>
      <c r="C6336" s="26" t="s">
        <v>118</v>
      </c>
      <c r="D6336" s="26" t="s">
        <v>101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26">
        <f t="shared" si="297"/>
        <v>179.25569999999999</v>
      </c>
      <c r="L6336" s="26">
        <f t="shared" si="298"/>
        <v>20.315000000000001</v>
      </c>
      <c r="M6336" s="26">
        <f t="shared" si="299"/>
        <v>3.7890000000000001</v>
      </c>
    </row>
    <row r="6337" spans="1:13" hidden="1" x14ac:dyDescent="0.3">
      <c r="A6337" s="26">
        <v>10</v>
      </c>
      <c r="B6337" s="26">
        <v>13</v>
      </c>
      <c r="C6337" s="26" t="s">
        <v>118</v>
      </c>
      <c r="D6337" s="26" t="s">
        <v>102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26">
        <f t="shared" si="297"/>
        <v>186.69749999999999</v>
      </c>
      <c r="L6337" s="26">
        <f t="shared" si="298"/>
        <v>20.315000000000001</v>
      </c>
      <c r="M6337" s="26">
        <f t="shared" si="299"/>
        <v>3.7890000000000001</v>
      </c>
    </row>
    <row r="6338" spans="1:13" hidden="1" x14ac:dyDescent="0.3">
      <c r="A6338" s="26">
        <v>10</v>
      </c>
      <c r="B6338" s="26">
        <v>13</v>
      </c>
      <c r="C6338" s="26" t="s">
        <v>119</v>
      </c>
      <c r="D6338" s="26" t="s">
        <v>101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26">
        <f t="shared" si="297"/>
        <v>324.12779999999998</v>
      </c>
      <c r="L6338" s="26">
        <f t="shared" si="298"/>
        <v>22.3566</v>
      </c>
      <c r="M6338" s="26">
        <f t="shared" si="299"/>
        <v>3.4834999999999998</v>
      </c>
    </row>
    <row r="6339" spans="1:13" hidden="1" x14ac:dyDescent="0.3">
      <c r="A6339" s="26">
        <v>10</v>
      </c>
      <c r="B6339" s="26">
        <v>13</v>
      </c>
      <c r="C6339" s="26" t="s">
        <v>119</v>
      </c>
      <c r="D6339" s="26" t="s">
        <v>102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26">
        <f t="shared" si="297"/>
        <v>331.56970000000001</v>
      </c>
      <c r="L6339" s="26">
        <f t="shared" si="298"/>
        <v>22.3566</v>
      </c>
      <c r="M6339" s="26">
        <f t="shared" si="299"/>
        <v>3.4834999999999998</v>
      </c>
    </row>
    <row r="6340" spans="1:13" hidden="1" x14ac:dyDescent="0.3">
      <c r="A6340" s="26">
        <v>10</v>
      </c>
      <c r="B6340" s="26">
        <v>13</v>
      </c>
      <c r="C6340" s="26" t="s">
        <v>120</v>
      </c>
      <c r="D6340" s="26" t="s">
        <v>101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26">
        <f t="shared" si="297"/>
        <v>238.6431</v>
      </c>
      <c r="L6340" s="26">
        <f t="shared" si="298"/>
        <v>17.238900000000001</v>
      </c>
      <c r="M6340" s="26">
        <f t="shared" si="299"/>
        <v>0.67889999999999995</v>
      </c>
    </row>
    <row r="6341" spans="1:13" hidden="1" x14ac:dyDescent="0.3">
      <c r="A6341" s="26">
        <v>10</v>
      </c>
      <c r="B6341" s="26">
        <v>13</v>
      </c>
      <c r="C6341" s="26" t="s">
        <v>120</v>
      </c>
      <c r="D6341" s="26" t="s">
        <v>102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26">
        <f t="shared" si="297"/>
        <v>246.08500000000001</v>
      </c>
      <c r="L6341" s="26">
        <f t="shared" si="298"/>
        <v>17.238900000000001</v>
      </c>
      <c r="M6341" s="26">
        <f t="shared" si="299"/>
        <v>0.67889999999999995</v>
      </c>
    </row>
    <row r="6342" spans="1:13" hidden="1" x14ac:dyDescent="0.3">
      <c r="A6342" s="26">
        <v>10</v>
      </c>
      <c r="B6342" s="26">
        <v>13</v>
      </c>
      <c r="C6342" s="26" t="s">
        <v>121</v>
      </c>
      <c r="D6342" s="26" t="s">
        <v>101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26">
        <f t="shared" si="297"/>
        <v>264.74040000000002</v>
      </c>
      <c r="L6342" s="26">
        <f t="shared" si="298"/>
        <v>19.2804</v>
      </c>
      <c r="M6342" s="26">
        <f t="shared" si="299"/>
        <v>0.3735</v>
      </c>
    </row>
    <row r="6343" spans="1:13" hidden="1" x14ac:dyDescent="0.3">
      <c r="A6343" s="26">
        <v>10</v>
      </c>
      <c r="B6343" s="26">
        <v>13</v>
      </c>
      <c r="C6343" s="26" t="s">
        <v>121</v>
      </c>
      <c r="D6343" s="26" t="s">
        <v>102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26">
        <f t="shared" si="297"/>
        <v>272.18220000000002</v>
      </c>
      <c r="L6343" s="26">
        <f t="shared" si="298"/>
        <v>19.2804</v>
      </c>
      <c r="M6343" s="26">
        <f t="shared" si="299"/>
        <v>0.3735</v>
      </c>
    </row>
    <row r="6344" spans="1:13" hidden="1" x14ac:dyDescent="0.3">
      <c r="A6344" s="26">
        <v>10</v>
      </c>
      <c r="B6344" s="26">
        <v>13</v>
      </c>
      <c r="C6344" s="26" t="s">
        <v>122</v>
      </c>
      <c r="D6344" s="26" t="s">
        <v>101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26">
        <f t="shared" si="297"/>
        <v>238.6431</v>
      </c>
      <c r="L6344" s="26">
        <f t="shared" si="298"/>
        <v>17.238900000000001</v>
      </c>
      <c r="M6344" s="26">
        <f t="shared" si="299"/>
        <v>0.67889999999999995</v>
      </c>
    </row>
    <row r="6345" spans="1:13" hidden="1" x14ac:dyDescent="0.3">
      <c r="A6345" s="26">
        <v>10</v>
      </c>
      <c r="B6345" s="26">
        <v>13</v>
      </c>
      <c r="C6345" s="26" t="s">
        <v>122</v>
      </c>
      <c r="D6345" s="26" t="s">
        <v>102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26">
        <f t="shared" si="297"/>
        <v>246.08500000000001</v>
      </c>
      <c r="L6345" s="26">
        <f t="shared" si="298"/>
        <v>17.238900000000001</v>
      </c>
      <c r="M6345" s="26">
        <f t="shared" si="299"/>
        <v>0.67889999999999995</v>
      </c>
    </row>
    <row r="6346" spans="1:13" hidden="1" x14ac:dyDescent="0.3">
      <c r="A6346" s="26">
        <v>10</v>
      </c>
      <c r="B6346" s="26">
        <v>13</v>
      </c>
      <c r="C6346" s="26" t="s">
        <v>123</v>
      </c>
      <c r="D6346" s="26" t="s">
        <v>101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26">
        <f t="shared" si="297"/>
        <v>264.74040000000002</v>
      </c>
      <c r="L6346" s="26">
        <f t="shared" si="298"/>
        <v>19.2804</v>
      </c>
      <c r="M6346" s="26">
        <f t="shared" si="299"/>
        <v>0.3735</v>
      </c>
    </row>
    <row r="6347" spans="1:13" hidden="1" x14ac:dyDescent="0.3">
      <c r="A6347" s="26">
        <v>10</v>
      </c>
      <c r="B6347" s="26">
        <v>13</v>
      </c>
      <c r="C6347" s="26" t="s">
        <v>123</v>
      </c>
      <c r="D6347" s="26" t="s">
        <v>102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26">
        <f t="shared" si="297"/>
        <v>272.18220000000002</v>
      </c>
      <c r="L6347" s="26">
        <f t="shared" si="298"/>
        <v>19.2804</v>
      </c>
      <c r="M6347" s="26">
        <f t="shared" si="299"/>
        <v>0.3735</v>
      </c>
    </row>
    <row r="6348" spans="1:13" hidden="1" x14ac:dyDescent="0.3">
      <c r="A6348" s="26">
        <v>10</v>
      </c>
      <c r="B6348" s="26">
        <v>13</v>
      </c>
      <c r="C6348" s="26" t="s">
        <v>124</v>
      </c>
      <c r="D6348" s="26" t="s">
        <v>101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26">
        <f t="shared" si="297"/>
        <v>82.4285</v>
      </c>
      <c r="L6348" s="26">
        <f t="shared" si="298"/>
        <v>20.3917</v>
      </c>
      <c r="M6348" s="26">
        <f t="shared" si="299"/>
        <v>3.7890000000000001</v>
      </c>
    </row>
    <row r="6349" spans="1:13" hidden="1" x14ac:dyDescent="0.3">
      <c r="A6349" s="26">
        <v>10</v>
      </c>
      <c r="B6349" s="26">
        <v>13</v>
      </c>
      <c r="C6349" s="26" t="s">
        <v>124</v>
      </c>
      <c r="D6349" s="26" t="s">
        <v>102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26">
        <f t="shared" si="297"/>
        <v>88.009900000000002</v>
      </c>
      <c r="L6349" s="26">
        <f t="shared" si="298"/>
        <v>20.3917</v>
      </c>
      <c r="M6349" s="26">
        <f t="shared" si="299"/>
        <v>3.7890000000000001</v>
      </c>
    </row>
    <row r="6350" spans="1:13" hidden="1" x14ac:dyDescent="0.3">
      <c r="A6350" s="26">
        <v>10</v>
      </c>
      <c r="B6350" s="26">
        <v>13</v>
      </c>
      <c r="C6350" s="26" t="s">
        <v>125</v>
      </c>
      <c r="D6350" s="26" t="s">
        <v>101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26">
        <f t="shared" si="297"/>
        <v>324.12779999999998</v>
      </c>
      <c r="L6350" s="26">
        <f t="shared" si="298"/>
        <v>22.3566</v>
      </c>
      <c r="M6350" s="26">
        <f t="shared" si="299"/>
        <v>3.6099000000000001</v>
      </c>
    </row>
    <row r="6351" spans="1:13" hidden="1" x14ac:dyDescent="0.3">
      <c r="A6351" s="26">
        <v>10</v>
      </c>
      <c r="B6351" s="26">
        <v>13</v>
      </c>
      <c r="C6351" s="26" t="s">
        <v>125</v>
      </c>
      <c r="D6351" s="26" t="s">
        <v>102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26">
        <f t="shared" si="297"/>
        <v>331.56970000000001</v>
      </c>
      <c r="L6351" s="26">
        <f t="shared" si="298"/>
        <v>22.3566</v>
      </c>
      <c r="M6351" s="26">
        <f t="shared" si="299"/>
        <v>3.6099000000000001</v>
      </c>
    </row>
    <row r="6352" spans="1:13" hidden="1" x14ac:dyDescent="0.3">
      <c r="A6352" s="26">
        <v>10</v>
      </c>
      <c r="B6352" s="26">
        <v>14</v>
      </c>
      <c r="C6352" s="26" t="s">
        <v>85</v>
      </c>
      <c r="D6352" s="26" t="s">
        <v>101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26">
        <f t="shared" si="297"/>
        <v>32.844999999999999</v>
      </c>
      <c r="L6352" s="26">
        <f t="shared" si="298"/>
        <v>1.3349</v>
      </c>
      <c r="M6352" s="26">
        <f t="shared" si="299"/>
        <v>0.10680000000000001</v>
      </c>
    </row>
    <row r="6353" spans="1:13" hidden="1" x14ac:dyDescent="0.3">
      <c r="A6353" s="26">
        <v>10</v>
      </c>
      <c r="B6353" s="26">
        <v>14</v>
      </c>
      <c r="C6353" s="26" t="s">
        <v>85</v>
      </c>
      <c r="D6353" s="26" t="s">
        <v>102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26">
        <f t="shared" si="297"/>
        <v>33.993499999999997</v>
      </c>
      <c r="L6353" s="26">
        <f t="shared" si="298"/>
        <v>1.3349</v>
      </c>
      <c r="M6353" s="26">
        <f t="shared" si="299"/>
        <v>0.10680000000000001</v>
      </c>
    </row>
    <row r="6354" spans="1:13" hidden="1" x14ac:dyDescent="0.3">
      <c r="A6354" s="26">
        <v>10</v>
      </c>
      <c r="B6354" s="26">
        <v>14</v>
      </c>
      <c r="C6354" s="26" t="s">
        <v>86</v>
      </c>
      <c r="D6354" s="26" t="s">
        <v>101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26">
        <f t="shared" si="297"/>
        <v>8.1344999999999992</v>
      </c>
      <c r="L6354" s="26">
        <f t="shared" si="298"/>
        <v>1.2200000000000001E-2</v>
      </c>
      <c r="M6354" s="26">
        <f t="shared" si="299"/>
        <v>3.44E-2</v>
      </c>
    </row>
    <row r="6355" spans="1:13" hidden="1" x14ac:dyDescent="0.3">
      <c r="A6355" s="26">
        <v>10</v>
      </c>
      <c r="B6355" s="26">
        <v>14</v>
      </c>
      <c r="C6355" s="26" t="s">
        <v>86</v>
      </c>
      <c r="D6355" s="26" t="s">
        <v>102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26">
        <f t="shared" si="297"/>
        <v>8.1344999999999992</v>
      </c>
      <c r="L6355" s="26">
        <f t="shared" si="298"/>
        <v>1.2200000000000001E-2</v>
      </c>
      <c r="M6355" s="26">
        <f t="shared" si="299"/>
        <v>3.44E-2</v>
      </c>
    </row>
    <row r="6356" spans="1:13" hidden="1" x14ac:dyDescent="0.3">
      <c r="A6356" s="26">
        <v>10</v>
      </c>
      <c r="B6356" s="26">
        <v>14</v>
      </c>
      <c r="C6356" s="26" t="s">
        <v>103</v>
      </c>
      <c r="D6356" s="26" t="s">
        <v>101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26">
        <f t="shared" si="297"/>
        <v>18.344999999999999</v>
      </c>
      <c r="L6356" s="26">
        <f t="shared" si="298"/>
        <v>6.1574</v>
      </c>
      <c r="M6356" s="26">
        <f t="shared" si="299"/>
        <v>0.66859999999999997</v>
      </c>
    </row>
    <row r="6357" spans="1:13" hidden="1" x14ac:dyDescent="0.3">
      <c r="A6357" s="26">
        <v>10</v>
      </c>
      <c r="B6357" s="26">
        <v>14</v>
      </c>
      <c r="C6357" s="26" t="s">
        <v>103</v>
      </c>
      <c r="D6357" s="26" t="s">
        <v>102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26">
        <f t="shared" si="297"/>
        <v>18.344999999999999</v>
      </c>
      <c r="L6357" s="26">
        <f t="shared" si="298"/>
        <v>6.1574</v>
      </c>
      <c r="M6357" s="26">
        <f t="shared" si="299"/>
        <v>0.66859999999999997</v>
      </c>
    </row>
    <row r="6358" spans="1:13" hidden="1" x14ac:dyDescent="0.3">
      <c r="A6358" s="26">
        <v>10</v>
      </c>
      <c r="B6358" s="26">
        <v>14</v>
      </c>
      <c r="C6358" s="26" t="s">
        <v>104</v>
      </c>
      <c r="D6358" s="26" t="s">
        <v>101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26">
        <f t="shared" si="297"/>
        <v>7.5045000000000002</v>
      </c>
      <c r="L6358" s="26">
        <f t="shared" si="298"/>
        <v>14.7904</v>
      </c>
      <c r="M6358" s="26">
        <f t="shared" si="299"/>
        <v>0.22650000000000001</v>
      </c>
    </row>
    <row r="6359" spans="1:13" hidden="1" x14ac:dyDescent="0.3">
      <c r="A6359" s="26">
        <v>10</v>
      </c>
      <c r="B6359" s="26">
        <v>14</v>
      </c>
      <c r="C6359" s="26" t="s">
        <v>104</v>
      </c>
      <c r="D6359" s="26" t="s">
        <v>102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26">
        <f t="shared" si="297"/>
        <v>7.5045000000000002</v>
      </c>
      <c r="L6359" s="26">
        <f t="shared" si="298"/>
        <v>14.7904</v>
      </c>
      <c r="M6359" s="26">
        <f t="shared" si="299"/>
        <v>0.22650000000000001</v>
      </c>
    </row>
    <row r="6360" spans="1:13" hidden="1" x14ac:dyDescent="0.3">
      <c r="A6360" s="26">
        <v>10</v>
      </c>
      <c r="B6360" s="26">
        <v>14</v>
      </c>
      <c r="C6360" s="26" t="s">
        <v>105</v>
      </c>
      <c r="D6360" s="26" t="s">
        <v>101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26">
        <f t="shared" si="297"/>
        <v>40.979599999999998</v>
      </c>
      <c r="L6360" s="26">
        <f t="shared" si="298"/>
        <v>1.3471</v>
      </c>
      <c r="M6360" s="26">
        <f t="shared" si="299"/>
        <v>0.14119999999999999</v>
      </c>
    </row>
    <row r="6361" spans="1:13" hidden="1" x14ac:dyDescent="0.3">
      <c r="A6361" s="26">
        <v>10</v>
      </c>
      <c r="B6361" s="26">
        <v>14</v>
      </c>
      <c r="C6361" s="26" t="s">
        <v>105</v>
      </c>
      <c r="D6361" s="26" t="s">
        <v>102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26">
        <f t="shared" si="297"/>
        <v>42.128</v>
      </c>
      <c r="L6361" s="26">
        <f t="shared" si="298"/>
        <v>1.3471</v>
      </c>
      <c r="M6361" s="26">
        <f t="shared" si="299"/>
        <v>0.14119999999999999</v>
      </c>
    </row>
    <row r="6362" spans="1:13" hidden="1" x14ac:dyDescent="0.3">
      <c r="A6362" s="26">
        <v>10</v>
      </c>
      <c r="B6362" s="26">
        <v>14</v>
      </c>
      <c r="C6362" s="26" t="s">
        <v>106</v>
      </c>
      <c r="D6362" s="26" t="s">
        <v>101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26">
        <f t="shared" si="297"/>
        <v>45.982999999999997</v>
      </c>
      <c r="L6362" s="26">
        <f t="shared" si="298"/>
        <v>1.8689</v>
      </c>
      <c r="M6362" s="26">
        <f t="shared" si="299"/>
        <v>0.14949999999999999</v>
      </c>
    </row>
    <row r="6363" spans="1:13" hidden="1" x14ac:dyDescent="0.3">
      <c r="A6363" s="26">
        <v>10</v>
      </c>
      <c r="B6363" s="26">
        <v>14</v>
      </c>
      <c r="C6363" s="26" t="s">
        <v>106</v>
      </c>
      <c r="D6363" s="26" t="s">
        <v>102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26">
        <f t="shared" si="297"/>
        <v>47.590800000000002</v>
      </c>
      <c r="L6363" s="26">
        <f t="shared" si="298"/>
        <v>1.8689</v>
      </c>
      <c r="M6363" s="26">
        <f t="shared" si="299"/>
        <v>0.14949999999999999</v>
      </c>
    </row>
    <row r="6364" spans="1:13" hidden="1" x14ac:dyDescent="0.3">
      <c r="A6364" s="26">
        <v>10</v>
      </c>
      <c r="B6364" s="26">
        <v>14</v>
      </c>
      <c r="C6364" s="26" t="s">
        <v>107</v>
      </c>
      <c r="D6364" s="26" t="s">
        <v>101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26">
        <f t="shared" si="297"/>
        <v>52.429299999999998</v>
      </c>
      <c r="L6364" s="26">
        <f t="shared" si="298"/>
        <v>1.6214</v>
      </c>
      <c r="M6364" s="26">
        <f t="shared" si="299"/>
        <v>0.1832</v>
      </c>
    </row>
    <row r="6365" spans="1:13" hidden="1" x14ac:dyDescent="0.3">
      <c r="A6365" s="26">
        <v>10</v>
      </c>
      <c r="B6365" s="26">
        <v>14</v>
      </c>
      <c r="C6365" s="26" t="s">
        <v>107</v>
      </c>
      <c r="D6365" s="26" t="s">
        <v>102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26">
        <f t="shared" si="297"/>
        <v>53.807400000000001</v>
      </c>
      <c r="L6365" s="26">
        <f t="shared" si="298"/>
        <v>1.6214</v>
      </c>
      <c r="M6365" s="26">
        <f t="shared" si="299"/>
        <v>0.1832</v>
      </c>
    </row>
    <row r="6366" spans="1:13" hidden="1" x14ac:dyDescent="0.3">
      <c r="A6366" s="26">
        <v>10</v>
      </c>
      <c r="B6366" s="26">
        <v>14</v>
      </c>
      <c r="C6366" s="26" t="s">
        <v>108</v>
      </c>
      <c r="D6366" s="26" t="s">
        <v>101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26">
        <f t="shared" si="297"/>
        <v>3.8774999999999999</v>
      </c>
      <c r="L6366" s="26">
        <f t="shared" si="298"/>
        <v>7.4188999999999998</v>
      </c>
      <c r="M6366" s="26">
        <f t="shared" si="299"/>
        <v>1.0321</v>
      </c>
    </row>
    <row r="6367" spans="1:13" hidden="1" x14ac:dyDescent="0.3">
      <c r="A6367" s="26">
        <v>10</v>
      </c>
      <c r="B6367" s="26">
        <v>14</v>
      </c>
      <c r="C6367" s="26" t="s">
        <v>108</v>
      </c>
      <c r="D6367" s="26" t="s">
        <v>102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26">
        <f t="shared" si="297"/>
        <v>4.9111000000000002</v>
      </c>
      <c r="L6367" s="26">
        <f t="shared" si="298"/>
        <v>7.4188999999999998</v>
      </c>
      <c r="M6367" s="26">
        <f t="shared" si="299"/>
        <v>1.0321</v>
      </c>
    </row>
    <row r="6368" spans="1:13" hidden="1" x14ac:dyDescent="0.3">
      <c r="A6368" s="26">
        <v>10</v>
      </c>
      <c r="B6368" s="26">
        <v>14</v>
      </c>
      <c r="C6368" s="26" t="s">
        <v>109</v>
      </c>
      <c r="D6368" s="26" t="s">
        <v>101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26">
        <f t="shared" si="297"/>
        <v>55.243600000000001</v>
      </c>
      <c r="L6368" s="26">
        <f t="shared" si="298"/>
        <v>9.8216999999999999</v>
      </c>
      <c r="M6368" s="26">
        <f t="shared" si="299"/>
        <v>0.84</v>
      </c>
    </row>
    <row r="6369" spans="1:13" hidden="1" x14ac:dyDescent="0.3">
      <c r="A6369" s="26">
        <v>10</v>
      </c>
      <c r="B6369" s="26">
        <v>14</v>
      </c>
      <c r="C6369" s="26" t="s">
        <v>109</v>
      </c>
      <c r="D6369" s="26" t="s">
        <v>102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26">
        <f t="shared" si="297"/>
        <v>56.277200000000001</v>
      </c>
      <c r="L6369" s="26">
        <f t="shared" si="298"/>
        <v>9.8216999999999999</v>
      </c>
      <c r="M6369" s="26">
        <f t="shared" si="299"/>
        <v>0.84</v>
      </c>
    </row>
    <row r="6370" spans="1:13" hidden="1" x14ac:dyDescent="0.3">
      <c r="A6370" s="26">
        <v>10</v>
      </c>
      <c r="B6370" s="26">
        <v>14</v>
      </c>
      <c r="C6370" s="26" t="s">
        <v>110</v>
      </c>
      <c r="D6370" s="26" t="s">
        <v>101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26">
        <f t="shared" si="297"/>
        <v>3.8774999999999999</v>
      </c>
      <c r="L6370" s="26">
        <f t="shared" si="298"/>
        <v>7.4188999999999998</v>
      </c>
      <c r="M6370" s="26">
        <f t="shared" si="299"/>
        <v>1.0321</v>
      </c>
    </row>
    <row r="6371" spans="1:13" hidden="1" x14ac:dyDescent="0.3">
      <c r="A6371" s="26">
        <v>10</v>
      </c>
      <c r="B6371" s="26">
        <v>14</v>
      </c>
      <c r="C6371" s="26" t="s">
        <v>110</v>
      </c>
      <c r="D6371" s="26" t="s">
        <v>102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26">
        <f t="shared" si="297"/>
        <v>4.9111000000000002</v>
      </c>
      <c r="L6371" s="26">
        <f t="shared" si="298"/>
        <v>7.4188999999999998</v>
      </c>
      <c r="M6371" s="26">
        <f t="shared" si="299"/>
        <v>1.0321</v>
      </c>
    </row>
    <row r="6372" spans="1:13" hidden="1" x14ac:dyDescent="0.3">
      <c r="A6372" s="26">
        <v>10</v>
      </c>
      <c r="B6372" s="26">
        <v>14</v>
      </c>
      <c r="C6372" s="26" t="s">
        <v>111</v>
      </c>
      <c r="D6372" s="26" t="s">
        <v>101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26">
        <f t="shared" si="297"/>
        <v>55.243600000000001</v>
      </c>
      <c r="L6372" s="26">
        <f t="shared" si="298"/>
        <v>9.8216999999999999</v>
      </c>
      <c r="M6372" s="26">
        <f t="shared" si="299"/>
        <v>0.84</v>
      </c>
    </row>
    <row r="6373" spans="1:13" hidden="1" x14ac:dyDescent="0.3">
      <c r="A6373" s="26">
        <v>10</v>
      </c>
      <c r="B6373" s="26">
        <v>14</v>
      </c>
      <c r="C6373" s="26" t="s">
        <v>111</v>
      </c>
      <c r="D6373" s="26" t="s">
        <v>102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26">
        <f t="shared" si="297"/>
        <v>56.277200000000001</v>
      </c>
      <c r="L6373" s="26">
        <f t="shared" si="298"/>
        <v>9.8216999999999999</v>
      </c>
      <c r="M6373" s="26">
        <f t="shared" si="299"/>
        <v>0.84</v>
      </c>
    </row>
    <row r="6374" spans="1:13" hidden="1" x14ac:dyDescent="0.3">
      <c r="A6374" s="26">
        <v>10</v>
      </c>
      <c r="B6374" s="26">
        <v>14</v>
      </c>
      <c r="C6374" s="26" t="s">
        <v>112</v>
      </c>
      <c r="D6374" s="26" t="s">
        <v>101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26">
        <f t="shared" si="297"/>
        <v>19.054300000000001</v>
      </c>
      <c r="L6374" s="26">
        <f t="shared" si="298"/>
        <v>19.505099999999999</v>
      </c>
      <c r="M6374" s="26">
        <f t="shared" si="299"/>
        <v>0.41320000000000001</v>
      </c>
    </row>
    <row r="6375" spans="1:13" hidden="1" x14ac:dyDescent="0.3">
      <c r="A6375" s="26">
        <v>10</v>
      </c>
      <c r="B6375" s="26">
        <v>14</v>
      </c>
      <c r="C6375" s="26" t="s">
        <v>112</v>
      </c>
      <c r="D6375" s="26" t="s">
        <v>102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26">
        <f t="shared" si="297"/>
        <v>20.087800000000001</v>
      </c>
      <c r="L6375" s="26">
        <f t="shared" si="298"/>
        <v>19.505099999999999</v>
      </c>
      <c r="M6375" s="26">
        <f t="shared" si="299"/>
        <v>0.41320000000000001</v>
      </c>
    </row>
    <row r="6376" spans="1:13" hidden="1" x14ac:dyDescent="0.3">
      <c r="A6376" s="26">
        <v>10</v>
      </c>
      <c r="B6376" s="26">
        <v>14</v>
      </c>
      <c r="C6376" s="26" t="s">
        <v>113</v>
      </c>
      <c r="D6376" s="26" t="s">
        <v>101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26">
        <f t="shared" si="297"/>
        <v>40.066800000000001</v>
      </c>
      <c r="L6376" s="26">
        <f t="shared" si="298"/>
        <v>21.908000000000001</v>
      </c>
      <c r="M6376" s="26">
        <f t="shared" si="299"/>
        <v>0.221</v>
      </c>
    </row>
    <row r="6377" spans="1:13" hidden="1" x14ac:dyDescent="0.3">
      <c r="A6377" s="26">
        <v>10</v>
      </c>
      <c r="B6377" s="26">
        <v>14</v>
      </c>
      <c r="C6377" s="26" t="s">
        <v>113</v>
      </c>
      <c r="D6377" s="26" t="s">
        <v>102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26">
        <f t="shared" si="297"/>
        <v>41.1004</v>
      </c>
      <c r="L6377" s="26">
        <f t="shared" si="298"/>
        <v>21.908000000000001</v>
      </c>
      <c r="M6377" s="26">
        <f t="shared" si="299"/>
        <v>0.221</v>
      </c>
    </row>
    <row r="6378" spans="1:13" hidden="1" x14ac:dyDescent="0.3">
      <c r="A6378" s="26">
        <v>10</v>
      </c>
      <c r="B6378" s="26">
        <v>14</v>
      </c>
      <c r="C6378" s="26" t="s">
        <v>114</v>
      </c>
      <c r="D6378" s="26" t="s">
        <v>101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26">
        <f t="shared" si="297"/>
        <v>19.054300000000001</v>
      </c>
      <c r="L6378" s="26">
        <f t="shared" si="298"/>
        <v>19.505099999999999</v>
      </c>
      <c r="M6378" s="26">
        <f t="shared" si="299"/>
        <v>0.41320000000000001</v>
      </c>
    </row>
    <row r="6379" spans="1:13" hidden="1" x14ac:dyDescent="0.3">
      <c r="A6379" s="26">
        <v>10</v>
      </c>
      <c r="B6379" s="26">
        <v>14</v>
      </c>
      <c r="C6379" s="26" t="s">
        <v>114</v>
      </c>
      <c r="D6379" s="26" t="s">
        <v>102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26">
        <f t="shared" si="297"/>
        <v>20.087800000000001</v>
      </c>
      <c r="L6379" s="26">
        <f t="shared" si="298"/>
        <v>19.505099999999999</v>
      </c>
      <c r="M6379" s="26">
        <f t="shared" si="299"/>
        <v>0.41320000000000001</v>
      </c>
    </row>
    <row r="6380" spans="1:13" hidden="1" x14ac:dyDescent="0.3">
      <c r="A6380" s="26">
        <v>10</v>
      </c>
      <c r="B6380" s="26">
        <v>14</v>
      </c>
      <c r="C6380" s="26" t="s">
        <v>115</v>
      </c>
      <c r="D6380" s="26" t="s">
        <v>101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26">
        <f t="shared" si="297"/>
        <v>40.066800000000001</v>
      </c>
      <c r="L6380" s="26">
        <f t="shared" si="298"/>
        <v>21.908000000000001</v>
      </c>
      <c r="M6380" s="26">
        <f t="shared" si="299"/>
        <v>0.221</v>
      </c>
    </row>
    <row r="6381" spans="1:13" hidden="1" x14ac:dyDescent="0.3">
      <c r="A6381" s="26">
        <v>10</v>
      </c>
      <c r="B6381" s="26">
        <v>14</v>
      </c>
      <c r="C6381" s="26" t="s">
        <v>115</v>
      </c>
      <c r="D6381" s="26" t="s">
        <v>102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26">
        <f t="shared" si="297"/>
        <v>41.1004</v>
      </c>
      <c r="L6381" s="26">
        <f t="shared" si="298"/>
        <v>21.908000000000001</v>
      </c>
      <c r="M6381" s="26">
        <f t="shared" si="299"/>
        <v>0.221</v>
      </c>
    </row>
    <row r="6382" spans="1:13" hidden="1" x14ac:dyDescent="0.3">
      <c r="A6382" s="26">
        <v>10</v>
      </c>
      <c r="B6382" s="26">
        <v>14</v>
      </c>
      <c r="C6382" s="26" t="s">
        <v>116</v>
      </c>
      <c r="D6382" s="26" t="s">
        <v>101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26">
        <f t="shared" si="297"/>
        <v>21.865500000000001</v>
      </c>
      <c r="L6382" s="26">
        <f t="shared" si="298"/>
        <v>7.0061999999999998</v>
      </c>
      <c r="M6382" s="26">
        <f t="shared" si="299"/>
        <v>1.0986</v>
      </c>
    </row>
    <row r="6383" spans="1:13" hidden="1" x14ac:dyDescent="0.3">
      <c r="A6383" s="26">
        <v>10</v>
      </c>
      <c r="B6383" s="26">
        <v>14</v>
      </c>
      <c r="C6383" s="26" t="s">
        <v>116</v>
      </c>
      <c r="D6383" s="26" t="s">
        <v>102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26">
        <f t="shared" si="297"/>
        <v>23.243600000000001</v>
      </c>
      <c r="L6383" s="26">
        <f t="shared" si="298"/>
        <v>7.0061999999999998</v>
      </c>
      <c r="M6383" s="26">
        <f t="shared" si="299"/>
        <v>1.0986</v>
      </c>
    </row>
    <row r="6384" spans="1:13" hidden="1" x14ac:dyDescent="0.3">
      <c r="A6384" s="26">
        <v>10</v>
      </c>
      <c r="B6384" s="26">
        <v>14</v>
      </c>
      <c r="C6384" s="26" t="s">
        <v>117</v>
      </c>
      <c r="D6384" s="26" t="s">
        <v>101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26">
        <f t="shared" si="297"/>
        <v>73.2316</v>
      </c>
      <c r="L6384" s="26">
        <f t="shared" si="298"/>
        <v>10.234400000000001</v>
      </c>
      <c r="M6384" s="26">
        <f t="shared" si="299"/>
        <v>0.77349999999999997</v>
      </c>
    </row>
    <row r="6385" spans="1:13" hidden="1" x14ac:dyDescent="0.3">
      <c r="A6385" s="26">
        <v>10</v>
      </c>
      <c r="B6385" s="26">
        <v>14</v>
      </c>
      <c r="C6385" s="26" t="s">
        <v>117</v>
      </c>
      <c r="D6385" s="26" t="s">
        <v>102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26">
        <f t="shared" si="297"/>
        <v>74.609800000000007</v>
      </c>
      <c r="L6385" s="26">
        <f t="shared" si="298"/>
        <v>10.234400000000001</v>
      </c>
      <c r="M6385" s="26">
        <f t="shared" si="299"/>
        <v>0.77349999999999997</v>
      </c>
    </row>
    <row r="6386" spans="1:13" hidden="1" x14ac:dyDescent="0.3">
      <c r="A6386" s="26">
        <v>10</v>
      </c>
      <c r="B6386" s="26">
        <v>14</v>
      </c>
      <c r="C6386" s="26" t="s">
        <v>118</v>
      </c>
      <c r="D6386" s="26" t="s">
        <v>101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26">
        <f t="shared" si="297"/>
        <v>21.865500000000001</v>
      </c>
      <c r="L6386" s="26">
        <f t="shared" si="298"/>
        <v>7.0061999999999998</v>
      </c>
      <c r="M6386" s="26">
        <f t="shared" si="299"/>
        <v>1.0986</v>
      </c>
    </row>
    <row r="6387" spans="1:13" hidden="1" x14ac:dyDescent="0.3">
      <c r="A6387" s="26">
        <v>10</v>
      </c>
      <c r="B6387" s="26">
        <v>14</v>
      </c>
      <c r="C6387" s="26" t="s">
        <v>118</v>
      </c>
      <c r="D6387" s="26" t="s">
        <v>102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26">
        <f t="shared" si="297"/>
        <v>23.243600000000001</v>
      </c>
      <c r="L6387" s="26">
        <f t="shared" si="298"/>
        <v>7.0061999999999998</v>
      </c>
      <c r="M6387" s="26">
        <f t="shared" si="299"/>
        <v>1.0986</v>
      </c>
    </row>
    <row r="6388" spans="1:13" hidden="1" x14ac:dyDescent="0.3">
      <c r="A6388" s="26">
        <v>10</v>
      </c>
      <c r="B6388" s="26">
        <v>14</v>
      </c>
      <c r="C6388" s="26" t="s">
        <v>119</v>
      </c>
      <c r="D6388" s="26" t="s">
        <v>101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26">
        <f t="shared" si="297"/>
        <v>73.2316</v>
      </c>
      <c r="L6388" s="26">
        <f t="shared" si="298"/>
        <v>10.234400000000001</v>
      </c>
      <c r="M6388" s="26">
        <f t="shared" si="299"/>
        <v>0.77349999999999997</v>
      </c>
    </row>
    <row r="6389" spans="1:13" hidden="1" x14ac:dyDescent="0.3">
      <c r="A6389" s="26">
        <v>10</v>
      </c>
      <c r="B6389" s="26">
        <v>14</v>
      </c>
      <c r="C6389" s="26" t="s">
        <v>119</v>
      </c>
      <c r="D6389" s="26" t="s">
        <v>102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26">
        <f t="shared" si="297"/>
        <v>74.609800000000007</v>
      </c>
      <c r="L6389" s="26">
        <f t="shared" si="298"/>
        <v>10.234400000000001</v>
      </c>
      <c r="M6389" s="26">
        <f t="shared" si="299"/>
        <v>0.77349999999999997</v>
      </c>
    </row>
    <row r="6390" spans="1:13" hidden="1" x14ac:dyDescent="0.3">
      <c r="A6390" s="26">
        <v>10</v>
      </c>
      <c r="B6390" s="26">
        <v>14</v>
      </c>
      <c r="C6390" s="26" t="s">
        <v>120</v>
      </c>
      <c r="D6390" s="26" t="s">
        <v>101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26">
        <f t="shared" si="297"/>
        <v>37.042299999999997</v>
      </c>
      <c r="L6390" s="26">
        <f t="shared" si="298"/>
        <v>19.092500000000001</v>
      </c>
      <c r="M6390" s="26">
        <f t="shared" si="299"/>
        <v>0.47960000000000003</v>
      </c>
    </row>
    <row r="6391" spans="1:13" hidden="1" x14ac:dyDescent="0.3">
      <c r="A6391" s="26">
        <v>10</v>
      </c>
      <c r="B6391" s="26">
        <v>14</v>
      </c>
      <c r="C6391" s="26" t="s">
        <v>120</v>
      </c>
      <c r="D6391" s="26" t="s">
        <v>102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26">
        <f t="shared" si="297"/>
        <v>38.420400000000001</v>
      </c>
      <c r="L6391" s="26">
        <f t="shared" si="298"/>
        <v>19.092500000000001</v>
      </c>
      <c r="M6391" s="26">
        <f t="shared" si="299"/>
        <v>0.47960000000000003</v>
      </c>
    </row>
    <row r="6392" spans="1:13" hidden="1" x14ac:dyDescent="0.3">
      <c r="A6392" s="26">
        <v>10</v>
      </c>
      <c r="B6392" s="26">
        <v>14</v>
      </c>
      <c r="C6392" s="26" t="s">
        <v>121</v>
      </c>
      <c r="D6392" s="26" t="s">
        <v>101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26">
        <f t="shared" si="297"/>
        <v>58.0548</v>
      </c>
      <c r="L6392" s="26">
        <f t="shared" si="298"/>
        <v>22.320599999999999</v>
      </c>
      <c r="M6392" s="26">
        <f t="shared" si="299"/>
        <v>0.1545</v>
      </c>
    </row>
    <row r="6393" spans="1:13" hidden="1" x14ac:dyDescent="0.3">
      <c r="A6393" s="26">
        <v>10</v>
      </c>
      <c r="B6393" s="26">
        <v>14</v>
      </c>
      <c r="C6393" s="26" t="s">
        <v>121</v>
      </c>
      <c r="D6393" s="26" t="s">
        <v>102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26">
        <f t="shared" si="297"/>
        <v>59.433</v>
      </c>
      <c r="L6393" s="26">
        <f t="shared" si="298"/>
        <v>22.320599999999999</v>
      </c>
      <c r="M6393" s="26">
        <f t="shared" si="299"/>
        <v>0.1545</v>
      </c>
    </row>
    <row r="6394" spans="1:13" hidden="1" x14ac:dyDescent="0.3">
      <c r="A6394" s="26">
        <v>10</v>
      </c>
      <c r="B6394" s="26">
        <v>14</v>
      </c>
      <c r="C6394" s="26" t="s">
        <v>122</v>
      </c>
      <c r="D6394" s="26" t="s">
        <v>101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26">
        <f t="shared" si="297"/>
        <v>37.042299999999997</v>
      </c>
      <c r="L6394" s="26">
        <f t="shared" si="298"/>
        <v>19.092500000000001</v>
      </c>
      <c r="M6394" s="26">
        <f t="shared" si="299"/>
        <v>0.47960000000000003</v>
      </c>
    </row>
    <row r="6395" spans="1:13" hidden="1" x14ac:dyDescent="0.3">
      <c r="A6395" s="26">
        <v>10</v>
      </c>
      <c r="B6395" s="26">
        <v>14</v>
      </c>
      <c r="C6395" s="26" t="s">
        <v>122</v>
      </c>
      <c r="D6395" s="26" t="s">
        <v>102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26">
        <f t="shared" si="297"/>
        <v>38.420400000000001</v>
      </c>
      <c r="L6395" s="26">
        <f t="shared" si="298"/>
        <v>19.092500000000001</v>
      </c>
      <c r="M6395" s="26">
        <f t="shared" si="299"/>
        <v>0.47960000000000003</v>
      </c>
    </row>
    <row r="6396" spans="1:13" hidden="1" x14ac:dyDescent="0.3">
      <c r="A6396" s="26">
        <v>10</v>
      </c>
      <c r="B6396" s="26">
        <v>14</v>
      </c>
      <c r="C6396" s="26" t="s">
        <v>123</v>
      </c>
      <c r="D6396" s="26" t="s">
        <v>101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26">
        <f t="shared" si="297"/>
        <v>58.0548</v>
      </c>
      <c r="L6396" s="26">
        <f t="shared" si="298"/>
        <v>22.320599999999999</v>
      </c>
      <c r="M6396" s="26">
        <f t="shared" si="299"/>
        <v>0.1545</v>
      </c>
    </row>
    <row r="6397" spans="1:13" hidden="1" x14ac:dyDescent="0.3">
      <c r="A6397" s="26">
        <v>10</v>
      </c>
      <c r="B6397" s="26">
        <v>14</v>
      </c>
      <c r="C6397" s="26" t="s">
        <v>123</v>
      </c>
      <c r="D6397" s="26" t="s">
        <v>102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26">
        <f t="shared" ref="K6397:K6460" si="300">ABS(E6397)</f>
        <v>59.433</v>
      </c>
      <c r="L6397" s="26">
        <f t="shared" ref="L6397:L6460" si="301">ABS(F6397)</f>
        <v>22.320599999999999</v>
      </c>
      <c r="M6397" s="26">
        <f t="shared" ref="M6397:M6460" si="302">ABS(G6397)</f>
        <v>0.1545</v>
      </c>
    </row>
    <row r="6398" spans="1:13" hidden="1" x14ac:dyDescent="0.3">
      <c r="A6398" s="26">
        <v>10</v>
      </c>
      <c r="B6398" s="26">
        <v>14</v>
      </c>
      <c r="C6398" s="26" t="s">
        <v>124</v>
      </c>
      <c r="D6398" s="26" t="s">
        <v>101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26">
        <f t="shared" si="300"/>
        <v>3.8774999999999999</v>
      </c>
      <c r="L6398" s="26">
        <f t="shared" si="301"/>
        <v>19.505099999999999</v>
      </c>
      <c r="M6398" s="26">
        <f t="shared" si="302"/>
        <v>1.0986</v>
      </c>
    </row>
    <row r="6399" spans="1:13" hidden="1" x14ac:dyDescent="0.3">
      <c r="A6399" s="26">
        <v>10</v>
      </c>
      <c r="B6399" s="26">
        <v>14</v>
      </c>
      <c r="C6399" s="26" t="s">
        <v>124</v>
      </c>
      <c r="D6399" s="26" t="s">
        <v>102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26">
        <f t="shared" si="300"/>
        <v>4.9111000000000002</v>
      </c>
      <c r="L6399" s="26">
        <f t="shared" si="301"/>
        <v>19.505099999999999</v>
      </c>
      <c r="M6399" s="26">
        <f t="shared" si="302"/>
        <v>1.0986</v>
      </c>
    </row>
    <row r="6400" spans="1:13" hidden="1" x14ac:dyDescent="0.3">
      <c r="A6400" s="26">
        <v>10</v>
      </c>
      <c r="B6400" s="26">
        <v>14</v>
      </c>
      <c r="C6400" s="26" t="s">
        <v>125</v>
      </c>
      <c r="D6400" s="26" t="s">
        <v>101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26">
        <f t="shared" si="300"/>
        <v>73.2316</v>
      </c>
      <c r="L6400" s="26">
        <f t="shared" si="301"/>
        <v>22.320599999999999</v>
      </c>
      <c r="M6400" s="26">
        <f t="shared" si="302"/>
        <v>0.84</v>
      </c>
    </row>
    <row r="6401" spans="1:13" hidden="1" x14ac:dyDescent="0.3">
      <c r="A6401" s="26">
        <v>10</v>
      </c>
      <c r="B6401" s="26">
        <v>14</v>
      </c>
      <c r="C6401" s="26" t="s">
        <v>125</v>
      </c>
      <c r="D6401" s="26" t="s">
        <v>102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26">
        <f t="shared" si="300"/>
        <v>74.609800000000007</v>
      </c>
      <c r="L6401" s="26">
        <f t="shared" si="301"/>
        <v>22.320599999999999</v>
      </c>
      <c r="M6401" s="26">
        <f t="shared" si="302"/>
        <v>0.84</v>
      </c>
    </row>
    <row r="6402" spans="1:13" hidden="1" x14ac:dyDescent="0.3">
      <c r="A6402" s="26">
        <v>10</v>
      </c>
      <c r="B6402" s="26">
        <v>19</v>
      </c>
      <c r="C6402" s="26" t="s">
        <v>85</v>
      </c>
      <c r="D6402" s="26" t="s">
        <v>101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26">
        <f t="shared" si="300"/>
        <v>209.22489999999999</v>
      </c>
      <c r="L6402" s="26">
        <f t="shared" si="301"/>
        <v>2.3595000000000002</v>
      </c>
      <c r="M6402" s="26">
        <f t="shared" si="302"/>
        <v>0.93820000000000003</v>
      </c>
    </row>
    <row r="6403" spans="1:13" hidden="1" x14ac:dyDescent="0.3">
      <c r="A6403" s="26">
        <v>10</v>
      </c>
      <c r="B6403" s="26">
        <v>19</v>
      </c>
      <c r="C6403" s="26" t="s">
        <v>85</v>
      </c>
      <c r="D6403" s="26" t="s">
        <v>102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26">
        <f t="shared" si="300"/>
        <v>216.1156</v>
      </c>
      <c r="L6403" s="26">
        <f t="shared" si="301"/>
        <v>2.3595000000000002</v>
      </c>
      <c r="M6403" s="26">
        <f t="shared" si="302"/>
        <v>0.93820000000000003</v>
      </c>
    </row>
    <row r="6404" spans="1:13" hidden="1" x14ac:dyDescent="0.3">
      <c r="A6404" s="26">
        <v>10</v>
      </c>
      <c r="B6404" s="26">
        <v>19</v>
      </c>
      <c r="C6404" s="26" t="s">
        <v>86</v>
      </c>
      <c r="D6404" s="26" t="s">
        <v>101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26">
        <f t="shared" si="300"/>
        <v>48.630499999999998</v>
      </c>
      <c r="L6404" s="26">
        <f t="shared" si="301"/>
        <v>0.69689999999999996</v>
      </c>
      <c r="M6404" s="26">
        <f t="shared" si="302"/>
        <v>0.24759999999999999</v>
      </c>
    </row>
    <row r="6405" spans="1:13" hidden="1" x14ac:dyDescent="0.3">
      <c r="A6405" s="26">
        <v>10</v>
      </c>
      <c r="B6405" s="26">
        <v>19</v>
      </c>
      <c r="C6405" s="26" t="s">
        <v>86</v>
      </c>
      <c r="D6405" s="26" t="s">
        <v>102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26">
        <f t="shared" si="300"/>
        <v>48.630499999999998</v>
      </c>
      <c r="L6405" s="26">
        <f t="shared" si="301"/>
        <v>0.69689999999999996</v>
      </c>
      <c r="M6405" s="26">
        <f t="shared" si="302"/>
        <v>0.24759999999999999</v>
      </c>
    </row>
    <row r="6406" spans="1:13" hidden="1" x14ac:dyDescent="0.3">
      <c r="A6406" s="26">
        <v>10</v>
      </c>
      <c r="B6406" s="26">
        <v>19</v>
      </c>
      <c r="C6406" s="26" t="s">
        <v>103</v>
      </c>
      <c r="D6406" s="26" t="s">
        <v>101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26">
        <f t="shared" si="300"/>
        <v>20.615400000000001</v>
      </c>
      <c r="L6406" s="26">
        <f t="shared" si="301"/>
        <v>13.5777</v>
      </c>
      <c r="M6406" s="26">
        <f t="shared" si="302"/>
        <v>5.681</v>
      </c>
    </row>
    <row r="6407" spans="1:13" hidden="1" x14ac:dyDescent="0.3">
      <c r="A6407" s="26">
        <v>10</v>
      </c>
      <c r="B6407" s="26">
        <v>19</v>
      </c>
      <c r="C6407" s="26" t="s">
        <v>103</v>
      </c>
      <c r="D6407" s="26" t="s">
        <v>102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26">
        <f t="shared" si="300"/>
        <v>20.615400000000001</v>
      </c>
      <c r="L6407" s="26">
        <f t="shared" si="301"/>
        <v>13.5777</v>
      </c>
      <c r="M6407" s="26">
        <f t="shared" si="302"/>
        <v>5.681</v>
      </c>
    </row>
    <row r="6408" spans="1:13" hidden="1" x14ac:dyDescent="0.3">
      <c r="A6408" s="26">
        <v>10</v>
      </c>
      <c r="B6408" s="26">
        <v>19</v>
      </c>
      <c r="C6408" s="26" t="s">
        <v>104</v>
      </c>
      <c r="D6408" s="26" t="s">
        <v>101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26">
        <f t="shared" si="300"/>
        <v>62.586599999999997</v>
      </c>
      <c r="L6408" s="26">
        <f t="shared" si="301"/>
        <v>74.419600000000003</v>
      </c>
      <c r="M6408" s="26">
        <f t="shared" si="302"/>
        <v>1.6825000000000001</v>
      </c>
    </row>
    <row r="6409" spans="1:13" hidden="1" x14ac:dyDescent="0.3">
      <c r="A6409" s="26">
        <v>10</v>
      </c>
      <c r="B6409" s="26">
        <v>19</v>
      </c>
      <c r="C6409" s="26" t="s">
        <v>104</v>
      </c>
      <c r="D6409" s="26" t="s">
        <v>102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26">
        <f t="shared" si="300"/>
        <v>62.586599999999997</v>
      </c>
      <c r="L6409" s="26">
        <f t="shared" si="301"/>
        <v>74.419600000000003</v>
      </c>
      <c r="M6409" s="26">
        <f t="shared" si="302"/>
        <v>1.6825000000000001</v>
      </c>
    </row>
    <row r="6410" spans="1:13" hidden="1" x14ac:dyDescent="0.3">
      <c r="A6410" s="26">
        <v>10</v>
      </c>
      <c r="B6410" s="26">
        <v>19</v>
      </c>
      <c r="C6410" s="26" t="s">
        <v>105</v>
      </c>
      <c r="D6410" s="26" t="s">
        <v>101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26">
        <f t="shared" si="300"/>
        <v>257.85550000000001</v>
      </c>
      <c r="L6410" s="26">
        <f t="shared" si="301"/>
        <v>1.6626000000000001</v>
      </c>
      <c r="M6410" s="26">
        <f t="shared" si="302"/>
        <v>1.1858</v>
      </c>
    </row>
    <row r="6411" spans="1:13" hidden="1" x14ac:dyDescent="0.3">
      <c r="A6411" s="26">
        <v>10</v>
      </c>
      <c r="B6411" s="26">
        <v>19</v>
      </c>
      <c r="C6411" s="26" t="s">
        <v>105</v>
      </c>
      <c r="D6411" s="26" t="s">
        <v>102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26">
        <f t="shared" si="300"/>
        <v>264.74610000000001</v>
      </c>
      <c r="L6411" s="26">
        <f t="shared" si="301"/>
        <v>1.6626000000000001</v>
      </c>
      <c r="M6411" s="26">
        <f t="shared" si="302"/>
        <v>1.1858</v>
      </c>
    </row>
    <row r="6412" spans="1:13" hidden="1" x14ac:dyDescent="0.3">
      <c r="A6412" s="26">
        <v>10</v>
      </c>
      <c r="B6412" s="26">
        <v>19</v>
      </c>
      <c r="C6412" s="26" t="s">
        <v>106</v>
      </c>
      <c r="D6412" s="26" t="s">
        <v>101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26">
        <f t="shared" si="300"/>
        <v>292.91489999999999</v>
      </c>
      <c r="L6412" s="26">
        <f t="shared" si="301"/>
        <v>3.3033000000000001</v>
      </c>
      <c r="M6412" s="26">
        <f t="shared" si="302"/>
        <v>1.3134999999999999</v>
      </c>
    </row>
    <row r="6413" spans="1:13" hidden="1" x14ac:dyDescent="0.3">
      <c r="A6413" s="26">
        <v>10</v>
      </c>
      <c r="B6413" s="26">
        <v>19</v>
      </c>
      <c r="C6413" s="26" t="s">
        <v>106</v>
      </c>
      <c r="D6413" s="26" t="s">
        <v>102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26">
        <f t="shared" si="300"/>
        <v>302.56180000000001</v>
      </c>
      <c r="L6413" s="26">
        <f t="shared" si="301"/>
        <v>3.3033000000000001</v>
      </c>
      <c r="M6413" s="26">
        <f t="shared" si="302"/>
        <v>1.3134999999999999</v>
      </c>
    </row>
    <row r="6414" spans="1:13" hidden="1" x14ac:dyDescent="0.3">
      <c r="A6414" s="26">
        <v>10</v>
      </c>
      <c r="B6414" s="26">
        <v>19</v>
      </c>
      <c r="C6414" s="26" t="s">
        <v>107</v>
      </c>
      <c r="D6414" s="26" t="s">
        <v>101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26">
        <f t="shared" si="300"/>
        <v>328.87880000000001</v>
      </c>
      <c r="L6414" s="26">
        <f t="shared" si="301"/>
        <v>1.7163999999999999</v>
      </c>
      <c r="M6414" s="26">
        <f t="shared" si="302"/>
        <v>1.5221</v>
      </c>
    </row>
    <row r="6415" spans="1:13" hidden="1" x14ac:dyDescent="0.3">
      <c r="A6415" s="26">
        <v>10</v>
      </c>
      <c r="B6415" s="26">
        <v>19</v>
      </c>
      <c r="C6415" s="26" t="s">
        <v>107</v>
      </c>
      <c r="D6415" s="26" t="s">
        <v>102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26">
        <f t="shared" si="300"/>
        <v>337.14749999999998</v>
      </c>
      <c r="L6415" s="26">
        <f t="shared" si="301"/>
        <v>1.7163999999999999</v>
      </c>
      <c r="M6415" s="26">
        <f t="shared" si="302"/>
        <v>1.5221</v>
      </c>
    </row>
    <row r="6416" spans="1:13" hidden="1" x14ac:dyDescent="0.3">
      <c r="A6416" s="26">
        <v>10</v>
      </c>
      <c r="B6416" s="26">
        <v>19</v>
      </c>
      <c r="C6416" s="26" t="s">
        <v>108</v>
      </c>
      <c r="D6416" s="26" t="s">
        <v>101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26">
        <f t="shared" si="300"/>
        <v>159.4409</v>
      </c>
      <c r="L6416" s="26">
        <f t="shared" si="301"/>
        <v>16.885200000000001</v>
      </c>
      <c r="M6416" s="26">
        <f t="shared" si="302"/>
        <v>8.7978000000000005</v>
      </c>
    </row>
    <row r="6417" spans="1:13" hidden="1" x14ac:dyDescent="0.3">
      <c r="A6417" s="26">
        <v>10</v>
      </c>
      <c r="B6417" s="26">
        <v>19</v>
      </c>
      <c r="C6417" s="26" t="s">
        <v>108</v>
      </c>
      <c r="D6417" s="26" t="s">
        <v>102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26">
        <f t="shared" si="300"/>
        <v>165.64250000000001</v>
      </c>
      <c r="L6417" s="26">
        <f t="shared" si="301"/>
        <v>16.885200000000001</v>
      </c>
      <c r="M6417" s="26">
        <f t="shared" si="302"/>
        <v>8.7978000000000005</v>
      </c>
    </row>
    <row r="6418" spans="1:13" hidden="1" x14ac:dyDescent="0.3">
      <c r="A6418" s="26">
        <v>10</v>
      </c>
      <c r="B6418" s="26">
        <v>19</v>
      </c>
      <c r="C6418" s="26" t="s">
        <v>109</v>
      </c>
      <c r="D6418" s="26" t="s">
        <v>101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26">
        <f t="shared" si="300"/>
        <v>217.16390000000001</v>
      </c>
      <c r="L6418" s="26">
        <f t="shared" si="301"/>
        <v>21.132300000000001</v>
      </c>
      <c r="M6418" s="26">
        <f t="shared" si="302"/>
        <v>7.1090999999999998</v>
      </c>
    </row>
    <row r="6419" spans="1:13" hidden="1" x14ac:dyDescent="0.3">
      <c r="A6419" s="26">
        <v>10</v>
      </c>
      <c r="B6419" s="26">
        <v>19</v>
      </c>
      <c r="C6419" s="26" t="s">
        <v>109</v>
      </c>
      <c r="D6419" s="26" t="s">
        <v>102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26">
        <f t="shared" si="300"/>
        <v>223.3655</v>
      </c>
      <c r="L6419" s="26">
        <f t="shared" si="301"/>
        <v>21.132300000000001</v>
      </c>
      <c r="M6419" s="26">
        <f t="shared" si="302"/>
        <v>7.1090999999999998</v>
      </c>
    </row>
    <row r="6420" spans="1:13" hidden="1" x14ac:dyDescent="0.3">
      <c r="A6420" s="26">
        <v>10</v>
      </c>
      <c r="B6420" s="26">
        <v>19</v>
      </c>
      <c r="C6420" s="26" t="s">
        <v>110</v>
      </c>
      <c r="D6420" s="26" t="s">
        <v>101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26">
        <f t="shared" si="300"/>
        <v>159.4409</v>
      </c>
      <c r="L6420" s="26">
        <f t="shared" si="301"/>
        <v>16.885200000000001</v>
      </c>
      <c r="M6420" s="26">
        <f t="shared" si="302"/>
        <v>8.7978000000000005</v>
      </c>
    </row>
    <row r="6421" spans="1:13" hidden="1" x14ac:dyDescent="0.3">
      <c r="A6421" s="26">
        <v>10</v>
      </c>
      <c r="B6421" s="26">
        <v>19</v>
      </c>
      <c r="C6421" s="26" t="s">
        <v>110</v>
      </c>
      <c r="D6421" s="26" t="s">
        <v>102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26">
        <f t="shared" si="300"/>
        <v>165.64250000000001</v>
      </c>
      <c r="L6421" s="26">
        <f t="shared" si="301"/>
        <v>16.885200000000001</v>
      </c>
      <c r="M6421" s="26">
        <f t="shared" si="302"/>
        <v>8.7978000000000005</v>
      </c>
    </row>
    <row r="6422" spans="1:13" hidden="1" x14ac:dyDescent="0.3">
      <c r="A6422" s="26">
        <v>10</v>
      </c>
      <c r="B6422" s="26">
        <v>19</v>
      </c>
      <c r="C6422" s="26" t="s">
        <v>111</v>
      </c>
      <c r="D6422" s="26" t="s">
        <v>101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26">
        <f t="shared" si="300"/>
        <v>217.16390000000001</v>
      </c>
      <c r="L6422" s="26">
        <f t="shared" si="301"/>
        <v>21.132300000000001</v>
      </c>
      <c r="M6422" s="26">
        <f t="shared" si="302"/>
        <v>7.1090999999999998</v>
      </c>
    </row>
    <row r="6423" spans="1:13" hidden="1" x14ac:dyDescent="0.3">
      <c r="A6423" s="26">
        <v>10</v>
      </c>
      <c r="B6423" s="26">
        <v>19</v>
      </c>
      <c r="C6423" s="26" t="s">
        <v>111</v>
      </c>
      <c r="D6423" s="26" t="s">
        <v>102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26">
        <f t="shared" si="300"/>
        <v>223.3655</v>
      </c>
      <c r="L6423" s="26">
        <f t="shared" si="301"/>
        <v>21.132300000000001</v>
      </c>
      <c r="M6423" s="26">
        <f t="shared" si="302"/>
        <v>7.1090999999999998</v>
      </c>
    </row>
    <row r="6424" spans="1:13" hidden="1" x14ac:dyDescent="0.3">
      <c r="A6424" s="26">
        <v>10</v>
      </c>
      <c r="B6424" s="26">
        <v>19</v>
      </c>
      <c r="C6424" s="26" t="s">
        <v>112</v>
      </c>
      <c r="D6424" s="26" t="s">
        <v>101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26">
        <f t="shared" si="300"/>
        <v>100.6812</v>
      </c>
      <c r="L6424" s="26">
        <f t="shared" si="301"/>
        <v>102.0638</v>
      </c>
      <c r="M6424" s="26">
        <f t="shared" si="302"/>
        <v>3.1999</v>
      </c>
    </row>
    <row r="6425" spans="1:13" hidden="1" x14ac:dyDescent="0.3">
      <c r="A6425" s="26">
        <v>10</v>
      </c>
      <c r="B6425" s="26">
        <v>19</v>
      </c>
      <c r="C6425" s="26" t="s">
        <v>112</v>
      </c>
      <c r="D6425" s="26" t="s">
        <v>102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26">
        <f t="shared" si="300"/>
        <v>106.8828</v>
      </c>
      <c r="L6425" s="26">
        <f t="shared" si="301"/>
        <v>102.0638</v>
      </c>
      <c r="M6425" s="26">
        <f t="shared" si="302"/>
        <v>3.1999</v>
      </c>
    </row>
    <row r="6426" spans="1:13" hidden="1" x14ac:dyDescent="0.3">
      <c r="A6426" s="26">
        <v>10</v>
      </c>
      <c r="B6426" s="26">
        <v>19</v>
      </c>
      <c r="C6426" s="26" t="s">
        <v>113</v>
      </c>
      <c r="D6426" s="26" t="s">
        <v>101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26">
        <f t="shared" si="300"/>
        <v>275.9237</v>
      </c>
      <c r="L6426" s="26">
        <f t="shared" si="301"/>
        <v>106.31100000000001</v>
      </c>
      <c r="M6426" s="26">
        <f t="shared" si="302"/>
        <v>1.5112000000000001</v>
      </c>
    </row>
    <row r="6427" spans="1:13" hidden="1" x14ac:dyDescent="0.3">
      <c r="A6427" s="26">
        <v>10</v>
      </c>
      <c r="B6427" s="26">
        <v>19</v>
      </c>
      <c r="C6427" s="26" t="s">
        <v>113</v>
      </c>
      <c r="D6427" s="26" t="s">
        <v>102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26">
        <f t="shared" si="300"/>
        <v>282.12529999999998</v>
      </c>
      <c r="L6427" s="26">
        <f t="shared" si="301"/>
        <v>106.31100000000001</v>
      </c>
      <c r="M6427" s="26">
        <f t="shared" si="302"/>
        <v>1.5112000000000001</v>
      </c>
    </row>
    <row r="6428" spans="1:13" hidden="1" x14ac:dyDescent="0.3">
      <c r="A6428" s="26">
        <v>10</v>
      </c>
      <c r="B6428" s="26">
        <v>19</v>
      </c>
      <c r="C6428" s="26" t="s">
        <v>114</v>
      </c>
      <c r="D6428" s="26" t="s">
        <v>101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26">
        <f t="shared" si="300"/>
        <v>100.6812</v>
      </c>
      <c r="L6428" s="26">
        <f t="shared" si="301"/>
        <v>102.0638</v>
      </c>
      <c r="M6428" s="26">
        <f t="shared" si="302"/>
        <v>3.1999</v>
      </c>
    </row>
    <row r="6429" spans="1:13" hidden="1" x14ac:dyDescent="0.3">
      <c r="A6429" s="26">
        <v>10</v>
      </c>
      <c r="B6429" s="26">
        <v>19</v>
      </c>
      <c r="C6429" s="26" t="s">
        <v>114</v>
      </c>
      <c r="D6429" s="26" t="s">
        <v>102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26">
        <f t="shared" si="300"/>
        <v>106.8828</v>
      </c>
      <c r="L6429" s="26">
        <f t="shared" si="301"/>
        <v>102.0638</v>
      </c>
      <c r="M6429" s="26">
        <f t="shared" si="302"/>
        <v>3.1999</v>
      </c>
    </row>
    <row r="6430" spans="1:13" hidden="1" x14ac:dyDescent="0.3">
      <c r="A6430" s="26">
        <v>10</v>
      </c>
      <c r="B6430" s="26">
        <v>19</v>
      </c>
      <c r="C6430" s="26" t="s">
        <v>115</v>
      </c>
      <c r="D6430" s="26" t="s">
        <v>101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26">
        <f t="shared" si="300"/>
        <v>275.9237</v>
      </c>
      <c r="L6430" s="26">
        <f t="shared" si="301"/>
        <v>106.31100000000001</v>
      </c>
      <c r="M6430" s="26">
        <f t="shared" si="302"/>
        <v>1.5112000000000001</v>
      </c>
    </row>
    <row r="6431" spans="1:13" hidden="1" x14ac:dyDescent="0.3">
      <c r="A6431" s="26">
        <v>10</v>
      </c>
      <c r="B6431" s="26">
        <v>19</v>
      </c>
      <c r="C6431" s="26" t="s">
        <v>115</v>
      </c>
      <c r="D6431" s="26" t="s">
        <v>102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26">
        <f t="shared" si="300"/>
        <v>282.12529999999998</v>
      </c>
      <c r="L6431" s="26">
        <f t="shared" si="301"/>
        <v>106.31100000000001</v>
      </c>
      <c r="M6431" s="26">
        <f t="shared" si="302"/>
        <v>1.5112000000000001</v>
      </c>
    </row>
    <row r="6432" spans="1:13" hidden="1" x14ac:dyDescent="0.3">
      <c r="A6432" s="26">
        <v>10</v>
      </c>
      <c r="B6432" s="26">
        <v>19</v>
      </c>
      <c r="C6432" s="26" t="s">
        <v>116</v>
      </c>
      <c r="D6432" s="26" t="s">
        <v>101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26">
        <f t="shared" si="300"/>
        <v>270.839</v>
      </c>
      <c r="L6432" s="26">
        <f t="shared" si="301"/>
        <v>16.874300000000002</v>
      </c>
      <c r="M6432" s="26">
        <f t="shared" si="302"/>
        <v>9.3269000000000002</v>
      </c>
    </row>
    <row r="6433" spans="1:13" hidden="1" x14ac:dyDescent="0.3">
      <c r="A6433" s="26">
        <v>10</v>
      </c>
      <c r="B6433" s="26">
        <v>19</v>
      </c>
      <c r="C6433" s="26" t="s">
        <v>116</v>
      </c>
      <c r="D6433" s="26" t="s">
        <v>102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26">
        <f t="shared" si="300"/>
        <v>279.10770000000002</v>
      </c>
      <c r="L6433" s="26">
        <f t="shared" si="301"/>
        <v>16.874300000000002</v>
      </c>
      <c r="M6433" s="26">
        <f t="shared" si="302"/>
        <v>9.3269000000000002</v>
      </c>
    </row>
    <row r="6434" spans="1:13" hidden="1" x14ac:dyDescent="0.3">
      <c r="A6434" s="26">
        <v>10</v>
      </c>
      <c r="B6434" s="26">
        <v>19</v>
      </c>
      <c r="C6434" s="26" t="s">
        <v>117</v>
      </c>
      <c r="D6434" s="26" t="s">
        <v>101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26">
        <f t="shared" si="300"/>
        <v>328.56189999999998</v>
      </c>
      <c r="L6434" s="26">
        <f t="shared" si="301"/>
        <v>21.1433</v>
      </c>
      <c r="M6434" s="26">
        <f t="shared" si="302"/>
        <v>6.58</v>
      </c>
    </row>
    <row r="6435" spans="1:13" hidden="1" x14ac:dyDescent="0.3">
      <c r="A6435" s="26">
        <v>10</v>
      </c>
      <c r="B6435" s="26">
        <v>19</v>
      </c>
      <c r="C6435" s="26" t="s">
        <v>117</v>
      </c>
      <c r="D6435" s="26" t="s">
        <v>102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26">
        <f t="shared" si="300"/>
        <v>336.83069999999998</v>
      </c>
      <c r="L6435" s="26">
        <f t="shared" si="301"/>
        <v>21.1433</v>
      </c>
      <c r="M6435" s="26">
        <f t="shared" si="302"/>
        <v>6.58</v>
      </c>
    </row>
    <row r="6436" spans="1:13" hidden="1" x14ac:dyDescent="0.3">
      <c r="A6436" s="26">
        <v>10</v>
      </c>
      <c r="B6436" s="26">
        <v>19</v>
      </c>
      <c r="C6436" s="26" t="s">
        <v>118</v>
      </c>
      <c r="D6436" s="26" t="s">
        <v>101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26">
        <f t="shared" si="300"/>
        <v>270.839</v>
      </c>
      <c r="L6436" s="26">
        <f t="shared" si="301"/>
        <v>16.874300000000002</v>
      </c>
      <c r="M6436" s="26">
        <f t="shared" si="302"/>
        <v>9.3269000000000002</v>
      </c>
    </row>
    <row r="6437" spans="1:13" hidden="1" x14ac:dyDescent="0.3">
      <c r="A6437" s="26">
        <v>10</v>
      </c>
      <c r="B6437" s="26">
        <v>19</v>
      </c>
      <c r="C6437" s="26" t="s">
        <v>118</v>
      </c>
      <c r="D6437" s="26" t="s">
        <v>102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26">
        <f t="shared" si="300"/>
        <v>279.10770000000002</v>
      </c>
      <c r="L6437" s="26">
        <f t="shared" si="301"/>
        <v>16.874300000000002</v>
      </c>
      <c r="M6437" s="26">
        <f t="shared" si="302"/>
        <v>9.3269000000000002</v>
      </c>
    </row>
    <row r="6438" spans="1:13" hidden="1" x14ac:dyDescent="0.3">
      <c r="A6438" s="26">
        <v>10</v>
      </c>
      <c r="B6438" s="26">
        <v>19</v>
      </c>
      <c r="C6438" s="26" t="s">
        <v>119</v>
      </c>
      <c r="D6438" s="26" t="s">
        <v>101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26">
        <f t="shared" si="300"/>
        <v>328.56189999999998</v>
      </c>
      <c r="L6438" s="26">
        <f t="shared" si="301"/>
        <v>21.1433</v>
      </c>
      <c r="M6438" s="26">
        <f t="shared" si="302"/>
        <v>6.58</v>
      </c>
    </row>
    <row r="6439" spans="1:13" hidden="1" x14ac:dyDescent="0.3">
      <c r="A6439" s="26">
        <v>10</v>
      </c>
      <c r="B6439" s="26">
        <v>19</v>
      </c>
      <c r="C6439" s="26" t="s">
        <v>119</v>
      </c>
      <c r="D6439" s="26" t="s">
        <v>102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26">
        <f t="shared" si="300"/>
        <v>336.83069999999998</v>
      </c>
      <c r="L6439" s="26">
        <f t="shared" si="301"/>
        <v>21.1433</v>
      </c>
      <c r="M6439" s="26">
        <f t="shared" si="302"/>
        <v>6.58</v>
      </c>
    </row>
    <row r="6440" spans="1:13" hidden="1" x14ac:dyDescent="0.3">
      <c r="A6440" s="26">
        <v>10</v>
      </c>
      <c r="B6440" s="26">
        <v>19</v>
      </c>
      <c r="C6440" s="26" t="s">
        <v>120</v>
      </c>
      <c r="D6440" s="26" t="s">
        <v>101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26">
        <f t="shared" si="300"/>
        <v>212.07919999999999</v>
      </c>
      <c r="L6440" s="26">
        <f t="shared" si="301"/>
        <v>102.05289999999999</v>
      </c>
      <c r="M6440" s="26">
        <f t="shared" si="302"/>
        <v>3.7290000000000001</v>
      </c>
    </row>
    <row r="6441" spans="1:13" hidden="1" x14ac:dyDescent="0.3">
      <c r="A6441" s="26">
        <v>10</v>
      </c>
      <c r="B6441" s="26">
        <v>19</v>
      </c>
      <c r="C6441" s="26" t="s">
        <v>120</v>
      </c>
      <c r="D6441" s="26" t="s">
        <v>102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26">
        <f t="shared" si="300"/>
        <v>220.34790000000001</v>
      </c>
      <c r="L6441" s="26">
        <f t="shared" si="301"/>
        <v>102.05289999999999</v>
      </c>
      <c r="M6441" s="26">
        <f t="shared" si="302"/>
        <v>3.7290000000000001</v>
      </c>
    </row>
    <row r="6442" spans="1:13" hidden="1" x14ac:dyDescent="0.3">
      <c r="A6442" s="26">
        <v>10</v>
      </c>
      <c r="B6442" s="26">
        <v>19</v>
      </c>
      <c r="C6442" s="26" t="s">
        <v>121</v>
      </c>
      <c r="D6442" s="26" t="s">
        <v>101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26">
        <f t="shared" si="300"/>
        <v>387.32170000000002</v>
      </c>
      <c r="L6442" s="26">
        <f t="shared" si="301"/>
        <v>106.3219</v>
      </c>
      <c r="M6442" s="26">
        <f t="shared" si="302"/>
        <v>0.98209999999999997</v>
      </c>
    </row>
    <row r="6443" spans="1:13" hidden="1" x14ac:dyDescent="0.3">
      <c r="A6443" s="26">
        <v>10</v>
      </c>
      <c r="B6443" s="26">
        <v>19</v>
      </c>
      <c r="C6443" s="26" t="s">
        <v>121</v>
      </c>
      <c r="D6443" s="26" t="s">
        <v>102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26">
        <f t="shared" si="300"/>
        <v>395.59050000000002</v>
      </c>
      <c r="L6443" s="26">
        <f t="shared" si="301"/>
        <v>106.3219</v>
      </c>
      <c r="M6443" s="26">
        <f t="shared" si="302"/>
        <v>0.98209999999999997</v>
      </c>
    </row>
    <row r="6444" spans="1:13" hidden="1" x14ac:dyDescent="0.3">
      <c r="A6444" s="26">
        <v>10</v>
      </c>
      <c r="B6444" s="26">
        <v>19</v>
      </c>
      <c r="C6444" s="26" t="s">
        <v>122</v>
      </c>
      <c r="D6444" s="26" t="s">
        <v>101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26">
        <f t="shared" si="300"/>
        <v>212.07919999999999</v>
      </c>
      <c r="L6444" s="26">
        <f t="shared" si="301"/>
        <v>102.05289999999999</v>
      </c>
      <c r="M6444" s="26">
        <f t="shared" si="302"/>
        <v>3.7290000000000001</v>
      </c>
    </row>
    <row r="6445" spans="1:13" hidden="1" x14ac:dyDescent="0.3">
      <c r="A6445" s="26">
        <v>10</v>
      </c>
      <c r="B6445" s="26">
        <v>19</v>
      </c>
      <c r="C6445" s="26" t="s">
        <v>122</v>
      </c>
      <c r="D6445" s="26" t="s">
        <v>102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26">
        <f t="shared" si="300"/>
        <v>220.34790000000001</v>
      </c>
      <c r="L6445" s="26">
        <f t="shared" si="301"/>
        <v>102.05289999999999</v>
      </c>
      <c r="M6445" s="26">
        <f t="shared" si="302"/>
        <v>3.7290000000000001</v>
      </c>
    </row>
    <row r="6446" spans="1:13" hidden="1" x14ac:dyDescent="0.3">
      <c r="A6446" s="26">
        <v>10</v>
      </c>
      <c r="B6446" s="26">
        <v>19</v>
      </c>
      <c r="C6446" s="26" t="s">
        <v>123</v>
      </c>
      <c r="D6446" s="26" t="s">
        <v>101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26">
        <f t="shared" si="300"/>
        <v>387.32170000000002</v>
      </c>
      <c r="L6446" s="26">
        <f t="shared" si="301"/>
        <v>106.3219</v>
      </c>
      <c r="M6446" s="26">
        <f t="shared" si="302"/>
        <v>0.98209999999999997</v>
      </c>
    </row>
    <row r="6447" spans="1:13" hidden="1" x14ac:dyDescent="0.3">
      <c r="A6447" s="26">
        <v>10</v>
      </c>
      <c r="B6447" s="26">
        <v>19</v>
      </c>
      <c r="C6447" s="26" t="s">
        <v>123</v>
      </c>
      <c r="D6447" s="26" t="s">
        <v>102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26">
        <f t="shared" si="300"/>
        <v>395.59050000000002</v>
      </c>
      <c r="L6447" s="26">
        <f t="shared" si="301"/>
        <v>106.3219</v>
      </c>
      <c r="M6447" s="26">
        <f t="shared" si="302"/>
        <v>0.98209999999999997</v>
      </c>
    </row>
    <row r="6448" spans="1:13" hidden="1" x14ac:dyDescent="0.3">
      <c r="A6448" s="26">
        <v>10</v>
      </c>
      <c r="B6448" s="26">
        <v>19</v>
      </c>
      <c r="C6448" s="26" t="s">
        <v>124</v>
      </c>
      <c r="D6448" s="26" t="s">
        <v>101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26">
        <f t="shared" si="300"/>
        <v>100.6812</v>
      </c>
      <c r="L6448" s="26">
        <f t="shared" si="301"/>
        <v>102.0638</v>
      </c>
      <c r="M6448" s="26">
        <f t="shared" si="302"/>
        <v>9.3269000000000002</v>
      </c>
    </row>
    <row r="6449" spans="1:13" hidden="1" x14ac:dyDescent="0.3">
      <c r="A6449" s="26">
        <v>10</v>
      </c>
      <c r="B6449" s="26">
        <v>19</v>
      </c>
      <c r="C6449" s="26" t="s">
        <v>124</v>
      </c>
      <c r="D6449" s="26" t="s">
        <v>102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26">
        <f t="shared" si="300"/>
        <v>106.8828</v>
      </c>
      <c r="L6449" s="26">
        <f t="shared" si="301"/>
        <v>102.0638</v>
      </c>
      <c r="M6449" s="26">
        <f t="shared" si="302"/>
        <v>9.3269000000000002</v>
      </c>
    </row>
    <row r="6450" spans="1:13" hidden="1" x14ac:dyDescent="0.3">
      <c r="A6450" s="26">
        <v>10</v>
      </c>
      <c r="B6450" s="26">
        <v>19</v>
      </c>
      <c r="C6450" s="26" t="s">
        <v>125</v>
      </c>
      <c r="D6450" s="26" t="s">
        <v>101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26">
        <f t="shared" si="300"/>
        <v>387.32170000000002</v>
      </c>
      <c r="L6450" s="26">
        <f t="shared" si="301"/>
        <v>106.3219</v>
      </c>
      <c r="M6450" s="26">
        <f t="shared" si="302"/>
        <v>7.1090999999999998</v>
      </c>
    </row>
    <row r="6451" spans="1:13" hidden="1" x14ac:dyDescent="0.3">
      <c r="A6451" s="26">
        <v>10</v>
      </c>
      <c r="B6451" s="26">
        <v>19</v>
      </c>
      <c r="C6451" s="26" t="s">
        <v>125</v>
      </c>
      <c r="D6451" s="26" t="s">
        <v>102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26">
        <f t="shared" si="300"/>
        <v>395.59050000000002</v>
      </c>
      <c r="L6451" s="26">
        <f t="shared" si="301"/>
        <v>106.3219</v>
      </c>
      <c r="M6451" s="26">
        <f t="shared" si="302"/>
        <v>7.1090999999999998</v>
      </c>
    </row>
    <row r="6452" spans="1:13" hidden="1" x14ac:dyDescent="0.3">
      <c r="A6452" s="26">
        <v>10</v>
      </c>
      <c r="B6452" s="26">
        <v>21</v>
      </c>
      <c r="C6452" s="26" t="s">
        <v>85</v>
      </c>
      <c r="D6452" s="26" t="s">
        <v>101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26">
        <f t="shared" si="300"/>
        <v>227.1823</v>
      </c>
      <c r="L6452" s="26">
        <f t="shared" si="301"/>
        <v>3.3014000000000001</v>
      </c>
      <c r="M6452" s="26">
        <f t="shared" si="302"/>
        <v>0.84199999999999997</v>
      </c>
    </row>
    <row r="6453" spans="1:13" hidden="1" x14ac:dyDescent="0.3">
      <c r="A6453" s="26">
        <v>10</v>
      </c>
      <c r="B6453" s="26">
        <v>21</v>
      </c>
      <c r="C6453" s="26" t="s">
        <v>85</v>
      </c>
      <c r="D6453" s="26" t="s">
        <v>102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26">
        <f t="shared" si="300"/>
        <v>234.0729</v>
      </c>
      <c r="L6453" s="26">
        <f t="shared" si="301"/>
        <v>3.3014000000000001</v>
      </c>
      <c r="M6453" s="26">
        <f t="shared" si="302"/>
        <v>0.84199999999999997</v>
      </c>
    </row>
    <row r="6454" spans="1:13" hidden="1" x14ac:dyDescent="0.3">
      <c r="A6454" s="26">
        <v>10</v>
      </c>
      <c r="B6454" s="26">
        <v>21</v>
      </c>
      <c r="C6454" s="26" t="s">
        <v>86</v>
      </c>
      <c r="D6454" s="26" t="s">
        <v>101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26">
        <f t="shared" si="300"/>
        <v>53.7879</v>
      </c>
      <c r="L6454" s="26">
        <f t="shared" si="301"/>
        <v>0.92589999999999995</v>
      </c>
      <c r="M6454" s="26">
        <f t="shared" si="302"/>
        <v>0.21199999999999999</v>
      </c>
    </row>
    <row r="6455" spans="1:13" hidden="1" x14ac:dyDescent="0.3">
      <c r="A6455" s="26">
        <v>10</v>
      </c>
      <c r="B6455" s="26">
        <v>21</v>
      </c>
      <c r="C6455" s="26" t="s">
        <v>86</v>
      </c>
      <c r="D6455" s="26" t="s">
        <v>102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26">
        <f t="shared" si="300"/>
        <v>53.7879</v>
      </c>
      <c r="L6455" s="26">
        <f t="shared" si="301"/>
        <v>0.92589999999999995</v>
      </c>
      <c r="M6455" s="26">
        <f t="shared" si="302"/>
        <v>0.21199999999999999</v>
      </c>
    </row>
    <row r="6456" spans="1:13" hidden="1" x14ac:dyDescent="0.3">
      <c r="A6456" s="26">
        <v>10</v>
      </c>
      <c r="B6456" s="26">
        <v>21</v>
      </c>
      <c r="C6456" s="26" t="s">
        <v>103</v>
      </c>
      <c r="D6456" s="26" t="s">
        <v>101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26">
        <f t="shared" si="300"/>
        <v>23.119900000000001</v>
      </c>
      <c r="L6456" s="26">
        <f t="shared" si="301"/>
        <v>21.4742</v>
      </c>
      <c r="M6456" s="26">
        <f t="shared" si="302"/>
        <v>4.2152000000000003</v>
      </c>
    </row>
    <row r="6457" spans="1:13" hidden="1" x14ac:dyDescent="0.3">
      <c r="A6457" s="26">
        <v>10</v>
      </c>
      <c r="B6457" s="26">
        <v>21</v>
      </c>
      <c r="C6457" s="26" t="s">
        <v>103</v>
      </c>
      <c r="D6457" s="26" t="s">
        <v>102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26">
        <f t="shared" si="300"/>
        <v>23.119900000000001</v>
      </c>
      <c r="L6457" s="26">
        <f t="shared" si="301"/>
        <v>21.4742</v>
      </c>
      <c r="M6457" s="26">
        <f t="shared" si="302"/>
        <v>4.2152000000000003</v>
      </c>
    </row>
    <row r="6458" spans="1:13" hidden="1" x14ac:dyDescent="0.3">
      <c r="A6458" s="26">
        <v>10</v>
      </c>
      <c r="B6458" s="26">
        <v>21</v>
      </c>
      <c r="C6458" s="26" t="s">
        <v>104</v>
      </c>
      <c r="D6458" s="26" t="s">
        <v>101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26">
        <f t="shared" si="300"/>
        <v>59.3782</v>
      </c>
      <c r="L6458" s="26">
        <f t="shared" si="301"/>
        <v>63.1188</v>
      </c>
      <c r="M6458" s="26">
        <f t="shared" si="302"/>
        <v>2.2494999999999998</v>
      </c>
    </row>
    <row r="6459" spans="1:13" hidden="1" x14ac:dyDescent="0.3">
      <c r="A6459" s="26">
        <v>10</v>
      </c>
      <c r="B6459" s="26">
        <v>21</v>
      </c>
      <c r="C6459" s="26" t="s">
        <v>104</v>
      </c>
      <c r="D6459" s="26" t="s">
        <v>102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26">
        <f t="shared" si="300"/>
        <v>59.3782</v>
      </c>
      <c r="L6459" s="26">
        <f t="shared" si="301"/>
        <v>63.1188</v>
      </c>
      <c r="M6459" s="26">
        <f t="shared" si="302"/>
        <v>2.2494999999999998</v>
      </c>
    </row>
    <row r="6460" spans="1:13" hidden="1" x14ac:dyDescent="0.3">
      <c r="A6460" s="26">
        <v>10</v>
      </c>
      <c r="B6460" s="26">
        <v>21</v>
      </c>
      <c r="C6460" s="26" t="s">
        <v>105</v>
      </c>
      <c r="D6460" s="26" t="s">
        <v>101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26">
        <f t="shared" si="300"/>
        <v>280.9701</v>
      </c>
      <c r="L6460" s="26">
        <f t="shared" si="301"/>
        <v>2.3755000000000002</v>
      </c>
      <c r="M6460" s="26">
        <f t="shared" si="302"/>
        <v>1.054</v>
      </c>
    </row>
    <row r="6461" spans="1:13" hidden="1" x14ac:dyDescent="0.3">
      <c r="A6461" s="26">
        <v>10</v>
      </c>
      <c r="B6461" s="26">
        <v>21</v>
      </c>
      <c r="C6461" s="26" t="s">
        <v>105</v>
      </c>
      <c r="D6461" s="26" t="s">
        <v>102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26">
        <f t="shared" ref="K6461:K6524" si="303">ABS(E6461)</f>
        <v>287.86070000000001</v>
      </c>
      <c r="L6461" s="26">
        <f t="shared" ref="L6461:L6524" si="304">ABS(F6461)</f>
        <v>2.3755000000000002</v>
      </c>
      <c r="M6461" s="26">
        <f t="shared" ref="M6461:M6524" si="305">ABS(G6461)</f>
        <v>1.054</v>
      </c>
    </row>
    <row r="6462" spans="1:13" hidden="1" x14ac:dyDescent="0.3">
      <c r="A6462" s="26">
        <v>10</v>
      </c>
      <c r="B6462" s="26">
        <v>21</v>
      </c>
      <c r="C6462" s="26" t="s">
        <v>106</v>
      </c>
      <c r="D6462" s="26" t="s">
        <v>101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26">
        <f t="shared" si="303"/>
        <v>318.05520000000001</v>
      </c>
      <c r="L6462" s="26">
        <f t="shared" si="304"/>
        <v>4.6219999999999999</v>
      </c>
      <c r="M6462" s="26">
        <f t="shared" si="305"/>
        <v>1.1788000000000001</v>
      </c>
    </row>
    <row r="6463" spans="1:13" hidden="1" x14ac:dyDescent="0.3">
      <c r="A6463" s="26">
        <v>10</v>
      </c>
      <c r="B6463" s="26">
        <v>21</v>
      </c>
      <c r="C6463" s="26" t="s">
        <v>106</v>
      </c>
      <c r="D6463" s="26" t="s">
        <v>102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26">
        <f t="shared" si="303"/>
        <v>327.702</v>
      </c>
      <c r="L6463" s="26">
        <f t="shared" si="304"/>
        <v>4.6219999999999999</v>
      </c>
      <c r="M6463" s="26">
        <f t="shared" si="305"/>
        <v>1.1788000000000001</v>
      </c>
    </row>
    <row r="6464" spans="1:13" hidden="1" x14ac:dyDescent="0.3">
      <c r="A6464" s="26">
        <v>10</v>
      </c>
      <c r="B6464" s="26">
        <v>21</v>
      </c>
      <c r="C6464" s="26" t="s">
        <v>107</v>
      </c>
      <c r="D6464" s="26" t="s">
        <v>101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26">
        <f t="shared" si="303"/>
        <v>358.67930000000001</v>
      </c>
      <c r="L6464" s="26">
        <f t="shared" si="304"/>
        <v>2.4802</v>
      </c>
      <c r="M6464" s="26">
        <f t="shared" si="305"/>
        <v>1.3495999999999999</v>
      </c>
    </row>
    <row r="6465" spans="1:13" hidden="1" x14ac:dyDescent="0.3">
      <c r="A6465" s="26">
        <v>10</v>
      </c>
      <c r="B6465" s="26">
        <v>21</v>
      </c>
      <c r="C6465" s="26" t="s">
        <v>107</v>
      </c>
      <c r="D6465" s="26" t="s">
        <v>102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26">
        <f t="shared" si="303"/>
        <v>366.94799999999998</v>
      </c>
      <c r="L6465" s="26">
        <f t="shared" si="304"/>
        <v>2.4802</v>
      </c>
      <c r="M6465" s="26">
        <f t="shared" si="305"/>
        <v>1.3495999999999999</v>
      </c>
    </row>
    <row r="6466" spans="1:13" hidden="1" x14ac:dyDescent="0.3">
      <c r="A6466" s="26">
        <v>10</v>
      </c>
      <c r="B6466" s="26">
        <v>21</v>
      </c>
      <c r="C6466" s="26" t="s">
        <v>108</v>
      </c>
      <c r="D6466" s="26" t="s">
        <v>101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26">
        <f t="shared" si="303"/>
        <v>172.09620000000001</v>
      </c>
      <c r="L6466" s="26">
        <f t="shared" si="304"/>
        <v>33.0351</v>
      </c>
      <c r="M6466" s="26">
        <f t="shared" si="305"/>
        <v>6.6590999999999996</v>
      </c>
    </row>
    <row r="6467" spans="1:13" hidden="1" x14ac:dyDescent="0.3">
      <c r="A6467" s="26">
        <v>10</v>
      </c>
      <c r="B6467" s="26">
        <v>21</v>
      </c>
      <c r="C6467" s="26" t="s">
        <v>108</v>
      </c>
      <c r="D6467" s="26" t="s">
        <v>102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26">
        <f t="shared" si="303"/>
        <v>178.2978</v>
      </c>
      <c r="L6467" s="26">
        <f t="shared" si="304"/>
        <v>33.0351</v>
      </c>
      <c r="M6467" s="26">
        <f t="shared" si="305"/>
        <v>6.6590999999999996</v>
      </c>
    </row>
    <row r="6468" spans="1:13" hidden="1" x14ac:dyDescent="0.3">
      <c r="A6468" s="26">
        <v>10</v>
      </c>
      <c r="B6468" s="26">
        <v>21</v>
      </c>
      <c r="C6468" s="26" t="s">
        <v>109</v>
      </c>
      <c r="D6468" s="26" t="s">
        <v>101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26">
        <f t="shared" si="303"/>
        <v>236.83189999999999</v>
      </c>
      <c r="L6468" s="26">
        <f t="shared" si="304"/>
        <v>27.092600000000001</v>
      </c>
      <c r="M6468" s="26">
        <f t="shared" si="305"/>
        <v>5.1435000000000004</v>
      </c>
    </row>
    <row r="6469" spans="1:13" hidden="1" x14ac:dyDescent="0.3">
      <c r="A6469" s="26">
        <v>10</v>
      </c>
      <c r="B6469" s="26">
        <v>21</v>
      </c>
      <c r="C6469" s="26" t="s">
        <v>109</v>
      </c>
      <c r="D6469" s="26" t="s">
        <v>102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26">
        <f t="shared" si="303"/>
        <v>243.0334</v>
      </c>
      <c r="L6469" s="26">
        <f t="shared" si="304"/>
        <v>27.092600000000001</v>
      </c>
      <c r="M6469" s="26">
        <f t="shared" si="305"/>
        <v>5.1435000000000004</v>
      </c>
    </row>
    <row r="6470" spans="1:13" hidden="1" x14ac:dyDescent="0.3">
      <c r="A6470" s="26">
        <v>10</v>
      </c>
      <c r="B6470" s="26">
        <v>21</v>
      </c>
      <c r="C6470" s="26" t="s">
        <v>110</v>
      </c>
      <c r="D6470" s="26" t="s">
        <v>101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26">
        <f t="shared" si="303"/>
        <v>172.09620000000001</v>
      </c>
      <c r="L6470" s="26">
        <f t="shared" si="304"/>
        <v>33.0351</v>
      </c>
      <c r="M6470" s="26">
        <f t="shared" si="305"/>
        <v>6.6590999999999996</v>
      </c>
    </row>
    <row r="6471" spans="1:13" hidden="1" x14ac:dyDescent="0.3">
      <c r="A6471" s="26">
        <v>10</v>
      </c>
      <c r="B6471" s="26">
        <v>21</v>
      </c>
      <c r="C6471" s="26" t="s">
        <v>110</v>
      </c>
      <c r="D6471" s="26" t="s">
        <v>102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26">
        <f t="shared" si="303"/>
        <v>178.2978</v>
      </c>
      <c r="L6471" s="26">
        <f t="shared" si="304"/>
        <v>33.0351</v>
      </c>
      <c r="M6471" s="26">
        <f t="shared" si="305"/>
        <v>6.6590999999999996</v>
      </c>
    </row>
    <row r="6472" spans="1:13" hidden="1" x14ac:dyDescent="0.3">
      <c r="A6472" s="26">
        <v>10</v>
      </c>
      <c r="B6472" s="26">
        <v>21</v>
      </c>
      <c r="C6472" s="26" t="s">
        <v>111</v>
      </c>
      <c r="D6472" s="26" t="s">
        <v>101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26">
        <f t="shared" si="303"/>
        <v>236.83189999999999</v>
      </c>
      <c r="L6472" s="26">
        <f t="shared" si="304"/>
        <v>27.092600000000001</v>
      </c>
      <c r="M6472" s="26">
        <f t="shared" si="305"/>
        <v>5.1435000000000004</v>
      </c>
    </row>
    <row r="6473" spans="1:13" hidden="1" x14ac:dyDescent="0.3">
      <c r="A6473" s="26">
        <v>10</v>
      </c>
      <c r="B6473" s="26">
        <v>21</v>
      </c>
      <c r="C6473" s="26" t="s">
        <v>111</v>
      </c>
      <c r="D6473" s="26" t="s">
        <v>102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26">
        <f t="shared" si="303"/>
        <v>243.0334</v>
      </c>
      <c r="L6473" s="26">
        <f t="shared" si="304"/>
        <v>27.092600000000001</v>
      </c>
      <c r="M6473" s="26">
        <f t="shared" si="305"/>
        <v>5.1435000000000004</v>
      </c>
    </row>
    <row r="6474" spans="1:13" hidden="1" x14ac:dyDescent="0.3">
      <c r="A6474" s="26">
        <v>10</v>
      </c>
      <c r="B6474" s="26">
        <v>21</v>
      </c>
      <c r="C6474" s="26" t="s">
        <v>112</v>
      </c>
      <c r="D6474" s="26" t="s">
        <v>101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26">
        <f t="shared" si="303"/>
        <v>121.33450000000001</v>
      </c>
      <c r="L6474" s="26">
        <f t="shared" si="304"/>
        <v>91.337599999999995</v>
      </c>
      <c r="M6474" s="26">
        <f t="shared" si="305"/>
        <v>3.907</v>
      </c>
    </row>
    <row r="6475" spans="1:13" hidden="1" x14ac:dyDescent="0.3">
      <c r="A6475" s="26">
        <v>10</v>
      </c>
      <c r="B6475" s="26">
        <v>21</v>
      </c>
      <c r="C6475" s="26" t="s">
        <v>112</v>
      </c>
      <c r="D6475" s="26" t="s">
        <v>102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26">
        <f t="shared" si="303"/>
        <v>127.5361</v>
      </c>
      <c r="L6475" s="26">
        <f t="shared" si="304"/>
        <v>91.337599999999995</v>
      </c>
      <c r="M6475" s="26">
        <f t="shared" si="305"/>
        <v>3.907</v>
      </c>
    </row>
    <row r="6476" spans="1:13" hidden="1" x14ac:dyDescent="0.3">
      <c r="A6476" s="26">
        <v>10</v>
      </c>
      <c r="B6476" s="26">
        <v>21</v>
      </c>
      <c r="C6476" s="26" t="s">
        <v>113</v>
      </c>
      <c r="D6476" s="26" t="s">
        <v>101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26">
        <f t="shared" si="303"/>
        <v>287.59350000000001</v>
      </c>
      <c r="L6476" s="26">
        <f t="shared" si="304"/>
        <v>85.394999999999996</v>
      </c>
      <c r="M6476" s="26">
        <f t="shared" si="305"/>
        <v>2.3915000000000002</v>
      </c>
    </row>
    <row r="6477" spans="1:13" hidden="1" x14ac:dyDescent="0.3">
      <c r="A6477" s="26">
        <v>10</v>
      </c>
      <c r="B6477" s="26">
        <v>21</v>
      </c>
      <c r="C6477" s="26" t="s">
        <v>113</v>
      </c>
      <c r="D6477" s="26" t="s">
        <v>102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26">
        <f t="shared" si="303"/>
        <v>293.79509999999999</v>
      </c>
      <c r="L6477" s="26">
        <f t="shared" si="304"/>
        <v>85.394999999999996</v>
      </c>
      <c r="M6477" s="26">
        <f t="shared" si="305"/>
        <v>2.3915000000000002</v>
      </c>
    </row>
    <row r="6478" spans="1:13" hidden="1" x14ac:dyDescent="0.3">
      <c r="A6478" s="26">
        <v>10</v>
      </c>
      <c r="B6478" s="26">
        <v>21</v>
      </c>
      <c r="C6478" s="26" t="s">
        <v>114</v>
      </c>
      <c r="D6478" s="26" t="s">
        <v>101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26">
        <f t="shared" si="303"/>
        <v>121.33450000000001</v>
      </c>
      <c r="L6478" s="26">
        <f t="shared" si="304"/>
        <v>91.337599999999995</v>
      </c>
      <c r="M6478" s="26">
        <f t="shared" si="305"/>
        <v>3.907</v>
      </c>
    </row>
    <row r="6479" spans="1:13" hidden="1" x14ac:dyDescent="0.3">
      <c r="A6479" s="26">
        <v>10</v>
      </c>
      <c r="B6479" s="26">
        <v>21</v>
      </c>
      <c r="C6479" s="26" t="s">
        <v>114</v>
      </c>
      <c r="D6479" s="26" t="s">
        <v>102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26">
        <f t="shared" si="303"/>
        <v>127.5361</v>
      </c>
      <c r="L6479" s="26">
        <f t="shared" si="304"/>
        <v>91.337599999999995</v>
      </c>
      <c r="M6479" s="26">
        <f t="shared" si="305"/>
        <v>3.907</v>
      </c>
    </row>
    <row r="6480" spans="1:13" hidden="1" x14ac:dyDescent="0.3">
      <c r="A6480" s="26">
        <v>10</v>
      </c>
      <c r="B6480" s="26">
        <v>21</v>
      </c>
      <c r="C6480" s="26" t="s">
        <v>115</v>
      </c>
      <c r="D6480" s="26" t="s">
        <v>101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26">
        <f t="shared" si="303"/>
        <v>287.59350000000001</v>
      </c>
      <c r="L6480" s="26">
        <f t="shared" si="304"/>
        <v>85.394999999999996</v>
      </c>
      <c r="M6480" s="26">
        <f t="shared" si="305"/>
        <v>2.3915000000000002</v>
      </c>
    </row>
    <row r="6481" spans="1:13" hidden="1" x14ac:dyDescent="0.3">
      <c r="A6481" s="26">
        <v>10</v>
      </c>
      <c r="B6481" s="26">
        <v>21</v>
      </c>
      <c r="C6481" s="26" t="s">
        <v>115</v>
      </c>
      <c r="D6481" s="26" t="s">
        <v>102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26">
        <f t="shared" si="303"/>
        <v>293.79509999999999</v>
      </c>
      <c r="L6481" s="26">
        <f t="shared" si="304"/>
        <v>85.394999999999996</v>
      </c>
      <c r="M6481" s="26">
        <f t="shared" si="305"/>
        <v>2.3915000000000002</v>
      </c>
    </row>
    <row r="6482" spans="1:13" hidden="1" x14ac:dyDescent="0.3">
      <c r="A6482" s="26">
        <v>10</v>
      </c>
      <c r="B6482" s="26">
        <v>21</v>
      </c>
      <c r="C6482" s="26" t="s">
        <v>116</v>
      </c>
      <c r="D6482" s="26" t="s">
        <v>101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26">
        <f t="shared" si="303"/>
        <v>294.03870000000001</v>
      </c>
      <c r="L6482" s="26">
        <f t="shared" si="304"/>
        <v>33.099600000000002</v>
      </c>
      <c r="M6482" s="26">
        <f t="shared" si="305"/>
        <v>7.1237000000000004</v>
      </c>
    </row>
    <row r="6483" spans="1:13" hidden="1" x14ac:dyDescent="0.3">
      <c r="A6483" s="26">
        <v>10</v>
      </c>
      <c r="B6483" s="26">
        <v>21</v>
      </c>
      <c r="C6483" s="26" t="s">
        <v>116</v>
      </c>
      <c r="D6483" s="26" t="s">
        <v>102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26">
        <f t="shared" si="303"/>
        <v>302.3075</v>
      </c>
      <c r="L6483" s="26">
        <f t="shared" si="304"/>
        <v>33.099600000000002</v>
      </c>
      <c r="M6483" s="26">
        <f t="shared" si="305"/>
        <v>7.1237000000000004</v>
      </c>
    </row>
    <row r="6484" spans="1:13" hidden="1" x14ac:dyDescent="0.3">
      <c r="A6484" s="26">
        <v>10</v>
      </c>
      <c r="B6484" s="26">
        <v>21</v>
      </c>
      <c r="C6484" s="26" t="s">
        <v>117</v>
      </c>
      <c r="D6484" s="26" t="s">
        <v>101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26">
        <f t="shared" si="303"/>
        <v>358.77440000000001</v>
      </c>
      <c r="L6484" s="26">
        <f t="shared" si="304"/>
        <v>27.028099999999998</v>
      </c>
      <c r="M6484" s="26">
        <f t="shared" si="305"/>
        <v>4.6790000000000003</v>
      </c>
    </row>
    <row r="6485" spans="1:13" hidden="1" x14ac:dyDescent="0.3">
      <c r="A6485" s="26">
        <v>10</v>
      </c>
      <c r="B6485" s="26">
        <v>21</v>
      </c>
      <c r="C6485" s="26" t="s">
        <v>117</v>
      </c>
      <c r="D6485" s="26" t="s">
        <v>102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26">
        <f t="shared" si="303"/>
        <v>367.04320000000001</v>
      </c>
      <c r="L6485" s="26">
        <f t="shared" si="304"/>
        <v>27.028099999999998</v>
      </c>
      <c r="M6485" s="26">
        <f t="shared" si="305"/>
        <v>4.6790000000000003</v>
      </c>
    </row>
    <row r="6486" spans="1:13" hidden="1" x14ac:dyDescent="0.3">
      <c r="A6486" s="26">
        <v>10</v>
      </c>
      <c r="B6486" s="26">
        <v>21</v>
      </c>
      <c r="C6486" s="26" t="s">
        <v>118</v>
      </c>
      <c r="D6486" s="26" t="s">
        <v>101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26">
        <f t="shared" si="303"/>
        <v>294.03870000000001</v>
      </c>
      <c r="L6486" s="26">
        <f t="shared" si="304"/>
        <v>33.099600000000002</v>
      </c>
      <c r="M6486" s="26">
        <f t="shared" si="305"/>
        <v>7.1237000000000004</v>
      </c>
    </row>
    <row r="6487" spans="1:13" hidden="1" x14ac:dyDescent="0.3">
      <c r="A6487" s="26">
        <v>10</v>
      </c>
      <c r="B6487" s="26">
        <v>21</v>
      </c>
      <c r="C6487" s="26" t="s">
        <v>118</v>
      </c>
      <c r="D6487" s="26" t="s">
        <v>102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26">
        <f t="shared" si="303"/>
        <v>302.3075</v>
      </c>
      <c r="L6487" s="26">
        <f t="shared" si="304"/>
        <v>33.099600000000002</v>
      </c>
      <c r="M6487" s="26">
        <f t="shared" si="305"/>
        <v>7.1237000000000004</v>
      </c>
    </row>
    <row r="6488" spans="1:13" hidden="1" x14ac:dyDescent="0.3">
      <c r="A6488" s="26">
        <v>10</v>
      </c>
      <c r="B6488" s="26">
        <v>21</v>
      </c>
      <c r="C6488" s="26" t="s">
        <v>119</v>
      </c>
      <c r="D6488" s="26" t="s">
        <v>101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26">
        <f t="shared" si="303"/>
        <v>358.77440000000001</v>
      </c>
      <c r="L6488" s="26">
        <f t="shared" si="304"/>
        <v>27.028099999999998</v>
      </c>
      <c r="M6488" s="26">
        <f t="shared" si="305"/>
        <v>4.6790000000000003</v>
      </c>
    </row>
    <row r="6489" spans="1:13" hidden="1" x14ac:dyDescent="0.3">
      <c r="A6489" s="26">
        <v>10</v>
      </c>
      <c r="B6489" s="26">
        <v>21</v>
      </c>
      <c r="C6489" s="26" t="s">
        <v>119</v>
      </c>
      <c r="D6489" s="26" t="s">
        <v>102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26">
        <f t="shared" si="303"/>
        <v>367.04320000000001</v>
      </c>
      <c r="L6489" s="26">
        <f t="shared" si="304"/>
        <v>27.028099999999998</v>
      </c>
      <c r="M6489" s="26">
        <f t="shared" si="305"/>
        <v>4.6790000000000003</v>
      </c>
    </row>
    <row r="6490" spans="1:13" hidden="1" x14ac:dyDescent="0.3">
      <c r="A6490" s="26">
        <v>10</v>
      </c>
      <c r="B6490" s="26">
        <v>21</v>
      </c>
      <c r="C6490" s="26" t="s">
        <v>120</v>
      </c>
      <c r="D6490" s="26" t="s">
        <v>101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26">
        <f t="shared" si="303"/>
        <v>243.27709999999999</v>
      </c>
      <c r="L6490" s="26">
        <f t="shared" si="304"/>
        <v>91.402100000000004</v>
      </c>
      <c r="M6490" s="26">
        <f t="shared" si="305"/>
        <v>4.3715999999999999</v>
      </c>
    </row>
    <row r="6491" spans="1:13" hidden="1" x14ac:dyDescent="0.3">
      <c r="A6491" s="26">
        <v>10</v>
      </c>
      <c r="B6491" s="26">
        <v>21</v>
      </c>
      <c r="C6491" s="26" t="s">
        <v>120</v>
      </c>
      <c r="D6491" s="26" t="s">
        <v>102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26">
        <f t="shared" si="303"/>
        <v>251.54580000000001</v>
      </c>
      <c r="L6491" s="26">
        <f t="shared" si="304"/>
        <v>91.402100000000004</v>
      </c>
      <c r="M6491" s="26">
        <f t="shared" si="305"/>
        <v>4.3715999999999999</v>
      </c>
    </row>
    <row r="6492" spans="1:13" hidden="1" x14ac:dyDescent="0.3">
      <c r="A6492" s="26">
        <v>10</v>
      </c>
      <c r="B6492" s="26">
        <v>21</v>
      </c>
      <c r="C6492" s="26" t="s">
        <v>121</v>
      </c>
      <c r="D6492" s="26" t="s">
        <v>101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26">
        <f t="shared" si="303"/>
        <v>409.53609999999998</v>
      </c>
      <c r="L6492" s="26">
        <f t="shared" si="304"/>
        <v>85.330500000000001</v>
      </c>
      <c r="M6492" s="26">
        <f t="shared" si="305"/>
        <v>1.9269000000000001</v>
      </c>
    </row>
    <row r="6493" spans="1:13" hidden="1" x14ac:dyDescent="0.3">
      <c r="A6493" s="26">
        <v>10</v>
      </c>
      <c r="B6493" s="26">
        <v>21</v>
      </c>
      <c r="C6493" s="26" t="s">
        <v>121</v>
      </c>
      <c r="D6493" s="26" t="s">
        <v>102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26">
        <f t="shared" si="303"/>
        <v>417.8048</v>
      </c>
      <c r="L6493" s="26">
        <f t="shared" si="304"/>
        <v>85.330500000000001</v>
      </c>
      <c r="M6493" s="26">
        <f t="shared" si="305"/>
        <v>1.9269000000000001</v>
      </c>
    </row>
    <row r="6494" spans="1:13" hidden="1" x14ac:dyDescent="0.3">
      <c r="A6494" s="26">
        <v>10</v>
      </c>
      <c r="B6494" s="26">
        <v>21</v>
      </c>
      <c r="C6494" s="26" t="s">
        <v>122</v>
      </c>
      <c r="D6494" s="26" t="s">
        <v>101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26">
        <f t="shared" si="303"/>
        <v>243.27709999999999</v>
      </c>
      <c r="L6494" s="26">
        <f t="shared" si="304"/>
        <v>91.402100000000004</v>
      </c>
      <c r="M6494" s="26">
        <f t="shared" si="305"/>
        <v>4.3715999999999999</v>
      </c>
    </row>
    <row r="6495" spans="1:13" hidden="1" x14ac:dyDescent="0.3">
      <c r="A6495" s="26">
        <v>10</v>
      </c>
      <c r="B6495" s="26">
        <v>21</v>
      </c>
      <c r="C6495" s="26" t="s">
        <v>122</v>
      </c>
      <c r="D6495" s="26" t="s">
        <v>102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26">
        <f t="shared" si="303"/>
        <v>251.54580000000001</v>
      </c>
      <c r="L6495" s="26">
        <f t="shared" si="304"/>
        <v>91.402100000000004</v>
      </c>
      <c r="M6495" s="26">
        <f t="shared" si="305"/>
        <v>4.3715999999999999</v>
      </c>
    </row>
    <row r="6496" spans="1:13" hidden="1" x14ac:dyDescent="0.3">
      <c r="A6496" s="26">
        <v>10</v>
      </c>
      <c r="B6496" s="26">
        <v>21</v>
      </c>
      <c r="C6496" s="26" t="s">
        <v>123</v>
      </c>
      <c r="D6496" s="26" t="s">
        <v>101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26">
        <f t="shared" si="303"/>
        <v>409.53609999999998</v>
      </c>
      <c r="L6496" s="26">
        <f t="shared" si="304"/>
        <v>85.330500000000001</v>
      </c>
      <c r="M6496" s="26">
        <f t="shared" si="305"/>
        <v>1.9269000000000001</v>
      </c>
    </row>
    <row r="6497" spans="1:13" hidden="1" x14ac:dyDescent="0.3">
      <c r="A6497" s="26">
        <v>10</v>
      </c>
      <c r="B6497" s="26">
        <v>21</v>
      </c>
      <c r="C6497" s="26" t="s">
        <v>123</v>
      </c>
      <c r="D6497" s="26" t="s">
        <v>102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26">
        <f t="shared" si="303"/>
        <v>417.8048</v>
      </c>
      <c r="L6497" s="26">
        <f t="shared" si="304"/>
        <v>85.330500000000001</v>
      </c>
      <c r="M6497" s="26">
        <f t="shared" si="305"/>
        <v>1.9269000000000001</v>
      </c>
    </row>
    <row r="6498" spans="1:13" hidden="1" x14ac:dyDescent="0.3">
      <c r="A6498" s="26">
        <v>10</v>
      </c>
      <c r="B6498" s="26">
        <v>21</v>
      </c>
      <c r="C6498" s="26" t="s">
        <v>124</v>
      </c>
      <c r="D6498" s="26" t="s">
        <v>101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26">
        <f t="shared" si="303"/>
        <v>121.33450000000001</v>
      </c>
      <c r="L6498" s="26">
        <f t="shared" si="304"/>
        <v>91.402100000000004</v>
      </c>
      <c r="M6498" s="26">
        <f t="shared" si="305"/>
        <v>7.1237000000000004</v>
      </c>
    </row>
    <row r="6499" spans="1:13" hidden="1" x14ac:dyDescent="0.3">
      <c r="A6499" s="26">
        <v>10</v>
      </c>
      <c r="B6499" s="26">
        <v>21</v>
      </c>
      <c r="C6499" s="26" t="s">
        <v>124</v>
      </c>
      <c r="D6499" s="26" t="s">
        <v>102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26">
        <f t="shared" si="303"/>
        <v>127.5361</v>
      </c>
      <c r="L6499" s="26">
        <f t="shared" si="304"/>
        <v>91.402100000000004</v>
      </c>
      <c r="M6499" s="26">
        <f t="shared" si="305"/>
        <v>7.1237000000000004</v>
      </c>
    </row>
    <row r="6500" spans="1:13" hidden="1" x14ac:dyDescent="0.3">
      <c r="A6500" s="26">
        <v>10</v>
      </c>
      <c r="B6500" s="26">
        <v>21</v>
      </c>
      <c r="C6500" s="26" t="s">
        <v>125</v>
      </c>
      <c r="D6500" s="26" t="s">
        <v>101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26">
        <f t="shared" si="303"/>
        <v>409.53609999999998</v>
      </c>
      <c r="L6500" s="26">
        <f t="shared" si="304"/>
        <v>85.394999999999996</v>
      </c>
      <c r="M6500" s="26">
        <f t="shared" si="305"/>
        <v>5.1435000000000004</v>
      </c>
    </row>
    <row r="6501" spans="1:13" hidden="1" x14ac:dyDescent="0.3">
      <c r="A6501" s="26">
        <v>10</v>
      </c>
      <c r="B6501" s="26">
        <v>21</v>
      </c>
      <c r="C6501" s="26" t="s">
        <v>125</v>
      </c>
      <c r="D6501" s="26" t="s">
        <v>102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26">
        <f t="shared" si="303"/>
        <v>417.8048</v>
      </c>
      <c r="L6501" s="26">
        <f t="shared" si="304"/>
        <v>85.394999999999996</v>
      </c>
      <c r="M6501" s="26">
        <f t="shared" si="305"/>
        <v>5.1435000000000004</v>
      </c>
    </row>
    <row r="6502" spans="1:13" hidden="1" x14ac:dyDescent="0.3">
      <c r="A6502" s="26">
        <v>10</v>
      </c>
      <c r="B6502" s="26">
        <v>22</v>
      </c>
      <c r="C6502" s="26" t="s">
        <v>85</v>
      </c>
      <c r="D6502" s="26" t="s">
        <v>101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26">
        <f t="shared" si="303"/>
        <v>33.283700000000003</v>
      </c>
      <c r="L6502" s="26">
        <f t="shared" si="304"/>
        <v>0.9284</v>
      </c>
      <c r="M6502" s="26">
        <f t="shared" si="305"/>
        <v>0.1028</v>
      </c>
    </row>
    <row r="6503" spans="1:13" hidden="1" x14ac:dyDescent="0.3">
      <c r="A6503" s="26">
        <v>10</v>
      </c>
      <c r="B6503" s="26">
        <v>22</v>
      </c>
      <c r="C6503" s="26" t="s">
        <v>85</v>
      </c>
      <c r="D6503" s="26" t="s">
        <v>102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26">
        <f t="shared" si="303"/>
        <v>34.432200000000002</v>
      </c>
      <c r="L6503" s="26">
        <f t="shared" si="304"/>
        <v>0.9284</v>
      </c>
      <c r="M6503" s="26">
        <f t="shared" si="305"/>
        <v>0.1028</v>
      </c>
    </row>
    <row r="6504" spans="1:13" hidden="1" x14ac:dyDescent="0.3">
      <c r="A6504" s="26">
        <v>10</v>
      </c>
      <c r="B6504" s="26">
        <v>22</v>
      </c>
      <c r="C6504" s="26" t="s">
        <v>86</v>
      </c>
      <c r="D6504" s="26" t="s">
        <v>101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26">
        <f t="shared" si="303"/>
        <v>8.3020999999999994</v>
      </c>
      <c r="L6504" s="26">
        <f t="shared" si="304"/>
        <v>0.62760000000000005</v>
      </c>
      <c r="M6504" s="26">
        <f t="shared" si="305"/>
        <v>2.4799999999999999E-2</v>
      </c>
    </row>
    <row r="6505" spans="1:13" hidden="1" x14ac:dyDescent="0.3">
      <c r="A6505" s="26">
        <v>10</v>
      </c>
      <c r="B6505" s="26">
        <v>22</v>
      </c>
      <c r="C6505" s="26" t="s">
        <v>86</v>
      </c>
      <c r="D6505" s="26" t="s">
        <v>102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26">
        <f t="shared" si="303"/>
        <v>8.3020999999999994</v>
      </c>
      <c r="L6505" s="26">
        <f t="shared" si="304"/>
        <v>0.62760000000000005</v>
      </c>
      <c r="M6505" s="26">
        <f t="shared" si="305"/>
        <v>2.4799999999999999E-2</v>
      </c>
    </row>
    <row r="6506" spans="1:13" hidden="1" x14ac:dyDescent="0.3">
      <c r="A6506" s="26">
        <v>10</v>
      </c>
      <c r="B6506" s="26">
        <v>22</v>
      </c>
      <c r="C6506" s="26" t="s">
        <v>103</v>
      </c>
      <c r="D6506" s="26" t="s">
        <v>101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26">
        <f t="shared" si="303"/>
        <v>14.1797</v>
      </c>
      <c r="L6506" s="26">
        <f t="shared" si="304"/>
        <v>7.2176999999999998</v>
      </c>
      <c r="M6506" s="26">
        <f t="shared" si="305"/>
        <v>0.5353</v>
      </c>
    </row>
    <row r="6507" spans="1:13" hidden="1" x14ac:dyDescent="0.3">
      <c r="A6507" s="26">
        <v>10</v>
      </c>
      <c r="B6507" s="26">
        <v>22</v>
      </c>
      <c r="C6507" s="26" t="s">
        <v>103</v>
      </c>
      <c r="D6507" s="26" t="s">
        <v>102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26">
        <f t="shared" si="303"/>
        <v>14.1797</v>
      </c>
      <c r="L6507" s="26">
        <f t="shared" si="304"/>
        <v>7.2176999999999998</v>
      </c>
      <c r="M6507" s="26">
        <f t="shared" si="305"/>
        <v>0.5353</v>
      </c>
    </row>
    <row r="6508" spans="1:13" hidden="1" x14ac:dyDescent="0.3">
      <c r="A6508" s="26">
        <v>10</v>
      </c>
      <c r="B6508" s="26">
        <v>22</v>
      </c>
      <c r="C6508" s="26" t="s">
        <v>104</v>
      </c>
      <c r="D6508" s="26" t="s">
        <v>101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26">
        <f t="shared" si="303"/>
        <v>5.5858999999999996</v>
      </c>
      <c r="L6508" s="26">
        <f t="shared" si="304"/>
        <v>10.2294</v>
      </c>
      <c r="M6508" s="26">
        <f t="shared" si="305"/>
        <v>0.25929999999999997</v>
      </c>
    </row>
    <row r="6509" spans="1:13" hidden="1" x14ac:dyDescent="0.3">
      <c r="A6509" s="26">
        <v>10</v>
      </c>
      <c r="B6509" s="26">
        <v>22</v>
      </c>
      <c r="C6509" s="26" t="s">
        <v>104</v>
      </c>
      <c r="D6509" s="26" t="s">
        <v>102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26">
        <f t="shared" si="303"/>
        <v>5.5858999999999996</v>
      </c>
      <c r="L6509" s="26">
        <f t="shared" si="304"/>
        <v>10.2294</v>
      </c>
      <c r="M6509" s="26">
        <f t="shared" si="305"/>
        <v>0.25929999999999997</v>
      </c>
    </row>
    <row r="6510" spans="1:13" hidden="1" x14ac:dyDescent="0.3">
      <c r="A6510" s="26">
        <v>10</v>
      </c>
      <c r="B6510" s="26">
        <v>22</v>
      </c>
      <c r="C6510" s="26" t="s">
        <v>105</v>
      </c>
      <c r="D6510" s="26" t="s">
        <v>101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26">
        <f t="shared" si="303"/>
        <v>41.585799999999999</v>
      </c>
      <c r="L6510" s="26">
        <f t="shared" si="304"/>
        <v>1.5559000000000001</v>
      </c>
      <c r="M6510" s="26">
        <f t="shared" si="305"/>
        <v>0.12759999999999999</v>
      </c>
    </row>
    <row r="6511" spans="1:13" hidden="1" x14ac:dyDescent="0.3">
      <c r="A6511" s="26">
        <v>10</v>
      </c>
      <c r="B6511" s="26">
        <v>22</v>
      </c>
      <c r="C6511" s="26" t="s">
        <v>105</v>
      </c>
      <c r="D6511" s="26" t="s">
        <v>102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26">
        <f t="shared" si="303"/>
        <v>42.734299999999998</v>
      </c>
      <c r="L6511" s="26">
        <f t="shared" si="304"/>
        <v>1.5559000000000001</v>
      </c>
      <c r="M6511" s="26">
        <f t="shared" si="305"/>
        <v>0.12759999999999999</v>
      </c>
    </row>
    <row r="6512" spans="1:13" hidden="1" x14ac:dyDescent="0.3">
      <c r="A6512" s="26">
        <v>10</v>
      </c>
      <c r="B6512" s="26">
        <v>22</v>
      </c>
      <c r="C6512" s="26" t="s">
        <v>106</v>
      </c>
      <c r="D6512" s="26" t="s">
        <v>101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26">
        <f t="shared" si="303"/>
        <v>46.597200000000001</v>
      </c>
      <c r="L6512" s="26">
        <f t="shared" si="304"/>
        <v>1.2997000000000001</v>
      </c>
      <c r="M6512" s="26">
        <f t="shared" si="305"/>
        <v>0.1439</v>
      </c>
    </row>
    <row r="6513" spans="1:13" hidden="1" x14ac:dyDescent="0.3">
      <c r="A6513" s="26">
        <v>10</v>
      </c>
      <c r="B6513" s="26">
        <v>22</v>
      </c>
      <c r="C6513" s="26" t="s">
        <v>106</v>
      </c>
      <c r="D6513" s="26" t="s">
        <v>102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26">
        <f t="shared" si="303"/>
        <v>48.204999999999998</v>
      </c>
      <c r="L6513" s="26">
        <f t="shared" si="304"/>
        <v>1.2997000000000001</v>
      </c>
      <c r="M6513" s="26">
        <f t="shared" si="305"/>
        <v>0.1439</v>
      </c>
    </row>
    <row r="6514" spans="1:13" hidden="1" x14ac:dyDescent="0.3">
      <c r="A6514" s="26">
        <v>10</v>
      </c>
      <c r="B6514" s="26">
        <v>22</v>
      </c>
      <c r="C6514" s="26" t="s">
        <v>107</v>
      </c>
      <c r="D6514" s="26" t="s">
        <v>101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26">
        <f t="shared" si="303"/>
        <v>53.2239</v>
      </c>
      <c r="L6514" s="26">
        <f t="shared" si="304"/>
        <v>2.1181000000000001</v>
      </c>
      <c r="M6514" s="26">
        <f t="shared" si="305"/>
        <v>0.16300000000000001</v>
      </c>
    </row>
    <row r="6515" spans="1:13" hidden="1" x14ac:dyDescent="0.3">
      <c r="A6515" s="26">
        <v>10</v>
      </c>
      <c r="B6515" s="26">
        <v>22</v>
      </c>
      <c r="C6515" s="26" t="s">
        <v>107</v>
      </c>
      <c r="D6515" s="26" t="s">
        <v>102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26">
        <f t="shared" si="303"/>
        <v>54.601999999999997</v>
      </c>
      <c r="L6515" s="26">
        <f t="shared" si="304"/>
        <v>2.1181000000000001</v>
      </c>
      <c r="M6515" s="26">
        <f t="shared" si="305"/>
        <v>0.16300000000000001</v>
      </c>
    </row>
    <row r="6516" spans="1:13" hidden="1" x14ac:dyDescent="0.3">
      <c r="A6516" s="26">
        <v>10</v>
      </c>
      <c r="B6516" s="26">
        <v>22</v>
      </c>
      <c r="C6516" s="26" t="s">
        <v>108</v>
      </c>
      <c r="D6516" s="26" t="s">
        <v>101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26">
        <f t="shared" si="303"/>
        <v>10.1038</v>
      </c>
      <c r="L6516" s="26">
        <f t="shared" si="304"/>
        <v>9.2691999999999997</v>
      </c>
      <c r="M6516" s="26">
        <f t="shared" si="305"/>
        <v>0.84189999999999998</v>
      </c>
    </row>
    <row r="6517" spans="1:13" hidden="1" x14ac:dyDescent="0.3">
      <c r="A6517" s="26">
        <v>10</v>
      </c>
      <c r="B6517" s="26">
        <v>22</v>
      </c>
      <c r="C6517" s="26" t="s">
        <v>108</v>
      </c>
      <c r="D6517" s="26" t="s">
        <v>102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26">
        <f t="shared" si="303"/>
        <v>11.1374</v>
      </c>
      <c r="L6517" s="26">
        <f t="shared" si="304"/>
        <v>9.2691999999999997</v>
      </c>
      <c r="M6517" s="26">
        <f t="shared" si="305"/>
        <v>0.84189999999999998</v>
      </c>
    </row>
    <row r="6518" spans="1:13" hidden="1" x14ac:dyDescent="0.3">
      <c r="A6518" s="26">
        <v>10</v>
      </c>
      <c r="B6518" s="26">
        <v>22</v>
      </c>
      <c r="C6518" s="26" t="s">
        <v>109</v>
      </c>
      <c r="D6518" s="26" t="s">
        <v>101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26">
        <f t="shared" si="303"/>
        <v>49.806899999999999</v>
      </c>
      <c r="L6518" s="26">
        <f t="shared" si="304"/>
        <v>10.940200000000001</v>
      </c>
      <c r="M6518" s="26">
        <f t="shared" si="305"/>
        <v>0.65690000000000004</v>
      </c>
    </row>
    <row r="6519" spans="1:13" hidden="1" x14ac:dyDescent="0.3">
      <c r="A6519" s="26">
        <v>10</v>
      </c>
      <c r="B6519" s="26">
        <v>22</v>
      </c>
      <c r="C6519" s="26" t="s">
        <v>109</v>
      </c>
      <c r="D6519" s="26" t="s">
        <v>102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26">
        <f t="shared" si="303"/>
        <v>50.840499999999999</v>
      </c>
      <c r="L6519" s="26">
        <f t="shared" si="304"/>
        <v>10.940200000000001</v>
      </c>
      <c r="M6519" s="26">
        <f t="shared" si="305"/>
        <v>0.65690000000000004</v>
      </c>
    </row>
    <row r="6520" spans="1:13" hidden="1" x14ac:dyDescent="0.3">
      <c r="A6520" s="26">
        <v>10</v>
      </c>
      <c r="B6520" s="26">
        <v>22</v>
      </c>
      <c r="C6520" s="26" t="s">
        <v>110</v>
      </c>
      <c r="D6520" s="26" t="s">
        <v>101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26">
        <f t="shared" si="303"/>
        <v>10.1038</v>
      </c>
      <c r="L6520" s="26">
        <f t="shared" si="304"/>
        <v>9.2691999999999997</v>
      </c>
      <c r="M6520" s="26">
        <f t="shared" si="305"/>
        <v>0.84189999999999998</v>
      </c>
    </row>
    <row r="6521" spans="1:13" hidden="1" x14ac:dyDescent="0.3">
      <c r="A6521" s="26">
        <v>10</v>
      </c>
      <c r="B6521" s="26">
        <v>22</v>
      </c>
      <c r="C6521" s="26" t="s">
        <v>110</v>
      </c>
      <c r="D6521" s="26" t="s">
        <v>102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26">
        <f t="shared" si="303"/>
        <v>11.1374</v>
      </c>
      <c r="L6521" s="26">
        <f t="shared" si="304"/>
        <v>9.2691999999999997</v>
      </c>
      <c r="M6521" s="26">
        <f t="shared" si="305"/>
        <v>0.84189999999999998</v>
      </c>
    </row>
    <row r="6522" spans="1:13" hidden="1" x14ac:dyDescent="0.3">
      <c r="A6522" s="26">
        <v>10</v>
      </c>
      <c r="B6522" s="26">
        <v>22</v>
      </c>
      <c r="C6522" s="26" t="s">
        <v>111</v>
      </c>
      <c r="D6522" s="26" t="s">
        <v>101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26">
        <f t="shared" si="303"/>
        <v>49.806899999999999</v>
      </c>
      <c r="L6522" s="26">
        <f t="shared" si="304"/>
        <v>10.940200000000001</v>
      </c>
      <c r="M6522" s="26">
        <f t="shared" si="305"/>
        <v>0.65690000000000004</v>
      </c>
    </row>
    <row r="6523" spans="1:13" hidden="1" x14ac:dyDescent="0.3">
      <c r="A6523" s="26">
        <v>10</v>
      </c>
      <c r="B6523" s="26">
        <v>22</v>
      </c>
      <c r="C6523" s="26" t="s">
        <v>111</v>
      </c>
      <c r="D6523" s="26" t="s">
        <v>102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26">
        <f t="shared" si="303"/>
        <v>50.840499999999999</v>
      </c>
      <c r="L6523" s="26">
        <f t="shared" si="304"/>
        <v>10.940200000000001</v>
      </c>
      <c r="M6523" s="26">
        <f t="shared" si="305"/>
        <v>0.65690000000000004</v>
      </c>
    </row>
    <row r="6524" spans="1:13" hidden="1" x14ac:dyDescent="0.3">
      <c r="A6524" s="26">
        <v>10</v>
      </c>
      <c r="B6524" s="26">
        <v>22</v>
      </c>
      <c r="C6524" s="26" t="s">
        <v>112</v>
      </c>
      <c r="D6524" s="26" t="s">
        <v>101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26">
        <f t="shared" si="303"/>
        <v>22.135200000000001</v>
      </c>
      <c r="L6524" s="26">
        <f t="shared" si="304"/>
        <v>13.4857</v>
      </c>
      <c r="M6524" s="26">
        <f t="shared" si="305"/>
        <v>0.45550000000000002</v>
      </c>
    </row>
    <row r="6525" spans="1:13" hidden="1" x14ac:dyDescent="0.3">
      <c r="A6525" s="26">
        <v>10</v>
      </c>
      <c r="B6525" s="26">
        <v>22</v>
      </c>
      <c r="C6525" s="26" t="s">
        <v>112</v>
      </c>
      <c r="D6525" s="26" t="s">
        <v>102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26">
        <f t="shared" ref="K6525:K6588" si="306">ABS(E6525)</f>
        <v>23.168700000000001</v>
      </c>
      <c r="L6525" s="26">
        <f t="shared" ref="L6525:L6588" si="307">ABS(F6525)</f>
        <v>13.4857</v>
      </c>
      <c r="M6525" s="26">
        <f t="shared" ref="M6525:M6588" si="308">ABS(G6525)</f>
        <v>0.45550000000000002</v>
      </c>
    </row>
    <row r="6526" spans="1:13" hidden="1" x14ac:dyDescent="0.3">
      <c r="A6526" s="26">
        <v>10</v>
      </c>
      <c r="B6526" s="26">
        <v>22</v>
      </c>
      <c r="C6526" s="26" t="s">
        <v>113</v>
      </c>
      <c r="D6526" s="26" t="s">
        <v>101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26">
        <f t="shared" si="306"/>
        <v>37.775500000000001</v>
      </c>
      <c r="L6526" s="26">
        <f t="shared" si="307"/>
        <v>15.156700000000001</v>
      </c>
      <c r="M6526" s="26">
        <f t="shared" si="308"/>
        <v>0.27050000000000002</v>
      </c>
    </row>
    <row r="6527" spans="1:13" hidden="1" x14ac:dyDescent="0.3">
      <c r="A6527" s="26">
        <v>10</v>
      </c>
      <c r="B6527" s="26">
        <v>22</v>
      </c>
      <c r="C6527" s="26" t="s">
        <v>113</v>
      </c>
      <c r="D6527" s="26" t="s">
        <v>102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26">
        <f t="shared" si="306"/>
        <v>38.809100000000001</v>
      </c>
      <c r="L6527" s="26">
        <f t="shared" si="307"/>
        <v>15.156700000000001</v>
      </c>
      <c r="M6527" s="26">
        <f t="shared" si="308"/>
        <v>0.27050000000000002</v>
      </c>
    </row>
    <row r="6528" spans="1:13" hidden="1" x14ac:dyDescent="0.3">
      <c r="A6528" s="26">
        <v>10</v>
      </c>
      <c r="B6528" s="26">
        <v>22</v>
      </c>
      <c r="C6528" s="26" t="s">
        <v>114</v>
      </c>
      <c r="D6528" s="26" t="s">
        <v>101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26">
        <f t="shared" si="306"/>
        <v>22.135200000000001</v>
      </c>
      <c r="L6528" s="26">
        <f t="shared" si="307"/>
        <v>13.4857</v>
      </c>
      <c r="M6528" s="26">
        <f t="shared" si="308"/>
        <v>0.45550000000000002</v>
      </c>
    </row>
    <row r="6529" spans="1:13" hidden="1" x14ac:dyDescent="0.3">
      <c r="A6529" s="26">
        <v>10</v>
      </c>
      <c r="B6529" s="26">
        <v>22</v>
      </c>
      <c r="C6529" s="26" t="s">
        <v>114</v>
      </c>
      <c r="D6529" s="26" t="s">
        <v>102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26">
        <f t="shared" si="306"/>
        <v>23.168700000000001</v>
      </c>
      <c r="L6529" s="26">
        <f t="shared" si="307"/>
        <v>13.4857</v>
      </c>
      <c r="M6529" s="26">
        <f t="shared" si="308"/>
        <v>0.45550000000000002</v>
      </c>
    </row>
    <row r="6530" spans="1:13" hidden="1" x14ac:dyDescent="0.3">
      <c r="A6530" s="26">
        <v>10</v>
      </c>
      <c r="B6530" s="26">
        <v>22</v>
      </c>
      <c r="C6530" s="26" t="s">
        <v>115</v>
      </c>
      <c r="D6530" s="26" t="s">
        <v>101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26">
        <f t="shared" si="306"/>
        <v>37.775500000000001</v>
      </c>
      <c r="L6530" s="26">
        <f t="shared" si="307"/>
        <v>15.156700000000001</v>
      </c>
      <c r="M6530" s="26">
        <f t="shared" si="308"/>
        <v>0.27050000000000002</v>
      </c>
    </row>
    <row r="6531" spans="1:13" hidden="1" x14ac:dyDescent="0.3">
      <c r="A6531" s="26">
        <v>10</v>
      </c>
      <c r="B6531" s="26">
        <v>22</v>
      </c>
      <c r="C6531" s="26" t="s">
        <v>115</v>
      </c>
      <c r="D6531" s="26" t="s">
        <v>102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26">
        <f t="shared" si="306"/>
        <v>38.809100000000001</v>
      </c>
      <c r="L6531" s="26">
        <f t="shared" si="307"/>
        <v>15.156700000000001</v>
      </c>
      <c r="M6531" s="26">
        <f t="shared" si="308"/>
        <v>0.27050000000000002</v>
      </c>
    </row>
    <row r="6532" spans="1:13" hidden="1" x14ac:dyDescent="0.3">
      <c r="A6532" s="26">
        <v>10</v>
      </c>
      <c r="B6532" s="26">
        <v>22</v>
      </c>
      <c r="C6532" s="26" t="s">
        <v>116</v>
      </c>
      <c r="D6532" s="26" t="s">
        <v>101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26">
        <f t="shared" si="306"/>
        <v>28.390999999999998</v>
      </c>
      <c r="L6532" s="26">
        <f t="shared" si="307"/>
        <v>8.3630999999999993</v>
      </c>
      <c r="M6532" s="26">
        <f t="shared" si="308"/>
        <v>0.89749999999999996</v>
      </c>
    </row>
    <row r="6533" spans="1:13" hidden="1" x14ac:dyDescent="0.3">
      <c r="A6533" s="26">
        <v>10</v>
      </c>
      <c r="B6533" s="26">
        <v>22</v>
      </c>
      <c r="C6533" s="26" t="s">
        <v>116</v>
      </c>
      <c r="D6533" s="26" t="s">
        <v>102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26">
        <f t="shared" si="306"/>
        <v>29.769100000000002</v>
      </c>
      <c r="L6533" s="26">
        <f t="shared" si="307"/>
        <v>8.3630999999999993</v>
      </c>
      <c r="M6533" s="26">
        <f t="shared" si="308"/>
        <v>0.89749999999999996</v>
      </c>
    </row>
    <row r="6534" spans="1:13" hidden="1" x14ac:dyDescent="0.3">
      <c r="A6534" s="26">
        <v>10</v>
      </c>
      <c r="B6534" s="26">
        <v>22</v>
      </c>
      <c r="C6534" s="26" t="s">
        <v>117</v>
      </c>
      <c r="D6534" s="26" t="s">
        <v>101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26">
        <f t="shared" si="306"/>
        <v>68.094200000000001</v>
      </c>
      <c r="L6534" s="26">
        <f t="shared" si="307"/>
        <v>11.846299999999999</v>
      </c>
      <c r="M6534" s="26">
        <f t="shared" si="308"/>
        <v>0.60119999999999996</v>
      </c>
    </row>
    <row r="6535" spans="1:13" hidden="1" x14ac:dyDescent="0.3">
      <c r="A6535" s="26">
        <v>10</v>
      </c>
      <c r="B6535" s="26">
        <v>22</v>
      </c>
      <c r="C6535" s="26" t="s">
        <v>117</v>
      </c>
      <c r="D6535" s="26" t="s">
        <v>102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26">
        <f t="shared" si="306"/>
        <v>69.472300000000004</v>
      </c>
      <c r="L6535" s="26">
        <f t="shared" si="307"/>
        <v>11.846299999999999</v>
      </c>
      <c r="M6535" s="26">
        <f t="shared" si="308"/>
        <v>0.60119999999999996</v>
      </c>
    </row>
    <row r="6536" spans="1:13" hidden="1" x14ac:dyDescent="0.3">
      <c r="A6536" s="26">
        <v>10</v>
      </c>
      <c r="B6536" s="26">
        <v>22</v>
      </c>
      <c r="C6536" s="26" t="s">
        <v>118</v>
      </c>
      <c r="D6536" s="26" t="s">
        <v>101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26">
        <f t="shared" si="306"/>
        <v>28.390999999999998</v>
      </c>
      <c r="L6536" s="26">
        <f t="shared" si="307"/>
        <v>8.3630999999999993</v>
      </c>
      <c r="M6536" s="26">
        <f t="shared" si="308"/>
        <v>0.89749999999999996</v>
      </c>
    </row>
    <row r="6537" spans="1:13" hidden="1" x14ac:dyDescent="0.3">
      <c r="A6537" s="26">
        <v>10</v>
      </c>
      <c r="B6537" s="26">
        <v>22</v>
      </c>
      <c r="C6537" s="26" t="s">
        <v>118</v>
      </c>
      <c r="D6537" s="26" t="s">
        <v>102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26">
        <f t="shared" si="306"/>
        <v>29.769100000000002</v>
      </c>
      <c r="L6537" s="26">
        <f t="shared" si="307"/>
        <v>8.3630999999999993</v>
      </c>
      <c r="M6537" s="26">
        <f t="shared" si="308"/>
        <v>0.89749999999999996</v>
      </c>
    </row>
    <row r="6538" spans="1:13" hidden="1" x14ac:dyDescent="0.3">
      <c r="A6538" s="26">
        <v>10</v>
      </c>
      <c r="B6538" s="26">
        <v>22</v>
      </c>
      <c r="C6538" s="26" t="s">
        <v>119</v>
      </c>
      <c r="D6538" s="26" t="s">
        <v>101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26">
        <f t="shared" si="306"/>
        <v>68.094200000000001</v>
      </c>
      <c r="L6538" s="26">
        <f t="shared" si="307"/>
        <v>11.846299999999999</v>
      </c>
      <c r="M6538" s="26">
        <f t="shared" si="308"/>
        <v>0.60119999999999996</v>
      </c>
    </row>
    <row r="6539" spans="1:13" hidden="1" x14ac:dyDescent="0.3">
      <c r="A6539" s="26">
        <v>10</v>
      </c>
      <c r="B6539" s="26">
        <v>22</v>
      </c>
      <c r="C6539" s="26" t="s">
        <v>119</v>
      </c>
      <c r="D6539" s="26" t="s">
        <v>102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26">
        <f t="shared" si="306"/>
        <v>69.472300000000004</v>
      </c>
      <c r="L6539" s="26">
        <f t="shared" si="307"/>
        <v>11.846299999999999</v>
      </c>
      <c r="M6539" s="26">
        <f t="shared" si="308"/>
        <v>0.60119999999999996</v>
      </c>
    </row>
    <row r="6540" spans="1:13" hidden="1" x14ac:dyDescent="0.3">
      <c r="A6540" s="26">
        <v>10</v>
      </c>
      <c r="B6540" s="26">
        <v>22</v>
      </c>
      <c r="C6540" s="26" t="s">
        <v>120</v>
      </c>
      <c r="D6540" s="26" t="s">
        <v>101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26">
        <f t="shared" si="306"/>
        <v>40.422400000000003</v>
      </c>
      <c r="L6540" s="26">
        <f t="shared" si="307"/>
        <v>12.579599999999999</v>
      </c>
      <c r="M6540" s="26">
        <f t="shared" si="308"/>
        <v>0.51119999999999999</v>
      </c>
    </row>
    <row r="6541" spans="1:13" hidden="1" x14ac:dyDescent="0.3">
      <c r="A6541" s="26">
        <v>10</v>
      </c>
      <c r="B6541" s="26">
        <v>22</v>
      </c>
      <c r="C6541" s="26" t="s">
        <v>120</v>
      </c>
      <c r="D6541" s="26" t="s">
        <v>102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26">
        <f t="shared" si="306"/>
        <v>41.8005</v>
      </c>
      <c r="L6541" s="26">
        <f t="shared" si="307"/>
        <v>12.579599999999999</v>
      </c>
      <c r="M6541" s="26">
        <f t="shared" si="308"/>
        <v>0.51119999999999999</v>
      </c>
    </row>
    <row r="6542" spans="1:13" hidden="1" x14ac:dyDescent="0.3">
      <c r="A6542" s="26">
        <v>10</v>
      </c>
      <c r="B6542" s="26">
        <v>22</v>
      </c>
      <c r="C6542" s="26" t="s">
        <v>121</v>
      </c>
      <c r="D6542" s="26" t="s">
        <v>101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26">
        <f t="shared" si="306"/>
        <v>56.062800000000003</v>
      </c>
      <c r="L6542" s="26">
        <f t="shared" si="307"/>
        <v>16.062799999999999</v>
      </c>
      <c r="M6542" s="26">
        <f t="shared" si="308"/>
        <v>0.21490000000000001</v>
      </c>
    </row>
    <row r="6543" spans="1:13" hidden="1" x14ac:dyDescent="0.3">
      <c r="A6543" s="26">
        <v>10</v>
      </c>
      <c r="B6543" s="26">
        <v>22</v>
      </c>
      <c r="C6543" s="26" t="s">
        <v>121</v>
      </c>
      <c r="D6543" s="26" t="s">
        <v>102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26">
        <f t="shared" si="306"/>
        <v>57.440899999999999</v>
      </c>
      <c r="L6543" s="26">
        <f t="shared" si="307"/>
        <v>16.062799999999999</v>
      </c>
      <c r="M6543" s="26">
        <f t="shared" si="308"/>
        <v>0.21490000000000001</v>
      </c>
    </row>
    <row r="6544" spans="1:13" hidden="1" x14ac:dyDescent="0.3">
      <c r="A6544" s="26">
        <v>10</v>
      </c>
      <c r="B6544" s="26">
        <v>22</v>
      </c>
      <c r="C6544" s="26" t="s">
        <v>122</v>
      </c>
      <c r="D6544" s="26" t="s">
        <v>101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26">
        <f t="shared" si="306"/>
        <v>40.422400000000003</v>
      </c>
      <c r="L6544" s="26">
        <f t="shared" si="307"/>
        <v>12.579599999999999</v>
      </c>
      <c r="M6544" s="26">
        <f t="shared" si="308"/>
        <v>0.51119999999999999</v>
      </c>
    </row>
    <row r="6545" spans="1:13" hidden="1" x14ac:dyDescent="0.3">
      <c r="A6545" s="26">
        <v>10</v>
      </c>
      <c r="B6545" s="26">
        <v>22</v>
      </c>
      <c r="C6545" s="26" t="s">
        <v>122</v>
      </c>
      <c r="D6545" s="26" t="s">
        <v>102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26">
        <f t="shared" si="306"/>
        <v>41.8005</v>
      </c>
      <c r="L6545" s="26">
        <f t="shared" si="307"/>
        <v>12.579599999999999</v>
      </c>
      <c r="M6545" s="26">
        <f t="shared" si="308"/>
        <v>0.51119999999999999</v>
      </c>
    </row>
    <row r="6546" spans="1:13" hidden="1" x14ac:dyDescent="0.3">
      <c r="A6546" s="26">
        <v>10</v>
      </c>
      <c r="B6546" s="26">
        <v>22</v>
      </c>
      <c r="C6546" s="26" t="s">
        <v>123</v>
      </c>
      <c r="D6546" s="26" t="s">
        <v>101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26">
        <f t="shared" si="306"/>
        <v>56.062800000000003</v>
      </c>
      <c r="L6546" s="26">
        <f t="shared" si="307"/>
        <v>16.062799999999999</v>
      </c>
      <c r="M6546" s="26">
        <f t="shared" si="308"/>
        <v>0.21490000000000001</v>
      </c>
    </row>
    <row r="6547" spans="1:13" hidden="1" x14ac:dyDescent="0.3">
      <c r="A6547" s="26">
        <v>10</v>
      </c>
      <c r="B6547" s="26">
        <v>22</v>
      </c>
      <c r="C6547" s="26" t="s">
        <v>123</v>
      </c>
      <c r="D6547" s="26" t="s">
        <v>102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26">
        <f t="shared" si="306"/>
        <v>57.440899999999999</v>
      </c>
      <c r="L6547" s="26">
        <f t="shared" si="307"/>
        <v>16.062799999999999</v>
      </c>
      <c r="M6547" s="26">
        <f t="shared" si="308"/>
        <v>0.21490000000000001</v>
      </c>
    </row>
    <row r="6548" spans="1:13" hidden="1" x14ac:dyDescent="0.3">
      <c r="A6548" s="26">
        <v>10</v>
      </c>
      <c r="B6548" s="26">
        <v>22</v>
      </c>
      <c r="C6548" s="26" t="s">
        <v>124</v>
      </c>
      <c r="D6548" s="26" t="s">
        <v>101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26">
        <f t="shared" si="306"/>
        <v>10.1038</v>
      </c>
      <c r="L6548" s="26">
        <f t="shared" si="307"/>
        <v>13.4857</v>
      </c>
      <c r="M6548" s="26">
        <f t="shared" si="308"/>
        <v>0.89749999999999996</v>
      </c>
    </row>
    <row r="6549" spans="1:13" hidden="1" x14ac:dyDescent="0.3">
      <c r="A6549" s="26">
        <v>10</v>
      </c>
      <c r="B6549" s="26">
        <v>22</v>
      </c>
      <c r="C6549" s="26" t="s">
        <v>124</v>
      </c>
      <c r="D6549" s="26" t="s">
        <v>102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26">
        <f t="shared" si="306"/>
        <v>11.1374</v>
      </c>
      <c r="L6549" s="26">
        <f t="shared" si="307"/>
        <v>13.4857</v>
      </c>
      <c r="M6549" s="26">
        <f t="shared" si="308"/>
        <v>0.89749999999999996</v>
      </c>
    </row>
    <row r="6550" spans="1:13" hidden="1" x14ac:dyDescent="0.3">
      <c r="A6550" s="26">
        <v>10</v>
      </c>
      <c r="B6550" s="26">
        <v>22</v>
      </c>
      <c r="C6550" s="26" t="s">
        <v>125</v>
      </c>
      <c r="D6550" s="26" t="s">
        <v>101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26">
        <f t="shared" si="306"/>
        <v>68.094200000000001</v>
      </c>
      <c r="L6550" s="26">
        <f t="shared" si="307"/>
        <v>16.062799999999999</v>
      </c>
      <c r="M6550" s="26">
        <f t="shared" si="308"/>
        <v>0.65690000000000004</v>
      </c>
    </row>
    <row r="6551" spans="1:13" hidden="1" x14ac:dyDescent="0.3">
      <c r="A6551" s="26">
        <v>10</v>
      </c>
      <c r="B6551" s="26">
        <v>22</v>
      </c>
      <c r="C6551" s="26" t="s">
        <v>125</v>
      </c>
      <c r="D6551" s="26" t="s">
        <v>102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26">
        <f t="shared" si="306"/>
        <v>69.472300000000004</v>
      </c>
      <c r="L6551" s="26">
        <f t="shared" si="307"/>
        <v>16.062799999999999</v>
      </c>
      <c r="M6551" s="26">
        <f t="shared" si="308"/>
        <v>0.65690000000000004</v>
      </c>
    </row>
    <row r="6552" spans="1:13" hidden="1" x14ac:dyDescent="0.3">
      <c r="A6552" s="26">
        <v>10</v>
      </c>
      <c r="B6552" s="26">
        <v>23</v>
      </c>
      <c r="C6552" s="26" t="s">
        <v>85</v>
      </c>
      <c r="D6552" s="26" t="s">
        <v>101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26">
        <f t="shared" si="306"/>
        <v>87.466499999999996</v>
      </c>
      <c r="L6552" s="26">
        <f t="shared" si="307"/>
        <v>1.2836000000000001</v>
      </c>
      <c r="M6552" s="26">
        <f t="shared" si="308"/>
        <v>9.3399999999999997E-2</v>
      </c>
    </row>
    <row r="6553" spans="1:13" hidden="1" x14ac:dyDescent="0.3">
      <c r="A6553" s="26">
        <v>10</v>
      </c>
      <c r="B6553" s="26">
        <v>23</v>
      </c>
      <c r="C6553" s="26" t="s">
        <v>85</v>
      </c>
      <c r="D6553" s="26" t="s">
        <v>102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26">
        <f t="shared" si="306"/>
        <v>90.835300000000004</v>
      </c>
      <c r="L6553" s="26">
        <f t="shared" si="307"/>
        <v>1.2836000000000001</v>
      </c>
      <c r="M6553" s="26">
        <f t="shared" si="308"/>
        <v>9.3399999999999997E-2</v>
      </c>
    </row>
    <row r="6554" spans="1:13" hidden="1" x14ac:dyDescent="0.3">
      <c r="A6554" s="26">
        <v>10</v>
      </c>
      <c r="B6554" s="26">
        <v>23</v>
      </c>
      <c r="C6554" s="26" t="s">
        <v>86</v>
      </c>
      <c r="D6554" s="26" t="s">
        <v>101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26">
        <f t="shared" si="306"/>
        <v>24.915400000000002</v>
      </c>
      <c r="L6554" s="26">
        <f t="shared" si="307"/>
        <v>1.0547</v>
      </c>
      <c r="M6554" s="26">
        <f t="shared" si="308"/>
        <v>1.95E-2</v>
      </c>
    </row>
    <row r="6555" spans="1:13" hidden="1" x14ac:dyDescent="0.3">
      <c r="A6555" s="26">
        <v>10</v>
      </c>
      <c r="B6555" s="26">
        <v>23</v>
      </c>
      <c r="C6555" s="26" t="s">
        <v>86</v>
      </c>
      <c r="D6555" s="26" t="s">
        <v>102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26">
        <f t="shared" si="306"/>
        <v>24.915400000000002</v>
      </c>
      <c r="L6555" s="26">
        <f t="shared" si="307"/>
        <v>1.0547</v>
      </c>
      <c r="M6555" s="26">
        <f t="shared" si="308"/>
        <v>1.95E-2</v>
      </c>
    </row>
    <row r="6556" spans="1:13" hidden="1" x14ac:dyDescent="0.3">
      <c r="A6556" s="26">
        <v>10</v>
      </c>
      <c r="B6556" s="26">
        <v>23</v>
      </c>
      <c r="C6556" s="26" t="s">
        <v>103</v>
      </c>
      <c r="D6556" s="26" t="s">
        <v>101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26">
        <f t="shared" si="306"/>
        <v>72.372299999999996</v>
      </c>
      <c r="L6556" s="26">
        <f t="shared" si="307"/>
        <v>4.6833</v>
      </c>
      <c r="M6556" s="26">
        <f t="shared" si="308"/>
        <v>0.4955</v>
      </c>
    </row>
    <row r="6557" spans="1:13" hidden="1" x14ac:dyDescent="0.3">
      <c r="A6557" s="26">
        <v>10</v>
      </c>
      <c r="B6557" s="26">
        <v>23</v>
      </c>
      <c r="C6557" s="26" t="s">
        <v>103</v>
      </c>
      <c r="D6557" s="26" t="s">
        <v>102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26">
        <f t="shared" si="306"/>
        <v>72.372299999999996</v>
      </c>
      <c r="L6557" s="26">
        <f t="shared" si="307"/>
        <v>4.6833</v>
      </c>
      <c r="M6557" s="26">
        <f t="shared" si="308"/>
        <v>0.4955</v>
      </c>
    </row>
    <row r="6558" spans="1:13" hidden="1" x14ac:dyDescent="0.3">
      <c r="A6558" s="26">
        <v>10</v>
      </c>
      <c r="B6558" s="26">
        <v>23</v>
      </c>
      <c r="C6558" s="26" t="s">
        <v>104</v>
      </c>
      <c r="D6558" s="26" t="s">
        <v>101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26">
        <f t="shared" si="306"/>
        <v>20.864899999999999</v>
      </c>
      <c r="L6558" s="26">
        <f t="shared" si="307"/>
        <v>4.6252000000000004</v>
      </c>
      <c r="M6558" s="26">
        <f t="shared" si="308"/>
        <v>0.37440000000000001</v>
      </c>
    </row>
    <row r="6559" spans="1:13" hidden="1" x14ac:dyDescent="0.3">
      <c r="A6559" s="26">
        <v>10</v>
      </c>
      <c r="B6559" s="26">
        <v>23</v>
      </c>
      <c r="C6559" s="26" t="s">
        <v>104</v>
      </c>
      <c r="D6559" s="26" t="s">
        <v>102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26">
        <f t="shared" si="306"/>
        <v>20.864899999999999</v>
      </c>
      <c r="L6559" s="26">
        <f t="shared" si="307"/>
        <v>4.6252000000000004</v>
      </c>
      <c r="M6559" s="26">
        <f t="shared" si="308"/>
        <v>0.37440000000000001</v>
      </c>
    </row>
    <row r="6560" spans="1:13" hidden="1" x14ac:dyDescent="0.3">
      <c r="A6560" s="26">
        <v>10</v>
      </c>
      <c r="B6560" s="26">
        <v>23</v>
      </c>
      <c r="C6560" s="26" t="s">
        <v>105</v>
      </c>
      <c r="D6560" s="26" t="s">
        <v>101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26">
        <f t="shared" si="306"/>
        <v>112.3819</v>
      </c>
      <c r="L6560" s="26">
        <f t="shared" si="307"/>
        <v>2.3382999999999998</v>
      </c>
      <c r="M6560" s="26">
        <f t="shared" si="308"/>
        <v>0.1129</v>
      </c>
    </row>
    <row r="6561" spans="1:13" hidden="1" x14ac:dyDescent="0.3">
      <c r="A6561" s="26">
        <v>10</v>
      </c>
      <c r="B6561" s="26">
        <v>23</v>
      </c>
      <c r="C6561" s="26" t="s">
        <v>105</v>
      </c>
      <c r="D6561" s="26" t="s">
        <v>102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26">
        <f t="shared" si="306"/>
        <v>115.75060000000001</v>
      </c>
      <c r="L6561" s="26">
        <f t="shared" si="307"/>
        <v>2.3382999999999998</v>
      </c>
      <c r="M6561" s="26">
        <f t="shared" si="308"/>
        <v>0.1129</v>
      </c>
    </row>
    <row r="6562" spans="1:13" hidden="1" x14ac:dyDescent="0.3">
      <c r="A6562" s="26">
        <v>10</v>
      </c>
      <c r="B6562" s="26">
        <v>23</v>
      </c>
      <c r="C6562" s="26" t="s">
        <v>106</v>
      </c>
      <c r="D6562" s="26" t="s">
        <v>101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26">
        <f t="shared" si="306"/>
        <v>122.45310000000001</v>
      </c>
      <c r="L6562" s="26">
        <f t="shared" si="307"/>
        <v>1.7969999999999999</v>
      </c>
      <c r="M6562" s="26">
        <f t="shared" si="308"/>
        <v>0.1308</v>
      </c>
    </row>
    <row r="6563" spans="1:13" hidden="1" x14ac:dyDescent="0.3">
      <c r="A6563" s="26">
        <v>10</v>
      </c>
      <c r="B6563" s="26">
        <v>23</v>
      </c>
      <c r="C6563" s="26" t="s">
        <v>106</v>
      </c>
      <c r="D6563" s="26" t="s">
        <v>102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26">
        <f t="shared" si="306"/>
        <v>127.1694</v>
      </c>
      <c r="L6563" s="26">
        <f t="shared" si="307"/>
        <v>1.7969999999999999</v>
      </c>
      <c r="M6563" s="26">
        <f t="shared" si="308"/>
        <v>0.1308</v>
      </c>
    </row>
    <row r="6564" spans="1:13" hidden="1" x14ac:dyDescent="0.3">
      <c r="A6564" s="26">
        <v>10</v>
      </c>
      <c r="B6564" s="26">
        <v>23</v>
      </c>
      <c r="C6564" s="26" t="s">
        <v>107</v>
      </c>
      <c r="D6564" s="26" t="s">
        <v>101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26">
        <f t="shared" si="306"/>
        <v>144.8244</v>
      </c>
      <c r="L6564" s="26">
        <f t="shared" si="307"/>
        <v>3.2277999999999998</v>
      </c>
      <c r="M6564" s="26">
        <f t="shared" si="308"/>
        <v>0.14330000000000001</v>
      </c>
    </row>
    <row r="6565" spans="1:13" hidden="1" x14ac:dyDescent="0.3">
      <c r="A6565" s="26">
        <v>10</v>
      </c>
      <c r="B6565" s="26">
        <v>23</v>
      </c>
      <c r="C6565" s="26" t="s">
        <v>107</v>
      </c>
      <c r="D6565" s="26" t="s">
        <v>102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26">
        <f t="shared" si="306"/>
        <v>148.86689999999999</v>
      </c>
      <c r="L6565" s="26">
        <f t="shared" si="307"/>
        <v>3.2277999999999998</v>
      </c>
      <c r="M6565" s="26">
        <f t="shared" si="308"/>
        <v>0.14330000000000001</v>
      </c>
    </row>
    <row r="6566" spans="1:13" hidden="1" x14ac:dyDescent="0.3">
      <c r="A6566" s="26">
        <v>10</v>
      </c>
      <c r="B6566" s="26">
        <v>23</v>
      </c>
      <c r="C6566" s="26" t="s">
        <v>108</v>
      </c>
      <c r="D6566" s="26" t="s">
        <v>101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26">
        <f t="shared" si="306"/>
        <v>22.601400000000002</v>
      </c>
      <c r="L6566" s="26">
        <f t="shared" si="307"/>
        <v>7.7118000000000002</v>
      </c>
      <c r="M6566" s="26">
        <f t="shared" si="308"/>
        <v>0.77780000000000005</v>
      </c>
    </row>
    <row r="6567" spans="1:13" hidden="1" x14ac:dyDescent="0.3">
      <c r="A6567" s="26">
        <v>10</v>
      </c>
      <c r="B6567" s="26">
        <v>23</v>
      </c>
      <c r="C6567" s="26" t="s">
        <v>108</v>
      </c>
      <c r="D6567" s="26" t="s">
        <v>102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26">
        <f t="shared" si="306"/>
        <v>19.569500000000001</v>
      </c>
      <c r="L6567" s="26">
        <f t="shared" si="307"/>
        <v>7.7118000000000002</v>
      </c>
      <c r="M6567" s="26">
        <f t="shared" si="308"/>
        <v>0.77780000000000005</v>
      </c>
    </row>
    <row r="6568" spans="1:13" hidden="1" x14ac:dyDescent="0.3">
      <c r="A6568" s="26">
        <v>10</v>
      </c>
      <c r="B6568" s="26">
        <v>23</v>
      </c>
      <c r="C6568" s="26" t="s">
        <v>109</v>
      </c>
      <c r="D6568" s="26" t="s">
        <v>101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26">
        <f t="shared" si="306"/>
        <v>180.0411</v>
      </c>
      <c r="L6568" s="26">
        <f t="shared" si="307"/>
        <v>5.4013999999999998</v>
      </c>
      <c r="M6568" s="26">
        <f t="shared" si="308"/>
        <v>0.60960000000000003</v>
      </c>
    </row>
    <row r="6569" spans="1:13" hidden="1" x14ac:dyDescent="0.3">
      <c r="A6569" s="26">
        <v>10</v>
      </c>
      <c r="B6569" s="26">
        <v>23</v>
      </c>
      <c r="C6569" s="26" t="s">
        <v>109</v>
      </c>
      <c r="D6569" s="26" t="s">
        <v>102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26">
        <f t="shared" si="306"/>
        <v>183.07300000000001</v>
      </c>
      <c r="L6569" s="26">
        <f t="shared" si="307"/>
        <v>5.4013999999999998</v>
      </c>
      <c r="M6569" s="26">
        <f t="shared" si="308"/>
        <v>0.60960000000000003</v>
      </c>
    </row>
    <row r="6570" spans="1:13" hidden="1" x14ac:dyDescent="0.3">
      <c r="A6570" s="26">
        <v>10</v>
      </c>
      <c r="B6570" s="26">
        <v>23</v>
      </c>
      <c r="C6570" s="26" t="s">
        <v>110</v>
      </c>
      <c r="D6570" s="26" t="s">
        <v>101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26">
        <f t="shared" si="306"/>
        <v>22.601400000000002</v>
      </c>
      <c r="L6570" s="26">
        <f t="shared" si="307"/>
        <v>7.7118000000000002</v>
      </c>
      <c r="M6570" s="26">
        <f t="shared" si="308"/>
        <v>0.77780000000000005</v>
      </c>
    </row>
    <row r="6571" spans="1:13" hidden="1" x14ac:dyDescent="0.3">
      <c r="A6571" s="26">
        <v>10</v>
      </c>
      <c r="B6571" s="26">
        <v>23</v>
      </c>
      <c r="C6571" s="26" t="s">
        <v>110</v>
      </c>
      <c r="D6571" s="26" t="s">
        <v>102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26">
        <f t="shared" si="306"/>
        <v>19.569500000000001</v>
      </c>
      <c r="L6571" s="26">
        <f t="shared" si="307"/>
        <v>7.7118000000000002</v>
      </c>
      <c r="M6571" s="26">
        <f t="shared" si="308"/>
        <v>0.77780000000000005</v>
      </c>
    </row>
    <row r="6572" spans="1:13" hidden="1" x14ac:dyDescent="0.3">
      <c r="A6572" s="26">
        <v>10</v>
      </c>
      <c r="B6572" s="26">
        <v>23</v>
      </c>
      <c r="C6572" s="26" t="s">
        <v>111</v>
      </c>
      <c r="D6572" s="26" t="s">
        <v>101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26">
        <f t="shared" si="306"/>
        <v>180.0411</v>
      </c>
      <c r="L6572" s="26">
        <f t="shared" si="307"/>
        <v>5.4013999999999998</v>
      </c>
      <c r="M6572" s="26">
        <f t="shared" si="308"/>
        <v>0.60960000000000003</v>
      </c>
    </row>
    <row r="6573" spans="1:13" hidden="1" x14ac:dyDescent="0.3">
      <c r="A6573" s="26">
        <v>10</v>
      </c>
      <c r="B6573" s="26">
        <v>23</v>
      </c>
      <c r="C6573" s="26" t="s">
        <v>111</v>
      </c>
      <c r="D6573" s="26" t="s">
        <v>102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26">
        <f t="shared" si="306"/>
        <v>183.07300000000001</v>
      </c>
      <c r="L6573" s="26">
        <f t="shared" si="307"/>
        <v>5.4013999999999998</v>
      </c>
      <c r="M6573" s="26">
        <f t="shared" si="308"/>
        <v>0.60960000000000003</v>
      </c>
    </row>
    <row r="6574" spans="1:13" hidden="1" x14ac:dyDescent="0.3">
      <c r="A6574" s="26">
        <v>10</v>
      </c>
      <c r="B6574" s="26">
        <v>23</v>
      </c>
      <c r="C6574" s="26" t="s">
        <v>112</v>
      </c>
      <c r="D6574" s="26" t="s">
        <v>101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26">
        <f t="shared" si="306"/>
        <v>49.509</v>
      </c>
      <c r="L6574" s="26">
        <f t="shared" si="307"/>
        <v>7.6303999999999998</v>
      </c>
      <c r="M6574" s="26">
        <f t="shared" si="308"/>
        <v>0.60829999999999995</v>
      </c>
    </row>
    <row r="6575" spans="1:13" hidden="1" x14ac:dyDescent="0.3">
      <c r="A6575" s="26">
        <v>10</v>
      </c>
      <c r="B6575" s="26">
        <v>23</v>
      </c>
      <c r="C6575" s="26" t="s">
        <v>112</v>
      </c>
      <c r="D6575" s="26" t="s">
        <v>102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26">
        <f t="shared" si="306"/>
        <v>52.540900000000001</v>
      </c>
      <c r="L6575" s="26">
        <f t="shared" si="307"/>
        <v>7.6303999999999998</v>
      </c>
      <c r="M6575" s="26">
        <f t="shared" si="308"/>
        <v>0.60829999999999995</v>
      </c>
    </row>
    <row r="6576" spans="1:13" hidden="1" x14ac:dyDescent="0.3">
      <c r="A6576" s="26">
        <v>10</v>
      </c>
      <c r="B6576" s="26">
        <v>23</v>
      </c>
      <c r="C6576" s="26" t="s">
        <v>113</v>
      </c>
      <c r="D6576" s="26" t="s">
        <v>101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26">
        <f t="shared" si="306"/>
        <v>107.9307</v>
      </c>
      <c r="L6576" s="26">
        <f t="shared" si="307"/>
        <v>5.32</v>
      </c>
      <c r="M6576" s="26">
        <f t="shared" si="308"/>
        <v>0.44009999999999999</v>
      </c>
    </row>
    <row r="6577" spans="1:13" hidden="1" x14ac:dyDescent="0.3">
      <c r="A6577" s="26">
        <v>10</v>
      </c>
      <c r="B6577" s="26">
        <v>23</v>
      </c>
      <c r="C6577" s="26" t="s">
        <v>113</v>
      </c>
      <c r="D6577" s="26" t="s">
        <v>102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26">
        <f t="shared" si="306"/>
        <v>110.96259999999999</v>
      </c>
      <c r="L6577" s="26">
        <f t="shared" si="307"/>
        <v>5.32</v>
      </c>
      <c r="M6577" s="26">
        <f t="shared" si="308"/>
        <v>0.44009999999999999</v>
      </c>
    </row>
    <row r="6578" spans="1:13" hidden="1" x14ac:dyDescent="0.3">
      <c r="A6578" s="26">
        <v>10</v>
      </c>
      <c r="B6578" s="26">
        <v>23</v>
      </c>
      <c r="C6578" s="26" t="s">
        <v>114</v>
      </c>
      <c r="D6578" s="26" t="s">
        <v>101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26">
        <f t="shared" si="306"/>
        <v>49.509</v>
      </c>
      <c r="L6578" s="26">
        <f t="shared" si="307"/>
        <v>7.6303999999999998</v>
      </c>
      <c r="M6578" s="26">
        <f t="shared" si="308"/>
        <v>0.60829999999999995</v>
      </c>
    </row>
    <row r="6579" spans="1:13" hidden="1" x14ac:dyDescent="0.3">
      <c r="A6579" s="26">
        <v>10</v>
      </c>
      <c r="B6579" s="26">
        <v>23</v>
      </c>
      <c r="C6579" s="26" t="s">
        <v>114</v>
      </c>
      <c r="D6579" s="26" t="s">
        <v>102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26">
        <f t="shared" si="306"/>
        <v>52.540900000000001</v>
      </c>
      <c r="L6579" s="26">
        <f t="shared" si="307"/>
        <v>7.6303999999999998</v>
      </c>
      <c r="M6579" s="26">
        <f t="shared" si="308"/>
        <v>0.60829999999999995</v>
      </c>
    </row>
    <row r="6580" spans="1:13" hidden="1" x14ac:dyDescent="0.3">
      <c r="A6580" s="26">
        <v>10</v>
      </c>
      <c r="B6580" s="26">
        <v>23</v>
      </c>
      <c r="C6580" s="26" t="s">
        <v>115</v>
      </c>
      <c r="D6580" s="26" t="s">
        <v>101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26">
        <f t="shared" si="306"/>
        <v>107.9307</v>
      </c>
      <c r="L6580" s="26">
        <f t="shared" si="307"/>
        <v>5.32</v>
      </c>
      <c r="M6580" s="26">
        <f t="shared" si="308"/>
        <v>0.44009999999999999</v>
      </c>
    </row>
    <row r="6581" spans="1:13" hidden="1" x14ac:dyDescent="0.3">
      <c r="A6581" s="26">
        <v>10</v>
      </c>
      <c r="B6581" s="26">
        <v>23</v>
      </c>
      <c r="C6581" s="26" t="s">
        <v>115</v>
      </c>
      <c r="D6581" s="26" t="s">
        <v>102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26">
        <f t="shared" si="306"/>
        <v>110.96259999999999</v>
      </c>
      <c r="L6581" s="26">
        <f t="shared" si="307"/>
        <v>5.32</v>
      </c>
      <c r="M6581" s="26">
        <f t="shared" si="308"/>
        <v>0.44009999999999999</v>
      </c>
    </row>
    <row r="6582" spans="1:13" hidden="1" x14ac:dyDescent="0.3">
      <c r="A6582" s="26">
        <v>10</v>
      </c>
      <c r="B6582" s="26">
        <v>23</v>
      </c>
      <c r="C6582" s="26" t="s">
        <v>116</v>
      </c>
      <c r="D6582" s="26" t="s">
        <v>101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26">
        <f t="shared" si="306"/>
        <v>28.553899999999999</v>
      </c>
      <c r="L6582" s="26">
        <f t="shared" si="307"/>
        <v>9.1516000000000002</v>
      </c>
      <c r="M6582" s="26">
        <f t="shared" si="308"/>
        <v>0.82530000000000003</v>
      </c>
    </row>
    <row r="6583" spans="1:13" hidden="1" x14ac:dyDescent="0.3">
      <c r="A6583" s="26">
        <v>10</v>
      </c>
      <c r="B6583" s="26">
        <v>23</v>
      </c>
      <c r="C6583" s="26" t="s">
        <v>116</v>
      </c>
      <c r="D6583" s="26" t="s">
        <v>102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26">
        <f t="shared" si="306"/>
        <v>32.596400000000003</v>
      </c>
      <c r="L6583" s="26">
        <f t="shared" si="307"/>
        <v>9.1516000000000002</v>
      </c>
      <c r="M6583" s="26">
        <f t="shared" si="308"/>
        <v>0.82530000000000003</v>
      </c>
    </row>
    <row r="6584" spans="1:13" hidden="1" x14ac:dyDescent="0.3">
      <c r="A6584" s="26">
        <v>10</v>
      </c>
      <c r="B6584" s="26">
        <v>23</v>
      </c>
      <c r="C6584" s="26" t="s">
        <v>117</v>
      </c>
      <c r="D6584" s="26" t="s">
        <v>101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26">
        <f t="shared" si="306"/>
        <v>231.19640000000001</v>
      </c>
      <c r="L6584" s="26">
        <f t="shared" si="307"/>
        <v>3.9615999999999998</v>
      </c>
      <c r="M6584" s="26">
        <f t="shared" si="308"/>
        <v>0.56210000000000004</v>
      </c>
    </row>
    <row r="6585" spans="1:13" hidden="1" x14ac:dyDescent="0.3">
      <c r="A6585" s="26">
        <v>10</v>
      </c>
      <c r="B6585" s="26">
        <v>23</v>
      </c>
      <c r="C6585" s="26" t="s">
        <v>117</v>
      </c>
      <c r="D6585" s="26" t="s">
        <v>102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26">
        <f t="shared" si="306"/>
        <v>235.2389</v>
      </c>
      <c r="L6585" s="26">
        <f t="shared" si="307"/>
        <v>3.9615999999999998</v>
      </c>
      <c r="M6585" s="26">
        <f t="shared" si="308"/>
        <v>0.56210000000000004</v>
      </c>
    </row>
    <row r="6586" spans="1:13" hidden="1" x14ac:dyDescent="0.3">
      <c r="A6586" s="26">
        <v>10</v>
      </c>
      <c r="B6586" s="26">
        <v>23</v>
      </c>
      <c r="C6586" s="26" t="s">
        <v>118</v>
      </c>
      <c r="D6586" s="26" t="s">
        <v>101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26">
        <f t="shared" si="306"/>
        <v>28.553899999999999</v>
      </c>
      <c r="L6586" s="26">
        <f t="shared" si="307"/>
        <v>9.1516000000000002</v>
      </c>
      <c r="M6586" s="26">
        <f t="shared" si="308"/>
        <v>0.82530000000000003</v>
      </c>
    </row>
    <row r="6587" spans="1:13" hidden="1" x14ac:dyDescent="0.3">
      <c r="A6587" s="26">
        <v>10</v>
      </c>
      <c r="B6587" s="26">
        <v>23</v>
      </c>
      <c r="C6587" s="26" t="s">
        <v>118</v>
      </c>
      <c r="D6587" s="26" t="s">
        <v>102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26">
        <f t="shared" si="306"/>
        <v>32.596400000000003</v>
      </c>
      <c r="L6587" s="26">
        <f t="shared" si="307"/>
        <v>9.1516000000000002</v>
      </c>
      <c r="M6587" s="26">
        <f t="shared" si="308"/>
        <v>0.82530000000000003</v>
      </c>
    </row>
    <row r="6588" spans="1:13" hidden="1" x14ac:dyDescent="0.3">
      <c r="A6588" s="26">
        <v>10</v>
      </c>
      <c r="B6588" s="26">
        <v>23</v>
      </c>
      <c r="C6588" s="26" t="s">
        <v>119</v>
      </c>
      <c r="D6588" s="26" t="s">
        <v>101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26">
        <f t="shared" si="306"/>
        <v>231.19640000000001</v>
      </c>
      <c r="L6588" s="26">
        <f t="shared" si="307"/>
        <v>3.9615999999999998</v>
      </c>
      <c r="M6588" s="26">
        <f t="shared" si="308"/>
        <v>0.56210000000000004</v>
      </c>
    </row>
    <row r="6589" spans="1:13" hidden="1" x14ac:dyDescent="0.3">
      <c r="A6589" s="26">
        <v>10</v>
      </c>
      <c r="B6589" s="26">
        <v>23</v>
      </c>
      <c r="C6589" s="26" t="s">
        <v>119</v>
      </c>
      <c r="D6589" s="26" t="s">
        <v>102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26">
        <f t="shared" ref="K6589:K6652" si="309">ABS(E6589)</f>
        <v>235.2389</v>
      </c>
      <c r="L6589" s="26">
        <f t="shared" ref="L6589:L6652" si="310">ABS(F6589)</f>
        <v>3.9615999999999998</v>
      </c>
      <c r="M6589" s="26">
        <f t="shared" ref="M6589:M6652" si="311">ABS(G6589)</f>
        <v>0.56210000000000004</v>
      </c>
    </row>
    <row r="6590" spans="1:13" hidden="1" x14ac:dyDescent="0.3">
      <c r="A6590" s="26">
        <v>10</v>
      </c>
      <c r="B6590" s="26">
        <v>23</v>
      </c>
      <c r="C6590" s="26" t="s">
        <v>120</v>
      </c>
      <c r="D6590" s="26" t="s">
        <v>101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26">
        <f t="shared" si="309"/>
        <v>100.6643</v>
      </c>
      <c r="L6590" s="26">
        <f t="shared" si="310"/>
        <v>9.0701999999999998</v>
      </c>
      <c r="M6590" s="26">
        <f t="shared" si="311"/>
        <v>0.65580000000000005</v>
      </c>
    </row>
    <row r="6591" spans="1:13" hidden="1" x14ac:dyDescent="0.3">
      <c r="A6591" s="26">
        <v>10</v>
      </c>
      <c r="B6591" s="26">
        <v>23</v>
      </c>
      <c r="C6591" s="26" t="s">
        <v>120</v>
      </c>
      <c r="D6591" s="26" t="s">
        <v>102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26">
        <f t="shared" si="309"/>
        <v>104.7068</v>
      </c>
      <c r="L6591" s="26">
        <f t="shared" si="310"/>
        <v>9.0701999999999998</v>
      </c>
      <c r="M6591" s="26">
        <f t="shared" si="311"/>
        <v>0.65580000000000005</v>
      </c>
    </row>
    <row r="6592" spans="1:13" hidden="1" x14ac:dyDescent="0.3">
      <c r="A6592" s="26">
        <v>10</v>
      </c>
      <c r="B6592" s="26">
        <v>23</v>
      </c>
      <c r="C6592" s="26" t="s">
        <v>121</v>
      </c>
      <c r="D6592" s="26" t="s">
        <v>101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26">
        <f t="shared" si="309"/>
        <v>159.08600000000001</v>
      </c>
      <c r="L6592" s="26">
        <f t="shared" si="310"/>
        <v>3.8801999999999999</v>
      </c>
      <c r="M6592" s="26">
        <f t="shared" si="311"/>
        <v>0.3926</v>
      </c>
    </row>
    <row r="6593" spans="1:13" hidden="1" x14ac:dyDescent="0.3">
      <c r="A6593" s="26">
        <v>10</v>
      </c>
      <c r="B6593" s="26">
        <v>23</v>
      </c>
      <c r="C6593" s="26" t="s">
        <v>121</v>
      </c>
      <c r="D6593" s="26" t="s">
        <v>102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26">
        <f t="shared" si="309"/>
        <v>163.1285</v>
      </c>
      <c r="L6593" s="26">
        <f t="shared" si="310"/>
        <v>3.8801999999999999</v>
      </c>
      <c r="M6593" s="26">
        <f t="shared" si="311"/>
        <v>0.3926</v>
      </c>
    </row>
    <row r="6594" spans="1:13" hidden="1" x14ac:dyDescent="0.3">
      <c r="A6594" s="26">
        <v>10</v>
      </c>
      <c r="B6594" s="26">
        <v>23</v>
      </c>
      <c r="C6594" s="26" t="s">
        <v>122</v>
      </c>
      <c r="D6594" s="26" t="s">
        <v>101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26">
        <f t="shared" si="309"/>
        <v>100.6643</v>
      </c>
      <c r="L6594" s="26">
        <f t="shared" si="310"/>
        <v>9.0701999999999998</v>
      </c>
      <c r="M6594" s="26">
        <f t="shared" si="311"/>
        <v>0.65580000000000005</v>
      </c>
    </row>
    <row r="6595" spans="1:13" hidden="1" x14ac:dyDescent="0.3">
      <c r="A6595" s="26">
        <v>10</v>
      </c>
      <c r="B6595" s="26">
        <v>23</v>
      </c>
      <c r="C6595" s="26" t="s">
        <v>122</v>
      </c>
      <c r="D6595" s="26" t="s">
        <v>102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26">
        <f t="shared" si="309"/>
        <v>104.7068</v>
      </c>
      <c r="L6595" s="26">
        <f t="shared" si="310"/>
        <v>9.0701999999999998</v>
      </c>
      <c r="M6595" s="26">
        <f t="shared" si="311"/>
        <v>0.65580000000000005</v>
      </c>
    </row>
    <row r="6596" spans="1:13" hidden="1" x14ac:dyDescent="0.3">
      <c r="A6596" s="26">
        <v>10</v>
      </c>
      <c r="B6596" s="26">
        <v>23</v>
      </c>
      <c r="C6596" s="26" t="s">
        <v>123</v>
      </c>
      <c r="D6596" s="26" t="s">
        <v>101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26">
        <f t="shared" si="309"/>
        <v>159.08600000000001</v>
      </c>
      <c r="L6596" s="26">
        <f t="shared" si="310"/>
        <v>3.8801999999999999</v>
      </c>
      <c r="M6596" s="26">
        <f t="shared" si="311"/>
        <v>0.3926</v>
      </c>
    </row>
    <row r="6597" spans="1:13" hidden="1" x14ac:dyDescent="0.3">
      <c r="A6597" s="26">
        <v>10</v>
      </c>
      <c r="B6597" s="26">
        <v>23</v>
      </c>
      <c r="C6597" s="26" t="s">
        <v>123</v>
      </c>
      <c r="D6597" s="26" t="s">
        <v>102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26">
        <f t="shared" si="309"/>
        <v>163.1285</v>
      </c>
      <c r="L6597" s="26">
        <f t="shared" si="310"/>
        <v>3.8801999999999999</v>
      </c>
      <c r="M6597" s="26">
        <f t="shared" si="311"/>
        <v>0.3926</v>
      </c>
    </row>
    <row r="6598" spans="1:13" hidden="1" x14ac:dyDescent="0.3">
      <c r="A6598" s="26">
        <v>10</v>
      </c>
      <c r="B6598" s="26">
        <v>23</v>
      </c>
      <c r="C6598" s="26" t="s">
        <v>124</v>
      </c>
      <c r="D6598" s="26" t="s">
        <v>101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26">
        <f t="shared" si="309"/>
        <v>22.601400000000002</v>
      </c>
      <c r="L6598" s="26">
        <f t="shared" si="310"/>
        <v>9.1516000000000002</v>
      </c>
      <c r="M6598" s="26">
        <f t="shared" si="311"/>
        <v>0.82530000000000003</v>
      </c>
    </row>
    <row r="6599" spans="1:13" hidden="1" x14ac:dyDescent="0.3">
      <c r="A6599" s="26">
        <v>10</v>
      </c>
      <c r="B6599" s="26">
        <v>23</v>
      </c>
      <c r="C6599" s="26" t="s">
        <v>124</v>
      </c>
      <c r="D6599" s="26" t="s">
        <v>102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26">
        <f t="shared" si="309"/>
        <v>19.569500000000001</v>
      </c>
      <c r="L6599" s="26">
        <f t="shared" si="310"/>
        <v>9.1516000000000002</v>
      </c>
      <c r="M6599" s="26">
        <f t="shared" si="311"/>
        <v>0.82530000000000003</v>
      </c>
    </row>
    <row r="6600" spans="1:13" hidden="1" x14ac:dyDescent="0.3">
      <c r="A6600" s="26">
        <v>10</v>
      </c>
      <c r="B6600" s="26">
        <v>23</v>
      </c>
      <c r="C6600" s="26" t="s">
        <v>125</v>
      </c>
      <c r="D6600" s="26" t="s">
        <v>101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26">
        <f t="shared" si="309"/>
        <v>231.19640000000001</v>
      </c>
      <c r="L6600" s="26">
        <f t="shared" si="310"/>
        <v>5.4013999999999998</v>
      </c>
      <c r="M6600" s="26">
        <f t="shared" si="311"/>
        <v>0.60960000000000003</v>
      </c>
    </row>
    <row r="6601" spans="1:13" hidden="1" x14ac:dyDescent="0.3">
      <c r="A6601" s="26">
        <v>10</v>
      </c>
      <c r="B6601" s="26">
        <v>23</v>
      </c>
      <c r="C6601" s="26" t="s">
        <v>125</v>
      </c>
      <c r="D6601" s="26" t="s">
        <v>102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26">
        <f t="shared" si="309"/>
        <v>235.2389</v>
      </c>
      <c r="L6601" s="26">
        <f t="shared" si="310"/>
        <v>5.4013999999999998</v>
      </c>
      <c r="M6601" s="26">
        <f t="shared" si="311"/>
        <v>0.60960000000000003</v>
      </c>
    </row>
    <row r="6602" spans="1:13" hidden="1" x14ac:dyDescent="0.3">
      <c r="A6602" s="26">
        <v>9</v>
      </c>
      <c r="B6602" s="26">
        <v>5</v>
      </c>
      <c r="C6602" s="26" t="s">
        <v>85</v>
      </c>
      <c r="D6602" s="26" t="s">
        <v>101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26">
        <f t="shared" si="309"/>
        <v>327.37450000000001</v>
      </c>
      <c r="L6602" s="26">
        <f t="shared" si="310"/>
        <v>6.8038999999999996</v>
      </c>
      <c r="M6602" s="26">
        <f t="shared" si="311"/>
        <v>1.0083</v>
      </c>
    </row>
    <row r="6603" spans="1:13" hidden="1" x14ac:dyDescent="0.3">
      <c r="A6603" s="26">
        <v>9</v>
      </c>
      <c r="B6603" s="26">
        <v>5</v>
      </c>
      <c r="C6603" s="26" t="s">
        <v>85</v>
      </c>
      <c r="D6603" s="26" t="s">
        <v>102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26">
        <f t="shared" si="309"/>
        <v>336.80700000000002</v>
      </c>
      <c r="L6603" s="26">
        <f t="shared" si="310"/>
        <v>6.8038999999999996</v>
      </c>
      <c r="M6603" s="26">
        <f t="shared" si="311"/>
        <v>1.0083</v>
      </c>
    </row>
    <row r="6604" spans="1:13" hidden="1" x14ac:dyDescent="0.3">
      <c r="A6604" s="26">
        <v>9</v>
      </c>
      <c r="B6604" s="26">
        <v>5</v>
      </c>
      <c r="C6604" s="26" t="s">
        <v>86</v>
      </c>
      <c r="D6604" s="26" t="s">
        <v>101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26">
        <f t="shared" si="309"/>
        <v>75.205600000000004</v>
      </c>
      <c r="L6604" s="26">
        <f t="shared" si="310"/>
        <v>1.3311999999999999</v>
      </c>
      <c r="M6604" s="26">
        <f t="shared" si="311"/>
        <v>0.39119999999999999</v>
      </c>
    </row>
    <row r="6605" spans="1:13" hidden="1" x14ac:dyDescent="0.3">
      <c r="A6605" s="26">
        <v>9</v>
      </c>
      <c r="B6605" s="26">
        <v>5</v>
      </c>
      <c r="C6605" s="26" t="s">
        <v>86</v>
      </c>
      <c r="D6605" s="26" t="s">
        <v>102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26">
        <f t="shared" si="309"/>
        <v>75.205600000000004</v>
      </c>
      <c r="L6605" s="26">
        <f t="shared" si="310"/>
        <v>1.3311999999999999</v>
      </c>
      <c r="M6605" s="26">
        <f t="shared" si="311"/>
        <v>0.39119999999999999</v>
      </c>
    </row>
    <row r="6606" spans="1:13" hidden="1" x14ac:dyDescent="0.3">
      <c r="A6606" s="26">
        <v>9</v>
      </c>
      <c r="B6606" s="26">
        <v>5</v>
      </c>
      <c r="C6606" s="26" t="s">
        <v>103</v>
      </c>
      <c r="D6606" s="26" t="s">
        <v>101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26">
        <f t="shared" si="309"/>
        <v>169.34059999999999</v>
      </c>
      <c r="L6606" s="26">
        <f t="shared" si="310"/>
        <v>55.536900000000003</v>
      </c>
      <c r="M6606" s="26">
        <f t="shared" si="311"/>
        <v>3.1720000000000002</v>
      </c>
    </row>
    <row r="6607" spans="1:13" hidden="1" x14ac:dyDescent="0.3">
      <c r="A6607" s="26">
        <v>9</v>
      </c>
      <c r="B6607" s="26">
        <v>5</v>
      </c>
      <c r="C6607" s="26" t="s">
        <v>103</v>
      </c>
      <c r="D6607" s="26" t="s">
        <v>102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26">
        <f t="shared" si="309"/>
        <v>169.34059999999999</v>
      </c>
      <c r="L6607" s="26">
        <f t="shared" si="310"/>
        <v>55.536900000000003</v>
      </c>
      <c r="M6607" s="26">
        <f t="shared" si="311"/>
        <v>3.1720000000000002</v>
      </c>
    </row>
    <row r="6608" spans="1:13" hidden="1" x14ac:dyDescent="0.3">
      <c r="A6608" s="26">
        <v>9</v>
      </c>
      <c r="B6608" s="26">
        <v>5</v>
      </c>
      <c r="C6608" s="26" t="s">
        <v>104</v>
      </c>
      <c r="D6608" s="26" t="s">
        <v>101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26">
        <f t="shared" si="309"/>
        <v>76.827699999999993</v>
      </c>
      <c r="L6608" s="26">
        <f t="shared" si="310"/>
        <v>26.235499999999998</v>
      </c>
      <c r="M6608" s="26">
        <f t="shared" si="311"/>
        <v>2.3209</v>
      </c>
    </row>
    <row r="6609" spans="1:13" hidden="1" x14ac:dyDescent="0.3">
      <c r="A6609" s="26">
        <v>9</v>
      </c>
      <c r="B6609" s="26">
        <v>5</v>
      </c>
      <c r="C6609" s="26" t="s">
        <v>104</v>
      </c>
      <c r="D6609" s="26" t="s">
        <v>102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26">
        <f t="shared" si="309"/>
        <v>76.827699999999993</v>
      </c>
      <c r="L6609" s="26">
        <f t="shared" si="310"/>
        <v>26.235499999999998</v>
      </c>
      <c r="M6609" s="26">
        <f t="shared" si="311"/>
        <v>2.3209</v>
      </c>
    </row>
    <row r="6610" spans="1:13" hidden="1" x14ac:dyDescent="0.3">
      <c r="A6610" s="26">
        <v>9</v>
      </c>
      <c r="B6610" s="26">
        <v>5</v>
      </c>
      <c r="C6610" s="26" t="s">
        <v>105</v>
      </c>
      <c r="D6610" s="26" t="s">
        <v>101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26">
        <f t="shared" si="309"/>
        <v>402.58</v>
      </c>
      <c r="L6610" s="26">
        <f t="shared" si="310"/>
        <v>8.1350999999999996</v>
      </c>
      <c r="M6610" s="26">
        <f t="shared" si="311"/>
        <v>1.3995</v>
      </c>
    </row>
    <row r="6611" spans="1:13" hidden="1" x14ac:dyDescent="0.3">
      <c r="A6611" s="26">
        <v>9</v>
      </c>
      <c r="B6611" s="26">
        <v>5</v>
      </c>
      <c r="C6611" s="26" t="s">
        <v>105</v>
      </c>
      <c r="D6611" s="26" t="s">
        <v>102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26">
        <f t="shared" si="309"/>
        <v>412.01249999999999</v>
      </c>
      <c r="L6611" s="26">
        <f t="shared" si="310"/>
        <v>8.1350999999999996</v>
      </c>
      <c r="M6611" s="26">
        <f t="shared" si="311"/>
        <v>1.3995</v>
      </c>
    </row>
    <row r="6612" spans="1:13" hidden="1" x14ac:dyDescent="0.3">
      <c r="A6612" s="26">
        <v>9</v>
      </c>
      <c r="B6612" s="26">
        <v>5</v>
      </c>
      <c r="C6612" s="26" t="s">
        <v>106</v>
      </c>
      <c r="D6612" s="26" t="s">
        <v>101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26">
        <f t="shared" si="309"/>
        <v>458.32420000000002</v>
      </c>
      <c r="L6612" s="26">
        <f t="shared" si="310"/>
        <v>9.5254999999999992</v>
      </c>
      <c r="M6612" s="26">
        <f t="shared" si="311"/>
        <v>1.4116</v>
      </c>
    </row>
    <row r="6613" spans="1:13" hidden="1" x14ac:dyDescent="0.3">
      <c r="A6613" s="26">
        <v>9</v>
      </c>
      <c r="B6613" s="26">
        <v>5</v>
      </c>
      <c r="C6613" s="26" t="s">
        <v>106</v>
      </c>
      <c r="D6613" s="26" t="s">
        <v>102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26">
        <f t="shared" si="309"/>
        <v>471.52969999999999</v>
      </c>
      <c r="L6613" s="26">
        <f t="shared" si="310"/>
        <v>9.5254999999999992</v>
      </c>
      <c r="M6613" s="26">
        <f t="shared" si="311"/>
        <v>1.4116</v>
      </c>
    </row>
    <row r="6614" spans="1:13" hidden="1" x14ac:dyDescent="0.3">
      <c r="A6614" s="26">
        <v>9</v>
      </c>
      <c r="B6614" s="26">
        <v>5</v>
      </c>
      <c r="C6614" s="26" t="s">
        <v>107</v>
      </c>
      <c r="D6614" s="26" t="s">
        <v>101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26">
        <f t="shared" si="309"/>
        <v>513.17830000000004</v>
      </c>
      <c r="L6614" s="26">
        <f t="shared" si="310"/>
        <v>10.294600000000001</v>
      </c>
      <c r="M6614" s="26">
        <f t="shared" si="311"/>
        <v>1.8359000000000001</v>
      </c>
    </row>
    <row r="6615" spans="1:13" hidden="1" x14ac:dyDescent="0.3">
      <c r="A6615" s="26">
        <v>9</v>
      </c>
      <c r="B6615" s="26">
        <v>5</v>
      </c>
      <c r="C6615" s="26" t="s">
        <v>107</v>
      </c>
      <c r="D6615" s="26" t="s">
        <v>102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26">
        <f t="shared" si="309"/>
        <v>524.4973</v>
      </c>
      <c r="L6615" s="26">
        <f t="shared" si="310"/>
        <v>10.294600000000001</v>
      </c>
      <c r="M6615" s="26">
        <f t="shared" si="311"/>
        <v>1.8359000000000001</v>
      </c>
    </row>
    <row r="6616" spans="1:13" hidden="1" x14ac:dyDescent="0.3">
      <c r="A6616" s="26">
        <v>9</v>
      </c>
      <c r="B6616" s="26">
        <v>5</v>
      </c>
      <c r="C6616" s="26" t="s">
        <v>108</v>
      </c>
      <c r="D6616" s="26" t="s">
        <v>101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26">
        <f t="shared" si="309"/>
        <v>57.560099999999998</v>
      </c>
      <c r="L6616" s="26">
        <f t="shared" si="310"/>
        <v>83.875200000000007</v>
      </c>
      <c r="M6616" s="26">
        <f t="shared" si="311"/>
        <v>3.5333999999999999</v>
      </c>
    </row>
    <row r="6617" spans="1:13" hidden="1" x14ac:dyDescent="0.3">
      <c r="A6617" s="26">
        <v>9</v>
      </c>
      <c r="B6617" s="26">
        <v>5</v>
      </c>
      <c r="C6617" s="26" t="s">
        <v>108</v>
      </c>
      <c r="D6617" s="26" t="s">
        <v>102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26">
        <f t="shared" si="309"/>
        <v>66.049400000000006</v>
      </c>
      <c r="L6617" s="26">
        <f t="shared" si="310"/>
        <v>83.875200000000007</v>
      </c>
      <c r="M6617" s="26">
        <f t="shared" si="311"/>
        <v>3.5333999999999999</v>
      </c>
    </row>
    <row r="6618" spans="1:13" hidden="1" x14ac:dyDescent="0.3">
      <c r="A6618" s="26">
        <v>9</v>
      </c>
      <c r="B6618" s="26">
        <v>5</v>
      </c>
      <c r="C6618" s="26" t="s">
        <v>109</v>
      </c>
      <c r="D6618" s="26" t="s">
        <v>101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26">
        <f t="shared" si="309"/>
        <v>531.71389999999997</v>
      </c>
      <c r="L6618" s="26">
        <f t="shared" si="310"/>
        <v>71.628100000000003</v>
      </c>
      <c r="M6618" s="26">
        <f t="shared" si="311"/>
        <v>5.3483000000000001</v>
      </c>
    </row>
    <row r="6619" spans="1:13" hidden="1" x14ac:dyDescent="0.3">
      <c r="A6619" s="26">
        <v>9</v>
      </c>
      <c r="B6619" s="26">
        <v>5</v>
      </c>
      <c r="C6619" s="26" t="s">
        <v>109</v>
      </c>
      <c r="D6619" s="26" t="s">
        <v>102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26">
        <f t="shared" si="309"/>
        <v>540.20320000000004</v>
      </c>
      <c r="L6619" s="26">
        <f t="shared" si="310"/>
        <v>71.628100000000003</v>
      </c>
      <c r="M6619" s="26">
        <f t="shared" si="311"/>
        <v>5.3483000000000001</v>
      </c>
    </row>
    <row r="6620" spans="1:13" hidden="1" x14ac:dyDescent="0.3">
      <c r="A6620" s="26">
        <v>9</v>
      </c>
      <c r="B6620" s="26">
        <v>5</v>
      </c>
      <c r="C6620" s="26" t="s">
        <v>110</v>
      </c>
      <c r="D6620" s="26" t="s">
        <v>101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26">
        <f t="shared" si="309"/>
        <v>57.560099999999998</v>
      </c>
      <c r="L6620" s="26">
        <f t="shared" si="310"/>
        <v>83.875200000000007</v>
      </c>
      <c r="M6620" s="26">
        <f t="shared" si="311"/>
        <v>3.5333999999999999</v>
      </c>
    </row>
    <row r="6621" spans="1:13" hidden="1" x14ac:dyDescent="0.3">
      <c r="A6621" s="26">
        <v>9</v>
      </c>
      <c r="B6621" s="26">
        <v>5</v>
      </c>
      <c r="C6621" s="26" t="s">
        <v>110</v>
      </c>
      <c r="D6621" s="26" t="s">
        <v>102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26">
        <f t="shared" si="309"/>
        <v>66.049400000000006</v>
      </c>
      <c r="L6621" s="26">
        <f t="shared" si="310"/>
        <v>83.875200000000007</v>
      </c>
      <c r="M6621" s="26">
        <f t="shared" si="311"/>
        <v>3.5333999999999999</v>
      </c>
    </row>
    <row r="6622" spans="1:13" hidden="1" x14ac:dyDescent="0.3">
      <c r="A6622" s="26">
        <v>9</v>
      </c>
      <c r="B6622" s="26">
        <v>5</v>
      </c>
      <c r="C6622" s="26" t="s">
        <v>111</v>
      </c>
      <c r="D6622" s="26" t="s">
        <v>101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26">
        <f t="shared" si="309"/>
        <v>531.71389999999997</v>
      </c>
      <c r="L6622" s="26">
        <f t="shared" si="310"/>
        <v>71.628100000000003</v>
      </c>
      <c r="M6622" s="26">
        <f t="shared" si="311"/>
        <v>5.3483000000000001</v>
      </c>
    </row>
    <row r="6623" spans="1:13" hidden="1" x14ac:dyDescent="0.3">
      <c r="A6623" s="26">
        <v>9</v>
      </c>
      <c r="B6623" s="26">
        <v>5</v>
      </c>
      <c r="C6623" s="26" t="s">
        <v>111</v>
      </c>
      <c r="D6623" s="26" t="s">
        <v>102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26">
        <f t="shared" si="309"/>
        <v>540.20320000000004</v>
      </c>
      <c r="L6623" s="26">
        <f t="shared" si="310"/>
        <v>71.628100000000003</v>
      </c>
      <c r="M6623" s="26">
        <f t="shared" si="311"/>
        <v>5.3483000000000001</v>
      </c>
    </row>
    <row r="6624" spans="1:13" hidden="1" x14ac:dyDescent="0.3">
      <c r="A6624" s="26">
        <v>9</v>
      </c>
      <c r="B6624" s="26">
        <v>5</v>
      </c>
      <c r="C6624" s="26" t="s">
        <v>112</v>
      </c>
      <c r="D6624" s="26" t="s">
        <v>101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26">
        <f t="shared" si="309"/>
        <v>187.07830000000001</v>
      </c>
      <c r="L6624" s="26">
        <f t="shared" si="310"/>
        <v>42.853299999999997</v>
      </c>
      <c r="M6624" s="26">
        <f t="shared" si="311"/>
        <v>2.3418000000000001</v>
      </c>
    </row>
    <row r="6625" spans="1:13" hidden="1" x14ac:dyDescent="0.3">
      <c r="A6625" s="26">
        <v>9</v>
      </c>
      <c r="B6625" s="26">
        <v>5</v>
      </c>
      <c r="C6625" s="26" t="s">
        <v>112</v>
      </c>
      <c r="D6625" s="26" t="s">
        <v>102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26">
        <f t="shared" si="309"/>
        <v>195.5675</v>
      </c>
      <c r="L6625" s="26">
        <f t="shared" si="310"/>
        <v>42.853299999999997</v>
      </c>
      <c r="M6625" s="26">
        <f t="shared" si="311"/>
        <v>2.3418000000000001</v>
      </c>
    </row>
    <row r="6626" spans="1:13" hidden="1" x14ac:dyDescent="0.3">
      <c r="A6626" s="26">
        <v>9</v>
      </c>
      <c r="B6626" s="26">
        <v>5</v>
      </c>
      <c r="C6626" s="26" t="s">
        <v>113</v>
      </c>
      <c r="D6626" s="26" t="s">
        <v>101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26">
        <f t="shared" si="309"/>
        <v>402.19580000000002</v>
      </c>
      <c r="L6626" s="26">
        <f t="shared" si="310"/>
        <v>30.606200000000001</v>
      </c>
      <c r="M6626" s="26">
        <f t="shared" si="311"/>
        <v>4.1566999999999998</v>
      </c>
    </row>
    <row r="6627" spans="1:13" hidden="1" x14ac:dyDescent="0.3">
      <c r="A6627" s="26">
        <v>9</v>
      </c>
      <c r="B6627" s="26">
        <v>5</v>
      </c>
      <c r="C6627" s="26" t="s">
        <v>113</v>
      </c>
      <c r="D6627" s="26" t="s">
        <v>102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26">
        <f t="shared" si="309"/>
        <v>410.685</v>
      </c>
      <c r="L6627" s="26">
        <f t="shared" si="310"/>
        <v>30.606200000000001</v>
      </c>
      <c r="M6627" s="26">
        <f t="shared" si="311"/>
        <v>4.1566999999999998</v>
      </c>
    </row>
    <row r="6628" spans="1:13" hidden="1" x14ac:dyDescent="0.3">
      <c r="A6628" s="26">
        <v>9</v>
      </c>
      <c r="B6628" s="26">
        <v>5</v>
      </c>
      <c r="C6628" s="26" t="s">
        <v>114</v>
      </c>
      <c r="D6628" s="26" t="s">
        <v>101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26">
        <f t="shared" si="309"/>
        <v>187.07830000000001</v>
      </c>
      <c r="L6628" s="26">
        <f t="shared" si="310"/>
        <v>42.853299999999997</v>
      </c>
      <c r="M6628" s="26">
        <f t="shared" si="311"/>
        <v>2.3418000000000001</v>
      </c>
    </row>
    <row r="6629" spans="1:13" hidden="1" x14ac:dyDescent="0.3">
      <c r="A6629" s="26">
        <v>9</v>
      </c>
      <c r="B6629" s="26">
        <v>5</v>
      </c>
      <c r="C6629" s="26" t="s">
        <v>114</v>
      </c>
      <c r="D6629" s="26" t="s">
        <v>102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26">
        <f t="shared" si="309"/>
        <v>195.5675</v>
      </c>
      <c r="L6629" s="26">
        <f t="shared" si="310"/>
        <v>42.853299999999997</v>
      </c>
      <c r="M6629" s="26">
        <f t="shared" si="311"/>
        <v>2.3418000000000001</v>
      </c>
    </row>
    <row r="6630" spans="1:13" hidden="1" x14ac:dyDescent="0.3">
      <c r="A6630" s="26">
        <v>9</v>
      </c>
      <c r="B6630" s="26">
        <v>5</v>
      </c>
      <c r="C6630" s="26" t="s">
        <v>115</v>
      </c>
      <c r="D6630" s="26" t="s">
        <v>101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26">
        <f t="shared" si="309"/>
        <v>402.19580000000002</v>
      </c>
      <c r="L6630" s="26">
        <f t="shared" si="310"/>
        <v>30.606200000000001</v>
      </c>
      <c r="M6630" s="26">
        <f t="shared" si="311"/>
        <v>4.1566999999999998</v>
      </c>
    </row>
    <row r="6631" spans="1:13" hidden="1" x14ac:dyDescent="0.3">
      <c r="A6631" s="26">
        <v>9</v>
      </c>
      <c r="B6631" s="26">
        <v>5</v>
      </c>
      <c r="C6631" s="26" t="s">
        <v>115</v>
      </c>
      <c r="D6631" s="26" t="s">
        <v>102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26">
        <f t="shared" si="309"/>
        <v>410.685</v>
      </c>
      <c r="L6631" s="26">
        <f t="shared" si="310"/>
        <v>30.606200000000001</v>
      </c>
      <c r="M6631" s="26">
        <f t="shared" si="311"/>
        <v>4.1566999999999998</v>
      </c>
    </row>
    <row r="6632" spans="1:13" hidden="1" x14ac:dyDescent="0.3">
      <c r="A6632" s="26">
        <v>9</v>
      </c>
      <c r="B6632" s="26">
        <v>5</v>
      </c>
      <c r="C6632" s="26" t="s">
        <v>116</v>
      </c>
      <c r="D6632" s="26" t="s">
        <v>101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26">
        <f t="shared" si="309"/>
        <v>230.97800000000001</v>
      </c>
      <c r="L6632" s="26">
        <f t="shared" si="310"/>
        <v>87.247500000000002</v>
      </c>
      <c r="M6632" s="26">
        <f t="shared" si="311"/>
        <v>2.8397000000000001</v>
      </c>
    </row>
    <row r="6633" spans="1:13" hidden="1" x14ac:dyDescent="0.3">
      <c r="A6633" s="26">
        <v>9</v>
      </c>
      <c r="B6633" s="26">
        <v>5</v>
      </c>
      <c r="C6633" s="26" t="s">
        <v>116</v>
      </c>
      <c r="D6633" s="26" t="s">
        <v>102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26">
        <f t="shared" si="309"/>
        <v>242.297</v>
      </c>
      <c r="L6633" s="26">
        <f t="shared" si="310"/>
        <v>87.247500000000002</v>
      </c>
      <c r="M6633" s="26">
        <f t="shared" si="311"/>
        <v>2.8397000000000001</v>
      </c>
    </row>
    <row r="6634" spans="1:13" hidden="1" x14ac:dyDescent="0.3">
      <c r="A6634" s="26">
        <v>9</v>
      </c>
      <c r="B6634" s="26">
        <v>5</v>
      </c>
      <c r="C6634" s="26" t="s">
        <v>117</v>
      </c>
      <c r="D6634" s="26" t="s">
        <v>101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26">
        <f t="shared" si="309"/>
        <v>705.1318</v>
      </c>
      <c r="L6634" s="26">
        <f t="shared" si="310"/>
        <v>68.255799999999994</v>
      </c>
      <c r="M6634" s="26">
        <f t="shared" si="311"/>
        <v>6.0419999999999998</v>
      </c>
    </row>
    <row r="6635" spans="1:13" hidden="1" x14ac:dyDescent="0.3">
      <c r="A6635" s="26">
        <v>9</v>
      </c>
      <c r="B6635" s="26">
        <v>5</v>
      </c>
      <c r="C6635" s="26" t="s">
        <v>117</v>
      </c>
      <c r="D6635" s="26" t="s">
        <v>102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26">
        <f t="shared" si="309"/>
        <v>716.45079999999996</v>
      </c>
      <c r="L6635" s="26">
        <f t="shared" si="310"/>
        <v>68.255799999999994</v>
      </c>
      <c r="M6635" s="26">
        <f t="shared" si="311"/>
        <v>6.0419999999999998</v>
      </c>
    </row>
    <row r="6636" spans="1:13" hidden="1" x14ac:dyDescent="0.3">
      <c r="A6636" s="26">
        <v>9</v>
      </c>
      <c r="B6636" s="26">
        <v>5</v>
      </c>
      <c r="C6636" s="26" t="s">
        <v>118</v>
      </c>
      <c r="D6636" s="26" t="s">
        <v>101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26">
        <f t="shared" si="309"/>
        <v>230.97800000000001</v>
      </c>
      <c r="L6636" s="26">
        <f t="shared" si="310"/>
        <v>87.247500000000002</v>
      </c>
      <c r="M6636" s="26">
        <f t="shared" si="311"/>
        <v>2.8397000000000001</v>
      </c>
    </row>
    <row r="6637" spans="1:13" hidden="1" x14ac:dyDescent="0.3">
      <c r="A6637" s="26">
        <v>9</v>
      </c>
      <c r="B6637" s="26">
        <v>5</v>
      </c>
      <c r="C6637" s="26" t="s">
        <v>118</v>
      </c>
      <c r="D6637" s="26" t="s">
        <v>102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26">
        <f t="shared" si="309"/>
        <v>242.297</v>
      </c>
      <c r="L6637" s="26">
        <f t="shared" si="310"/>
        <v>87.247500000000002</v>
      </c>
      <c r="M6637" s="26">
        <f t="shared" si="311"/>
        <v>2.8397000000000001</v>
      </c>
    </row>
    <row r="6638" spans="1:13" hidden="1" x14ac:dyDescent="0.3">
      <c r="A6638" s="26">
        <v>9</v>
      </c>
      <c r="B6638" s="26">
        <v>5</v>
      </c>
      <c r="C6638" s="26" t="s">
        <v>119</v>
      </c>
      <c r="D6638" s="26" t="s">
        <v>101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26">
        <f t="shared" si="309"/>
        <v>705.1318</v>
      </c>
      <c r="L6638" s="26">
        <f t="shared" si="310"/>
        <v>68.255799999999994</v>
      </c>
      <c r="M6638" s="26">
        <f t="shared" si="311"/>
        <v>6.0419999999999998</v>
      </c>
    </row>
    <row r="6639" spans="1:13" hidden="1" x14ac:dyDescent="0.3">
      <c r="A6639" s="26">
        <v>9</v>
      </c>
      <c r="B6639" s="26">
        <v>5</v>
      </c>
      <c r="C6639" s="26" t="s">
        <v>119</v>
      </c>
      <c r="D6639" s="26" t="s">
        <v>102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26">
        <f t="shared" si="309"/>
        <v>716.45079999999996</v>
      </c>
      <c r="L6639" s="26">
        <f t="shared" si="310"/>
        <v>68.255799999999994</v>
      </c>
      <c r="M6639" s="26">
        <f t="shared" si="311"/>
        <v>6.0419999999999998</v>
      </c>
    </row>
    <row r="6640" spans="1:13" hidden="1" x14ac:dyDescent="0.3">
      <c r="A6640" s="26">
        <v>9</v>
      </c>
      <c r="B6640" s="26">
        <v>5</v>
      </c>
      <c r="C6640" s="26" t="s">
        <v>120</v>
      </c>
      <c r="D6640" s="26" t="s">
        <v>101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26">
        <f t="shared" si="309"/>
        <v>360.49619999999999</v>
      </c>
      <c r="L6640" s="26">
        <f t="shared" si="310"/>
        <v>46.2256</v>
      </c>
      <c r="M6640" s="26">
        <f t="shared" si="311"/>
        <v>1.6480999999999999</v>
      </c>
    </row>
    <row r="6641" spans="1:13" hidden="1" x14ac:dyDescent="0.3">
      <c r="A6641" s="26">
        <v>9</v>
      </c>
      <c r="B6641" s="26">
        <v>5</v>
      </c>
      <c r="C6641" s="26" t="s">
        <v>120</v>
      </c>
      <c r="D6641" s="26" t="s">
        <v>102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26">
        <f t="shared" si="309"/>
        <v>371.8152</v>
      </c>
      <c r="L6641" s="26">
        <f t="shared" si="310"/>
        <v>46.2256</v>
      </c>
      <c r="M6641" s="26">
        <f t="shared" si="311"/>
        <v>1.6480999999999999</v>
      </c>
    </row>
    <row r="6642" spans="1:13" hidden="1" x14ac:dyDescent="0.3">
      <c r="A6642" s="26">
        <v>9</v>
      </c>
      <c r="B6642" s="26">
        <v>5</v>
      </c>
      <c r="C6642" s="26" t="s">
        <v>121</v>
      </c>
      <c r="D6642" s="26" t="s">
        <v>101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26">
        <f t="shared" si="309"/>
        <v>575.61369999999999</v>
      </c>
      <c r="L6642" s="26">
        <f t="shared" si="310"/>
        <v>27.233899999999998</v>
      </c>
      <c r="M6642" s="26">
        <f t="shared" si="311"/>
        <v>4.8503999999999996</v>
      </c>
    </row>
    <row r="6643" spans="1:13" hidden="1" x14ac:dyDescent="0.3">
      <c r="A6643" s="26">
        <v>9</v>
      </c>
      <c r="B6643" s="26">
        <v>5</v>
      </c>
      <c r="C6643" s="26" t="s">
        <v>121</v>
      </c>
      <c r="D6643" s="26" t="s">
        <v>102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26">
        <f t="shared" si="309"/>
        <v>586.93269999999995</v>
      </c>
      <c r="L6643" s="26">
        <f t="shared" si="310"/>
        <v>27.233899999999998</v>
      </c>
      <c r="M6643" s="26">
        <f t="shared" si="311"/>
        <v>4.8503999999999996</v>
      </c>
    </row>
    <row r="6644" spans="1:13" hidden="1" x14ac:dyDescent="0.3">
      <c r="A6644" s="26">
        <v>9</v>
      </c>
      <c r="B6644" s="26">
        <v>5</v>
      </c>
      <c r="C6644" s="26" t="s">
        <v>122</v>
      </c>
      <c r="D6644" s="26" t="s">
        <v>101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26">
        <f t="shared" si="309"/>
        <v>360.49619999999999</v>
      </c>
      <c r="L6644" s="26">
        <f t="shared" si="310"/>
        <v>46.2256</v>
      </c>
      <c r="M6644" s="26">
        <f t="shared" si="311"/>
        <v>1.6480999999999999</v>
      </c>
    </row>
    <row r="6645" spans="1:13" hidden="1" x14ac:dyDescent="0.3">
      <c r="A6645" s="26">
        <v>9</v>
      </c>
      <c r="B6645" s="26">
        <v>5</v>
      </c>
      <c r="C6645" s="26" t="s">
        <v>122</v>
      </c>
      <c r="D6645" s="26" t="s">
        <v>102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26">
        <f t="shared" si="309"/>
        <v>371.8152</v>
      </c>
      <c r="L6645" s="26">
        <f t="shared" si="310"/>
        <v>46.2256</v>
      </c>
      <c r="M6645" s="26">
        <f t="shared" si="311"/>
        <v>1.6480999999999999</v>
      </c>
    </row>
    <row r="6646" spans="1:13" hidden="1" x14ac:dyDescent="0.3">
      <c r="A6646" s="26">
        <v>9</v>
      </c>
      <c r="B6646" s="26">
        <v>5</v>
      </c>
      <c r="C6646" s="26" t="s">
        <v>123</v>
      </c>
      <c r="D6646" s="26" t="s">
        <v>101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26">
        <f t="shared" si="309"/>
        <v>575.61369999999999</v>
      </c>
      <c r="L6646" s="26">
        <f t="shared" si="310"/>
        <v>27.233899999999998</v>
      </c>
      <c r="M6646" s="26">
        <f t="shared" si="311"/>
        <v>4.8503999999999996</v>
      </c>
    </row>
    <row r="6647" spans="1:13" hidden="1" x14ac:dyDescent="0.3">
      <c r="A6647" s="26">
        <v>9</v>
      </c>
      <c r="B6647" s="26">
        <v>5</v>
      </c>
      <c r="C6647" s="26" t="s">
        <v>123</v>
      </c>
      <c r="D6647" s="26" t="s">
        <v>102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26">
        <f t="shared" si="309"/>
        <v>586.93269999999995</v>
      </c>
      <c r="L6647" s="26">
        <f t="shared" si="310"/>
        <v>27.233899999999998</v>
      </c>
      <c r="M6647" s="26">
        <f t="shared" si="311"/>
        <v>4.8503999999999996</v>
      </c>
    </row>
    <row r="6648" spans="1:13" hidden="1" x14ac:dyDescent="0.3">
      <c r="A6648" s="26">
        <v>9</v>
      </c>
      <c r="B6648" s="26">
        <v>5</v>
      </c>
      <c r="C6648" s="26" t="s">
        <v>124</v>
      </c>
      <c r="D6648" s="26" t="s">
        <v>101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26">
        <f t="shared" si="309"/>
        <v>57.560099999999998</v>
      </c>
      <c r="L6648" s="26">
        <f t="shared" si="310"/>
        <v>87.247500000000002</v>
      </c>
      <c r="M6648" s="26">
        <f t="shared" si="311"/>
        <v>3.5333999999999999</v>
      </c>
    </row>
    <row r="6649" spans="1:13" hidden="1" x14ac:dyDescent="0.3">
      <c r="A6649" s="26">
        <v>9</v>
      </c>
      <c r="B6649" s="26">
        <v>5</v>
      </c>
      <c r="C6649" s="26" t="s">
        <v>124</v>
      </c>
      <c r="D6649" s="26" t="s">
        <v>102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26">
        <f t="shared" si="309"/>
        <v>66.049400000000006</v>
      </c>
      <c r="L6649" s="26">
        <f t="shared" si="310"/>
        <v>87.247500000000002</v>
      </c>
      <c r="M6649" s="26">
        <f t="shared" si="311"/>
        <v>3.5333999999999999</v>
      </c>
    </row>
    <row r="6650" spans="1:13" hidden="1" x14ac:dyDescent="0.3">
      <c r="A6650" s="26">
        <v>9</v>
      </c>
      <c r="B6650" s="26">
        <v>5</v>
      </c>
      <c r="C6650" s="26" t="s">
        <v>125</v>
      </c>
      <c r="D6650" s="26" t="s">
        <v>101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26">
        <f t="shared" si="309"/>
        <v>705.1318</v>
      </c>
      <c r="L6650" s="26">
        <f t="shared" si="310"/>
        <v>71.628100000000003</v>
      </c>
      <c r="M6650" s="26">
        <f t="shared" si="311"/>
        <v>6.0419999999999998</v>
      </c>
    </row>
    <row r="6651" spans="1:13" hidden="1" x14ac:dyDescent="0.3">
      <c r="A6651" s="26">
        <v>9</v>
      </c>
      <c r="B6651" s="26">
        <v>5</v>
      </c>
      <c r="C6651" s="26" t="s">
        <v>125</v>
      </c>
      <c r="D6651" s="26" t="s">
        <v>102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26">
        <f t="shared" si="309"/>
        <v>716.45079999999996</v>
      </c>
      <c r="L6651" s="26">
        <f t="shared" si="310"/>
        <v>71.628100000000003</v>
      </c>
      <c r="M6651" s="26">
        <f t="shared" si="311"/>
        <v>6.0419999999999998</v>
      </c>
    </row>
    <row r="6652" spans="1:13" hidden="1" x14ac:dyDescent="0.3">
      <c r="A6652" s="26">
        <v>9</v>
      </c>
      <c r="B6652" s="26">
        <v>8</v>
      </c>
      <c r="C6652" s="26" t="s">
        <v>85</v>
      </c>
      <c r="D6652" s="26" t="s">
        <v>101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26">
        <f t="shared" si="309"/>
        <v>327.46069999999997</v>
      </c>
      <c r="L6652" s="26">
        <f t="shared" si="310"/>
        <v>6.0050999999999997</v>
      </c>
      <c r="M6652" s="26">
        <f t="shared" si="311"/>
        <v>0.17280000000000001</v>
      </c>
    </row>
    <row r="6653" spans="1:13" hidden="1" x14ac:dyDescent="0.3">
      <c r="A6653" s="26">
        <v>9</v>
      </c>
      <c r="B6653" s="26">
        <v>8</v>
      </c>
      <c r="C6653" s="26" t="s">
        <v>85</v>
      </c>
      <c r="D6653" s="26" t="s">
        <v>102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26">
        <f t="shared" ref="K6653:K6716" si="312">ABS(E6653)</f>
        <v>336.89319999999998</v>
      </c>
      <c r="L6653" s="26">
        <f t="shared" ref="L6653:L6716" si="313">ABS(F6653)</f>
        <v>6.0050999999999997</v>
      </c>
      <c r="M6653" s="26">
        <f t="shared" ref="M6653:M6716" si="314">ABS(G6653)</f>
        <v>0.17280000000000001</v>
      </c>
    </row>
    <row r="6654" spans="1:13" hidden="1" x14ac:dyDescent="0.3">
      <c r="A6654" s="26">
        <v>9</v>
      </c>
      <c r="B6654" s="26">
        <v>8</v>
      </c>
      <c r="C6654" s="26" t="s">
        <v>86</v>
      </c>
      <c r="D6654" s="26" t="s">
        <v>101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26">
        <f t="shared" si="312"/>
        <v>74.161900000000003</v>
      </c>
      <c r="L6654" s="26">
        <f t="shared" si="313"/>
        <v>1.3706</v>
      </c>
      <c r="M6654" s="26">
        <f t="shared" si="314"/>
        <v>0.105</v>
      </c>
    </row>
    <row r="6655" spans="1:13" hidden="1" x14ac:dyDescent="0.3">
      <c r="A6655" s="26">
        <v>9</v>
      </c>
      <c r="B6655" s="26">
        <v>8</v>
      </c>
      <c r="C6655" s="26" t="s">
        <v>86</v>
      </c>
      <c r="D6655" s="26" t="s">
        <v>102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26">
        <f t="shared" si="312"/>
        <v>74.161900000000003</v>
      </c>
      <c r="L6655" s="26">
        <f t="shared" si="313"/>
        <v>1.3706</v>
      </c>
      <c r="M6655" s="26">
        <f t="shared" si="314"/>
        <v>0.105</v>
      </c>
    </row>
    <row r="6656" spans="1:13" hidden="1" x14ac:dyDescent="0.3">
      <c r="A6656" s="26">
        <v>9</v>
      </c>
      <c r="B6656" s="26">
        <v>8</v>
      </c>
      <c r="C6656" s="26" t="s">
        <v>103</v>
      </c>
      <c r="D6656" s="26" t="s">
        <v>101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26">
        <f t="shared" si="312"/>
        <v>191.50739999999999</v>
      </c>
      <c r="L6656" s="26">
        <f t="shared" si="313"/>
        <v>65.849400000000003</v>
      </c>
      <c r="M6656" s="26">
        <f t="shared" si="314"/>
        <v>2.4771000000000001</v>
      </c>
    </row>
    <row r="6657" spans="1:13" hidden="1" x14ac:dyDescent="0.3">
      <c r="A6657" s="26">
        <v>9</v>
      </c>
      <c r="B6657" s="26">
        <v>8</v>
      </c>
      <c r="C6657" s="26" t="s">
        <v>103</v>
      </c>
      <c r="D6657" s="26" t="s">
        <v>102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26">
        <f t="shared" si="312"/>
        <v>191.50739999999999</v>
      </c>
      <c r="L6657" s="26">
        <f t="shared" si="313"/>
        <v>65.849400000000003</v>
      </c>
      <c r="M6657" s="26">
        <f t="shared" si="314"/>
        <v>2.4771000000000001</v>
      </c>
    </row>
    <row r="6658" spans="1:13" hidden="1" x14ac:dyDescent="0.3">
      <c r="A6658" s="26">
        <v>9</v>
      </c>
      <c r="B6658" s="26">
        <v>8</v>
      </c>
      <c r="C6658" s="26" t="s">
        <v>104</v>
      </c>
      <c r="D6658" s="26" t="s">
        <v>101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26">
        <f t="shared" si="312"/>
        <v>82.415899999999993</v>
      </c>
      <c r="L6658" s="26">
        <f t="shared" si="313"/>
        <v>24.496099999999998</v>
      </c>
      <c r="M6658" s="26">
        <f t="shared" si="314"/>
        <v>2.3931</v>
      </c>
    </row>
    <row r="6659" spans="1:13" hidden="1" x14ac:dyDescent="0.3">
      <c r="A6659" s="26">
        <v>9</v>
      </c>
      <c r="B6659" s="26">
        <v>8</v>
      </c>
      <c r="C6659" s="26" t="s">
        <v>104</v>
      </c>
      <c r="D6659" s="26" t="s">
        <v>102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26">
        <f t="shared" si="312"/>
        <v>82.415899999999993</v>
      </c>
      <c r="L6659" s="26">
        <f t="shared" si="313"/>
        <v>24.496099999999998</v>
      </c>
      <c r="M6659" s="26">
        <f t="shared" si="314"/>
        <v>2.3931</v>
      </c>
    </row>
    <row r="6660" spans="1:13" hidden="1" x14ac:dyDescent="0.3">
      <c r="A6660" s="26">
        <v>9</v>
      </c>
      <c r="B6660" s="26">
        <v>8</v>
      </c>
      <c r="C6660" s="26" t="s">
        <v>105</v>
      </c>
      <c r="D6660" s="26" t="s">
        <v>101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26">
        <f t="shared" si="312"/>
        <v>401.62259999999998</v>
      </c>
      <c r="L6660" s="26">
        <f t="shared" si="313"/>
        <v>7.3757000000000001</v>
      </c>
      <c r="M6660" s="26">
        <f t="shared" si="314"/>
        <v>0.27779999999999999</v>
      </c>
    </row>
    <row r="6661" spans="1:13" hidden="1" x14ac:dyDescent="0.3">
      <c r="A6661" s="26">
        <v>9</v>
      </c>
      <c r="B6661" s="26">
        <v>8</v>
      </c>
      <c r="C6661" s="26" t="s">
        <v>105</v>
      </c>
      <c r="D6661" s="26" t="s">
        <v>102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26">
        <f t="shared" si="312"/>
        <v>411.05509999999998</v>
      </c>
      <c r="L6661" s="26">
        <f t="shared" si="313"/>
        <v>7.3757000000000001</v>
      </c>
      <c r="M6661" s="26">
        <f t="shared" si="314"/>
        <v>0.27779999999999999</v>
      </c>
    </row>
    <row r="6662" spans="1:13" hidden="1" x14ac:dyDescent="0.3">
      <c r="A6662" s="26">
        <v>9</v>
      </c>
      <c r="B6662" s="26">
        <v>8</v>
      </c>
      <c r="C6662" s="26" t="s">
        <v>106</v>
      </c>
      <c r="D6662" s="26" t="s">
        <v>101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26">
        <f t="shared" si="312"/>
        <v>458.44499999999999</v>
      </c>
      <c r="L6662" s="26">
        <f t="shared" si="313"/>
        <v>8.4070999999999998</v>
      </c>
      <c r="M6662" s="26">
        <f t="shared" si="314"/>
        <v>0.2419</v>
      </c>
    </row>
    <row r="6663" spans="1:13" hidden="1" x14ac:dyDescent="0.3">
      <c r="A6663" s="26">
        <v>9</v>
      </c>
      <c r="B6663" s="26">
        <v>8</v>
      </c>
      <c r="C6663" s="26" t="s">
        <v>106</v>
      </c>
      <c r="D6663" s="26" t="s">
        <v>102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26">
        <f t="shared" si="312"/>
        <v>471.65050000000002</v>
      </c>
      <c r="L6663" s="26">
        <f t="shared" si="313"/>
        <v>8.4070999999999998</v>
      </c>
      <c r="M6663" s="26">
        <f t="shared" si="314"/>
        <v>0.2419</v>
      </c>
    </row>
    <row r="6664" spans="1:13" hidden="1" x14ac:dyDescent="0.3">
      <c r="A6664" s="26">
        <v>9</v>
      </c>
      <c r="B6664" s="26">
        <v>8</v>
      </c>
      <c r="C6664" s="26" t="s">
        <v>107</v>
      </c>
      <c r="D6664" s="26" t="s">
        <v>101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26">
        <f t="shared" si="312"/>
        <v>511.61189999999999</v>
      </c>
      <c r="L6664" s="26">
        <f t="shared" si="313"/>
        <v>9.3991000000000007</v>
      </c>
      <c r="M6664" s="26">
        <f t="shared" si="314"/>
        <v>0.37540000000000001</v>
      </c>
    </row>
    <row r="6665" spans="1:13" hidden="1" x14ac:dyDescent="0.3">
      <c r="A6665" s="26">
        <v>9</v>
      </c>
      <c r="B6665" s="26">
        <v>8</v>
      </c>
      <c r="C6665" s="26" t="s">
        <v>107</v>
      </c>
      <c r="D6665" s="26" t="s">
        <v>102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26">
        <f t="shared" si="312"/>
        <v>522.93089999999995</v>
      </c>
      <c r="L6665" s="26">
        <f t="shared" si="313"/>
        <v>9.3991000000000007</v>
      </c>
      <c r="M6665" s="26">
        <f t="shared" si="314"/>
        <v>0.37540000000000001</v>
      </c>
    </row>
    <row r="6666" spans="1:13" hidden="1" x14ac:dyDescent="0.3">
      <c r="A6666" s="26">
        <v>9</v>
      </c>
      <c r="B6666" s="26">
        <v>8</v>
      </c>
      <c r="C6666" s="26" t="s">
        <v>108</v>
      </c>
      <c r="D6666" s="26" t="s">
        <v>101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26">
        <f t="shared" si="312"/>
        <v>26.604299999999999</v>
      </c>
      <c r="L6666" s="26">
        <f t="shared" si="313"/>
        <v>97.593800000000002</v>
      </c>
      <c r="M6666" s="26">
        <f t="shared" si="314"/>
        <v>3.6234999999999999</v>
      </c>
    </row>
    <row r="6667" spans="1:13" hidden="1" x14ac:dyDescent="0.3">
      <c r="A6667" s="26">
        <v>9</v>
      </c>
      <c r="B6667" s="26">
        <v>8</v>
      </c>
      <c r="C6667" s="26" t="s">
        <v>108</v>
      </c>
      <c r="D6667" s="26" t="s">
        <v>102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26">
        <f t="shared" si="312"/>
        <v>35.093499999999999</v>
      </c>
      <c r="L6667" s="26">
        <f t="shared" si="313"/>
        <v>97.593800000000002</v>
      </c>
      <c r="M6667" s="26">
        <f t="shared" si="314"/>
        <v>3.6234999999999999</v>
      </c>
    </row>
    <row r="6668" spans="1:13" hidden="1" x14ac:dyDescent="0.3">
      <c r="A6668" s="26">
        <v>9</v>
      </c>
      <c r="B6668" s="26">
        <v>8</v>
      </c>
      <c r="C6668" s="26" t="s">
        <v>109</v>
      </c>
      <c r="D6668" s="26" t="s">
        <v>101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26">
        <f t="shared" si="312"/>
        <v>562.82510000000002</v>
      </c>
      <c r="L6668" s="26">
        <f t="shared" si="313"/>
        <v>86.784700000000001</v>
      </c>
      <c r="M6668" s="26">
        <f t="shared" si="314"/>
        <v>3.3123999999999998</v>
      </c>
    </row>
    <row r="6669" spans="1:13" hidden="1" x14ac:dyDescent="0.3">
      <c r="A6669" s="26">
        <v>9</v>
      </c>
      <c r="B6669" s="26">
        <v>8</v>
      </c>
      <c r="C6669" s="26" t="s">
        <v>109</v>
      </c>
      <c r="D6669" s="26" t="s">
        <v>102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26">
        <f t="shared" si="312"/>
        <v>571.3143</v>
      </c>
      <c r="L6669" s="26">
        <f t="shared" si="313"/>
        <v>86.784700000000001</v>
      </c>
      <c r="M6669" s="26">
        <f t="shared" si="314"/>
        <v>3.3123999999999998</v>
      </c>
    </row>
    <row r="6670" spans="1:13" hidden="1" x14ac:dyDescent="0.3">
      <c r="A6670" s="26">
        <v>9</v>
      </c>
      <c r="B6670" s="26">
        <v>8</v>
      </c>
      <c r="C6670" s="26" t="s">
        <v>110</v>
      </c>
      <c r="D6670" s="26" t="s">
        <v>101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26">
        <f t="shared" si="312"/>
        <v>26.604299999999999</v>
      </c>
      <c r="L6670" s="26">
        <f t="shared" si="313"/>
        <v>97.593800000000002</v>
      </c>
      <c r="M6670" s="26">
        <f t="shared" si="314"/>
        <v>3.6234999999999999</v>
      </c>
    </row>
    <row r="6671" spans="1:13" hidden="1" x14ac:dyDescent="0.3">
      <c r="A6671" s="26">
        <v>9</v>
      </c>
      <c r="B6671" s="26">
        <v>8</v>
      </c>
      <c r="C6671" s="26" t="s">
        <v>110</v>
      </c>
      <c r="D6671" s="26" t="s">
        <v>102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26">
        <f t="shared" si="312"/>
        <v>35.093499999999999</v>
      </c>
      <c r="L6671" s="26">
        <f t="shared" si="313"/>
        <v>97.593800000000002</v>
      </c>
      <c r="M6671" s="26">
        <f t="shared" si="314"/>
        <v>3.6234999999999999</v>
      </c>
    </row>
    <row r="6672" spans="1:13" hidden="1" x14ac:dyDescent="0.3">
      <c r="A6672" s="26">
        <v>9</v>
      </c>
      <c r="B6672" s="26">
        <v>8</v>
      </c>
      <c r="C6672" s="26" t="s">
        <v>111</v>
      </c>
      <c r="D6672" s="26" t="s">
        <v>101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26">
        <f t="shared" si="312"/>
        <v>562.82510000000002</v>
      </c>
      <c r="L6672" s="26">
        <f t="shared" si="313"/>
        <v>86.784700000000001</v>
      </c>
      <c r="M6672" s="26">
        <f t="shared" si="314"/>
        <v>3.3123999999999998</v>
      </c>
    </row>
    <row r="6673" spans="1:13" hidden="1" x14ac:dyDescent="0.3">
      <c r="A6673" s="26">
        <v>9</v>
      </c>
      <c r="B6673" s="26">
        <v>8</v>
      </c>
      <c r="C6673" s="26" t="s">
        <v>111</v>
      </c>
      <c r="D6673" s="26" t="s">
        <v>102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26">
        <f t="shared" si="312"/>
        <v>571.3143</v>
      </c>
      <c r="L6673" s="26">
        <f t="shared" si="313"/>
        <v>86.784700000000001</v>
      </c>
      <c r="M6673" s="26">
        <f t="shared" si="314"/>
        <v>3.3123999999999998</v>
      </c>
    </row>
    <row r="6674" spans="1:13" hidden="1" x14ac:dyDescent="0.3">
      <c r="A6674" s="26">
        <v>9</v>
      </c>
      <c r="B6674" s="26">
        <v>8</v>
      </c>
      <c r="C6674" s="26" t="s">
        <v>112</v>
      </c>
      <c r="D6674" s="26" t="s">
        <v>101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26">
        <f t="shared" si="312"/>
        <v>179.33240000000001</v>
      </c>
      <c r="L6674" s="26">
        <f t="shared" si="313"/>
        <v>39.699199999999998</v>
      </c>
      <c r="M6674" s="26">
        <f t="shared" si="314"/>
        <v>3.5057999999999998</v>
      </c>
    </row>
    <row r="6675" spans="1:13" hidden="1" x14ac:dyDescent="0.3">
      <c r="A6675" s="26">
        <v>9</v>
      </c>
      <c r="B6675" s="26">
        <v>8</v>
      </c>
      <c r="C6675" s="26" t="s">
        <v>112</v>
      </c>
      <c r="D6675" s="26" t="s">
        <v>102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26">
        <f t="shared" si="312"/>
        <v>187.82159999999999</v>
      </c>
      <c r="L6675" s="26">
        <f t="shared" si="313"/>
        <v>39.699199999999998</v>
      </c>
      <c r="M6675" s="26">
        <f t="shared" si="314"/>
        <v>3.5057999999999998</v>
      </c>
    </row>
    <row r="6676" spans="1:13" hidden="1" x14ac:dyDescent="0.3">
      <c r="A6676" s="26">
        <v>9</v>
      </c>
      <c r="B6676" s="26">
        <v>8</v>
      </c>
      <c r="C6676" s="26" t="s">
        <v>113</v>
      </c>
      <c r="D6676" s="26" t="s">
        <v>101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26">
        <f t="shared" si="312"/>
        <v>410.09690000000001</v>
      </c>
      <c r="L6676" s="26">
        <f t="shared" si="313"/>
        <v>28.89</v>
      </c>
      <c r="M6676" s="26">
        <f t="shared" si="314"/>
        <v>3.1947999999999999</v>
      </c>
    </row>
    <row r="6677" spans="1:13" hidden="1" x14ac:dyDescent="0.3">
      <c r="A6677" s="26">
        <v>9</v>
      </c>
      <c r="B6677" s="26">
        <v>8</v>
      </c>
      <c r="C6677" s="26" t="s">
        <v>113</v>
      </c>
      <c r="D6677" s="26" t="s">
        <v>102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26">
        <f t="shared" si="312"/>
        <v>418.58620000000002</v>
      </c>
      <c r="L6677" s="26">
        <f t="shared" si="313"/>
        <v>28.89</v>
      </c>
      <c r="M6677" s="26">
        <f t="shared" si="314"/>
        <v>3.1947999999999999</v>
      </c>
    </row>
    <row r="6678" spans="1:13" hidden="1" x14ac:dyDescent="0.3">
      <c r="A6678" s="26">
        <v>9</v>
      </c>
      <c r="B6678" s="26">
        <v>8</v>
      </c>
      <c r="C6678" s="26" t="s">
        <v>114</v>
      </c>
      <c r="D6678" s="26" t="s">
        <v>101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26">
        <f t="shared" si="312"/>
        <v>179.33240000000001</v>
      </c>
      <c r="L6678" s="26">
        <f t="shared" si="313"/>
        <v>39.699199999999998</v>
      </c>
      <c r="M6678" s="26">
        <f t="shared" si="314"/>
        <v>3.5057999999999998</v>
      </c>
    </row>
    <row r="6679" spans="1:13" hidden="1" x14ac:dyDescent="0.3">
      <c r="A6679" s="26">
        <v>9</v>
      </c>
      <c r="B6679" s="26">
        <v>8</v>
      </c>
      <c r="C6679" s="26" t="s">
        <v>114</v>
      </c>
      <c r="D6679" s="26" t="s">
        <v>102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26">
        <f t="shared" si="312"/>
        <v>187.82159999999999</v>
      </c>
      <c r="L6679" s="26">
        <f t="shared" si="313"/>
        <v>39.699199999999998</v>
      </c>
      <c r="M6679" s="26">
        <f t="shared" si="314"/>
        <v>3.5057999999999998</v>
      </c>
    </row>
    <row r="6680" spans="1:13" hidden="1" x14ac:dyDescent="0.3">
      <c r="A6680" s="26">
        <v>9</v>
      </c>
      <c r="B6680" s="26">
        <v>8</v>
      </c>
      <c r="C6680" s="26" t="s">
        <v>115</v>
      </c>
      <c r="D6680" s="26" t="s">
        <v>101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26">
        <f t="shared" si="312"/>
        <v>410.09690000000001</v>
      </c>
      <c r="L6680" s="26">
        <f t="shared" si="313"/>
        <v>28.89</v>
      </c>
      <c r="M6680" s="26">
        <f t="shared" si="314"/>
        <v>3.1947999999999999</v>
      </c>
    </row>
    <row r="6681" spans="1:13" hidden="1" x14ac:dyDescent="0.3">
      <c r="A6681" s="26">
        <v>9</v>
      </c>
      <c r="B6681" s="26">
        <v>8</v>
      </c>
      <c r="C6681" s="26" t="s">
        <v>115</v>
      </c>
      <c r="D6681" s="26" t="s">
        <v>102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26">
        <f t="shared" si="312"/>
        <v>418.58620000000002</v>
      </c>
      <c r="L6681" s="26">
        <f t="shared" si="313"/>
        <v>28.89</v>
      </c>
      <c r="M6681" s="26">
        <f t="shared" si="314"/>
        <v>3.1947999999999999</v>
      </c>
    </row>
    <row r="6682" spans="1:13" hidden="1" x14ac:dyDescent="0.3">
      <c r="A6682" s="26">
        <v>9</v>
      </c>
      <c r="B6682" s="26">
        <v>8</v>
      </c>
      <c r="C6682" s="26" t="s">
        <v>116</v>
      </c>
      <c r="D6682" s="26" t="s">
        <v>101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26">
        <f t="shared" si="312"/>
        <v>199.0044</v>
      </c>
      <c r="L6682" s="26">
        <f t="shared" si="313"/>
        <v>100.76600000000001</v>
      </c>
      <c r="M6682" s="26">
        <f t="shared" si="314"/>
        <v>3.7803</v>
      </c>
    </row>
    <row r="6683" spans="1:13" hidden="1" x14ac:dyDescent="0.3">
      <c r="A6683" s="26">
        <v>9</v>
      </c>
      <c r="B6683" s="26">
        <v>8</v>
      </c>
      <c r="C6683" s="26" t="s">
        <v>116</v>
      </c>
      <c r="D6683" s="26" t="s">
        <v>102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26">
        <f t="shared" si="312"/>
        <v>210.32339999999999</v>
      </c>
      <c r="L6683" s="26">
        <f t="shared" si="313"/>
        <v>100.76600000000001</v>
      </c>
      <c r="M6683" s="26">
        <f t="shared" si="314"/>
        <v>3.7803</v>
      </c>
    </row>
    <row r="6684" spans="1:13" hidden="1" x14ac:dyDescent="0.3">
      <c r="A6684" s="26">
        <v>9</v>
      </c>
      <c r="B6684" s="26">
        <v>8</v>
      </c>
      <c r="C6684" s="26" t="s">
        <v>117</v>
      </c>
      <c r="D6684" s="26" t="s">
        <v>101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26">
        <f t="shared" si="312"/>
        <v>735.22519999999997</v>
      </c>
      <c r="L6684" s="26">
        <f t="shared" si="313"/>
        <v>83.612499999999997</v>
      </c>
      <c r="M6684" s="26">
        <f t="shared" si="314"/>
        <v>3.1556000000000002</v>
      </c>
    </row>
    <row r="6685" spans="1:13" hidden="1" x14ac:dyDescent="0.3">
      <c r="A6685" s="26">
        <v>9</v>
      </c>
      <c r="B6685" s="26">
        <v>8</v>
      </c>
      <c r="C6685" s="26" t="s">
        <v>117</v>
      </c>
      <c r="D6685" s="26" t="s">
        <v>102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26">
        <f t="shared" si="312"/>
        <v>746.54420000000005</v>
      </c>
      <c r="L6685" s="26">
        <f t="shared" si="313"/>
        <v>83.612499999999997</v>
      </c>
      <c r="M6685" s="26">
        <f t="shared" si="314"/>
        <v>3.1556000000000002</v>
      </c>
    </row>
    <row r="6686" spans="1:13" hidden="1" x14ac:dyDescent="0.3">
      <c r="A6686" s="26">
        <v>9</v>
      </c>
      <c r="B6686" s="26">
        <v>8</v>
      </c>
      <c r="C6686" s="26" t="s">
        <v>118</v>
      </c>
      <c r="D6686" s="26" t="s">
        <v>101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26">
        <f t="shared" si="312"/>
        <v>199.0044</v>
      </c>
      <c r="L6686" s="26">
        <f t="shared" si="313"/>
        <v>100.76600000000001</v>
      </c>
      <c r="M6686" s="26">
        <f t="shared" si="314"/>
        <v>3.7803</v>
      </c>
    </row>
    <row r="6687" spans="1:13" hidden="1" x14ac:dyDescent="0.3">
      <c r="A6687" s="26">
        <v>9</v>
      </c>
      <c r="B6687" s="26">
        <v>8</v>
      </c>
      <c r="C6687" s="26" t="s">
        <v>118</v>
      </c>
      <c r="D6687" s="26" t="s">
        <v>102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26">
        <f t="shared" si="312"/>
        <v>210.32339999999999</v>
      </c>
      <c r="L6687" s="26">
        <f t="shared" si="313"/>
        <v>100.76600000000001</v>
      </c>
      <c r="M6687" s="26">
        <f t="shared" si="314"/>
        <v>3.7803</v>
      </c>
    </row>
    <row r="6688" spans="1:13" hidden="1" x14ac:dyDescent="0.3">
      <c r="A6688" s="26">
        <v>9</v>
      </c>
      <c r="B6688" s="26">
        <v>8</v>
      </c>
      <c r="C6688" s="26" t="s">
        <v>119</v>
      </c>
      <c r="D6688" s="26" t="s">
        <v>101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26">
        <f t="shared" si="312"/>
        <v>735.22519999999997</v>
      </c>
      <c r="L6688" s="26">
        <f t="shared" si="313"/>
        <v>83.612499999999997</v>
      </c>
      <c r="M6688" s="26">
        <f t="shared" si="314"/>
        <v>3.1556000000000002</v>
      </c>
    </row>
    <row r="6689" spans="1:13" hidden="1" x14ac:dyDescent="0.3">
      <c r="A6689" s="26">
        <v>9</v>
      </c>
      <c r="B6689" s="26">
        <v>8</v>
      </c>
      <c r="C6689" s="26" t="s">
        <v>119</v>
      </c>
      <c r="D6689" s="26" t="s">
        <v>102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26">
        <f t="shared" si="312"/>
        <v>746.54420000000005</v>
      </c>
      <c r="L6689" s="26">
        <f t="shared" si="313"/>
        <v>83.612499999999997</v>
      </c>
      <c r="M6689" s="26">
        <f t="shared" si="314"/>
        <v>3.1556000000000002</v>
      </c>
    </row>
    <row r="6690" spans="1:13" hidden="1" x14ac:dyDescent="0.3">
      <c r="A6690" s="26">
        <v>9</v>
      </c>
      <c r="B6690" s="26">
        <v>8</v>
      </c>
      <c r="C6690" s="26" t="s">
        <v>120</v>
      </c>
      <c r="D6690" s="26" t="s">
        <v>101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26">
        <f t="shared" si="312"/>
        <v>351.73250000000002</v>
      </c>
      <c r="L6690" s="26">
        <f t="shared" si="313"/>
        <v>42.871299999999998</v>
      </c>
      <c r="M6690" s="26">
        <f t="shared" si="314"/>
        <v>3.6627000000000001</v>
      </c>
    </row>
    <row r="6691" spans="1:13" hidden="1" x14ac:dyDescent="0.3">
      <c r="A6691" s="26">
        <v>9</v>
      </c>
      <c r="B6691" s="26">
        <v>8</v>
      </c>
      <c r="C6691" s="26" t="s">
        <v>120</v>
      </c>
      <c r="D6691" s="26" t="s">
        <v>102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26">
        <f t="shared" si="312"/>
        <v>363.05149999999998</v>
      </c>
      <c r="L6691" s="26">
        <f t="shared" si="313"/>
        <v>42.871299999999998</v>
      </c>
      <c r="M6691" s="26">
        <f t="shared" si="314"/>
        <v>3.6627000000000001</v>
      </c>
    </row>
    <row r="6692" spans="1:13" hidden="1" x14ac:dyDescent="0.3">
      <c r="A6692" s="26">
        <v>9</v>
      </c>
      <c r="B6692" s="26">
        <v>8</v>
      </c>
      <c r="C6692" s="26" t="s">
        <v>121</v>
      </c>
      <c r="D6692" s="26" t="s">
        <v>101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26">
        <f t="shared" si="312"/>
        <v>582.49710000000005</v>
      </c>
      <c r="L6692" s="26">
        <f t="shared" si="313"/>
        <v>25.7179</v>
      </c>
      <c r="M6692" s="26">
        <f t="shared" si="314"/>
        <v>3.0379</v>
      </c>
    </row>
    <row r="6693" spans="1:13" hidden="1" x14ac:dyDescent="0.3">
      <c r="A6693" s="26">
        <v>9</v>
      </c>
      <c r="B6693" s="26">
        <v>8</v>
      </c>
      <c r="C6693" s="26" t="s">
        <v>121</v>
      </c>
      <c r="D6693" s="26" t="s">
        <v>102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26">
        <f t="shared" si="312"/>
        <v>593.81610000000001</v>
      </c>
      <c r="L6693" s="26">
        <f t="shared" si="313"/>
        <v>25.7179</v>
      </c>
      <c r="M6693" s="26">
        <f t="shared" si="314"/>
        <v>3.0379</v>
      </c>
    </row>
    <row r="6694" spans="1:13" hidden="1" x14ac:dyDescent="0.3">
      <c r="A6694" s="26">
        <v>9</v>
      </c>
      <c r="B6694" s="26">
        <v>8</v>
      </c>
      <c r="C6694" s="26" t="s">
        <v>122</v>
      </c>
      <c r="D6694" s="26" t="s">
        <v>101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26">
        <f t="shared" si="312"/>
        <v>351.73250000000002</v>
      </c>
      <c r="L6694" s="26">
        <f t="shared" si="313"/>
        <v>42.871299999999998</v>
      </c>
      <c r="M6694" s="26">
        <f t="shared" si="314"/>
        <v>3.6627000000000001</v>
      </c>
    </row>
    <row r="6695" spans="1:13" hidden="1" x14ac:dyDescent="0.3">
      <c r="A6695" s="26">
        <v>9</v>
      </c>
      <c r="B6695" s="26">
        <v>8</v>
      </c>
      <c r="C6695" s="26" t="s">
        <v>122</v>
      </c>
      <c r="D6695" s="26" t="s">
        <v>102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26">
        <f t="shared" si="312"/>
        <v>363.05149999999998</v>
      </c>
      <c r="L6695" s="26">
        <f t="shared" si="313"/>
        <v>42.871299999999998</v>
      </c>
      <c r="M6695" s="26">
        <f t="shared" si="314"/>
        <v>3.6627000000000001</v>
      </c>
    </row>
    <row r="6696" spans="1:13" hidden="1" x14ac:dyDescent="0.3">
      <c r="A6696" s="26">
        <v>9</v>
      </c>
      <c r="B6696" s="26">
        <v>8</v>
      </c>
      <c r="C6696" s="26" t="s">
        <v>123</v>
      </c>
      <c r="D6696" s="26" t="s">
        <v>101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26">
        <f t="shared" si="312"/>
        <v>582.49710000000005</v>
      </c>
      <c r="L6696" s="26">
        <f t="shared" si="313"/>
        <v>25.7179</v>
      </c>
      <c r="M6696" s="26">
        <f t="shared" si="314"/>
        <v>3.0379</v>
      </c>
    </row>
    <row r="6697" spans="1:13" hidden="1" x14ac:dyDescent="0.3">
      <c r="A6697" s="26">
        <v>9</v>
      </c>
      <c r="B6697" s="26">
        <v>8</v>
      </c>
      <c r="C6697" s="26" t="s">
        <v>123</v>
      </c>
      <c r="D6697" s="26" t="s">
        <v>102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26">
        <f t="shared" si="312"/>
        <v>593.81610000000001</v>
      </c>
      <c r="L6697" s="26">
        <f t="shared" si="313"/>
        <v>25.7179</v>
      </c>
      <c r="M6697" s="26">
        <f t="shared" si="314"/>
        <v>3.0379</v>
      </c>
    </row>
    <row r="6698" spans="1:13" hidden="1" x14ac:dyDescent="0.3">
      <c r="A6698" s="26">
        <v>9</v>
      </c>
      <c r="B6698" s="26">
        <v>8</v>
      </c>
      <c r="C6698" s="26" t="s">
        <v>124</v>
      </c>
      <c r="D6698" s="26" t="s">
        <v>101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26">
        <f t="shared" si="312"/>
        <v>26.604299999999999</v>
      </c>
      <c r="L6698" s="26">
        <f t="shared" si="313"/>
        <v>100.76600000000001</v>
      </c>
      <c r="M6698" s="26">
        <f t="shared" si="314"/>
        <v>3.7803</v>
      </c>
    </row>
    <row r="6699" spans="1:13" hidden="1" x14ac:dyDescent="0.3">
      <c r="A6699" s="26">
        <v>9</v>
      </c>
      <c r="B6699" s="26">
        <v>8</v>
      </c>
      <c r="C6699" s="26" t="s">
        <v>124</v>
      </c>
      <c r="D6699" s="26" t="s">
        <v>102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26">
        <f t="shared" si="312"/>
        <v>35.093499999999999</v>
      </c>
      <c r="L6699" s="26">
        <f t="shared" si="313"/>
        <v>100.76600000000001</v>
      </c>
      <c r="M6699" s="26">
        <f t="shared" si="314"/>
        <v>3.7803</v>
      </c>
    </row>
    <row r="6700" spans="1:13" hidden="1" x14ac:dyDescent="0.3">
      <c r="A6700" s="26">
        <v>9</v>
      </c>
      <c r="B6700" s="26">
        <v>8</v>
      </c>
      <c r="C6700" s="26" t="s">
        <v>125</v>
      </c>
      <c r="D6700" s="26" t="s">
        <v>101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26">
        <f t="shared" si="312"/>
        <v>735.22519999999997</v>
      </c>
      <c r="L6700" s="26">
        <f t="shared" si="313"/>
        <v>86.784700000000001</v>
      </c>
      <c r="M6700" s="26">
        <f t="shared" si="314"/>
        <v>3.3123999999999998</v>
      </c>
    </row>
    <row r="6701" spans="1:13" hidden="1" x14ac:dyDescent="0.3">
      <c r="A6701" s="26">
        <v>9</v>
      </c>
      <c r="B6701" s="26">
        <v>8</v>
      </c>
      <c r="C6701" s="26" t="s">
        <v>125</v>
      </c>
      <c r="D6701" s="26" t="s">
        <v>102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26">
        <f t="shared" si="312"/>
        <v>746.54420000000005</v>
      </c>
      <c r="L6701" s="26">
        <f t="shared" si="313"/>
        <v>86.784700000000001</v>
      </c>
      <c r="M6701" s="26">
        <f t="shared" si="314"/>
        <v>3.3123999999999998</v>
      </c>
    </row>
    <row r="6702" spans="1:13" hidden="1" x14ac:dyDescent="0.3">
      <c r="A6702" s="26">
        <v>9</v>
      </c>
      <c r="B6702" s="26">
        <v>11</v>
      </c>
      <c r="C6702" s="26" t="s">
        <v>85</v>
      </c>
      <c r="D6702" s="26" t="s">
        <v>101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26">
        <f t="shared" si="312"/>
        <v>182.1481</v>
      </c>
      <c r="L6702" s="26">
        <f t="shared" si="313"/>
        <v>4.5552999999999999</v>
      </c>
      <c r="M6702" s="26">
        <f t="shared" si="314"/>
        <v>0.25669999999999998</v>
      </c>
    </row>
    <row r="6703" spans="1:13" hidden="1" x14ac:dyDescent="0.3">
      <c r="A6703" s="26">
        <v>9</v>
      </c>
      <c r="B6703" s="26">
        <v>11</v>
      </c>
      <c r="C6703" s="26" t="s">
        <v>85</v>
      </c>
      <c r="D6703" s="26" t="s">
        <v>102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26">
        <f t="shared" si="312"/>
        <v>187.43090000000001</v>
      </c>
      <c r="L6703" s="26">
        <f t="shared" si="313"/>
        <v>4.5552999999999999</v>
      </c>
      <c r="M6703" s="26">
        <f t="shared" si="314"/>
        <v>0.25669999999999998</v>
      </c>
    </row>
    <row r="6704" spans="1:13" hidden="1" x14ac:dyDescent="0.3">
      <c r="A6704" s="26">
        <v>9</v>
      </c>
      <c r="B6704" s="26">
        <v>11</v>
      </c>
      <c r="C6704" s="26" t="s">
        <v>86</v>
      </c>
      <c r="D6704" s="26" t="s">
        <v>101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26">
        <f t="shared" si="312"/>
        <v>45.058399999999999</v>
      </c>
      <c r="L6704" s="26">
        <f t="shared" si="313"/>
        <v>1.2095</v>
      </c>
      <c r="M6704" s="26">
        <f t="shared" si="314"/>
        <v>1.7500000000000002E-2</v>
      </c>
    </row>
    <row r="6705" spans="1:13" hidden="1" x14ac:dyDescent="0.3">
      <c r="A6705" s="26">
        <v>9</v>
      </c>
      <c r="B6705" s="26">
        <v>11</v>
      </c>
      <c r="C6705" s="26" t="s">
        <v>86</v>
      </c>
      <c r="D6705" s="26" t="s">
        <v>102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26">
        <f t="shared" si="312"/>
        <v>45.058399999999999</v>
      </c>
      <c r="L6705" s="26">
        <f t="shared" si="313"/>
        <v>1.2095</v>
      </c>
      <c r="M6705" s="26">
        <f t="shared" si="314"/>
        <v>1.7500000000000002E-2</v>
      </c>
    </row>
    <row r="6706" spans="1:13" hidden="1" x14ac:dyDescent="0.3">
      <c r="A6706" s="26">
        <v>9</v>
      </c>
      <c r="B6706" s="26">
        <v>11</v>
      </c>
      <c r="C6706" s="26" t="s">
        <v>103</v>
      </c>
      <c r="D6706" s="26" t="s">
        <v>101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26">
        <f t="shared" si="312"/>
        <v>79.361400000000003</v>
      </c>
      <c r="L6706" s="26">
        <f t="shared" si="313"/>
        <v>15.041</v>
      </c>
      <c r="M6706" s="26">
        <f t="shared" si="314"/>
        <v>0.89410000000000001</v>
      </c>
    </row>
    <row r="6707" spans="1:13" hidden="1" x14ac:dyDescent="0.3">
      <c r="A6707" s="26">
        <v>9</v>
      </c>
      <c r="B6707" s="26">
        <v>11</v>
      </c>
      <c r="C6707" s="26" t="s">
        <v>103</v>
      </c>
      <c r="D6707" s="26" t="s">
        <v>102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26">
        <f t="shared" si="312"/>
        <v>79.361400000000003</v>
      </c>
      <c r="L6707" s="26">
        <f t="shared" si="313"/>
        <v>15.041</v>
      </c>
      <c r="M6707" s="26">
        <f t="shared" si="314"/>
        <v>0.89410000000000001</v>
      </c>
    </row>
    <row r="6708" spans="1:13" hidden="1" x14ac:dyDescent="0.3">
      <c r="A6708" s="26">
        <v>9</v>
      </c>
      <c r="B6708" s="26">
        <v>11</v>
      </c>
      <c r="C6708" s="26" t="s">
        <v>104</v>
      </c>
      <c r="D6708" s="26" t="s">
        <v>101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26">
        <f t="shared" si="312"/>
        <v>21.385999999999999</v>
      </c>
      <c r="L6708" s="26">
        <f t="shared" si="313"/>
        <v>7.4992999999999999</v>
      </c>
      <c r="M6708" s="26">
        <f t="shared" si="314"/>
        <v>2.2944</v>
      </c>
    </row>
    <row r="6709" spans="1:13" hidden="1" x14ac:dyDescent="0.3">
      <c r="A6709" s="26">
        <v>9</v>
      </c>
      <c r="B6709" s="26">
        <v>11</v>
      </c>
      <c r="C6709" s="26" t="s">
        <v>104</v>
      </c>
      <c r="D6709" s="26" t="s">
        <v>102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26">
        <f t="shared" si="312"/>
        <v>21.385999999999999</v>
      </c>
      <c r="L6709" s="26">
        <f t="shared" si="313"/>
        <v>7.4992999999999999</v>
      </c>
      <c r="M6709" s="26">
        <f t="shared" si="314"/>
        <v>2.2944</v>
      </c>
    </row>
    <row r="6710" spans="1:13" hidden="1" x14ac:dyDescent="0.3">
      <c r="A6710" s="26">
        <v>9</v>
      </c>
      <c r="B6710" s="26">
        <v>11</v>
      </c>
      <c r="C6710" s="26" t="s">
        <v>105</v>
      </c>
      <c r="D6710" s="26" t="s">
        <v>101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26">
        <f t="shared" si="312"/>
        <v>227.20650000000001</v>
      </c>
      <c r="L6710" s="26">
        <f t="shared" si="313"/>
        <v>5.7647000000000004</v>
      </c>
      <c r="M6710" s="26">
        <f t="shared" si="314"/>
        <v>0.27429999999999999</v>
      </c>
    </row>
    <row r="6711" spans="1:13" hidden="1" x14ac:dyDescent="0.3">
      <c r="A6711" s="26">
        <v>9</v>
      </c>
      <c r="B6711" s="26">
        <v>11</v>
      </c>
      <c r="C6711" s="26" t="s">
        <v>105</v>
      </c>
      <c r="D6711" s="26" t="s">
        <v>102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26">
        <f t="shared" si="312"/>
        <v>232.48939999999999</v>
      </c>
      <c r="L6711" s="26">
        <f t="shared" si="313"/>
        <v>5.7647000000000004</v>
      </c>
      <c r="M6711" s="26">
        <f t="shared" si="314"/>
        <v>0.27429999999999999</v>
      </c>
    </row>
    <row r="6712" spans="1:13" hidden="1" x14ac:dyDescent="0.3">
      <c r="A6712" s="26">
        <v>9</v>
      </c>
      <c r="B6712" s="26">
        <v>11</v>
      </c>
      <c r="C6712" s="26" t="s">
        <v>106</v>
      </c>
      <c r="D6712" s="26" t="s">
        <v>101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26">
        <f t="shared" si="312"/>
        <v>255.00729999999999</v>
      </c>
      <c r="L6712" s="26">
        <f t="shared" si="313"/>
        <v>6.3773999999999997</v>
      </c>
      <c r="M6712" s="26">
        <f t="shared" si="314"/>
        <v>0.3594</v>
      </c>
    </row>
    <row r="6713" spans="1:13" hidden="1" x14ac:dyDescent="0.3">
      <c r="A6713" s="26">
        <v>9</v>
      </c>
      <c r="B6713" s="26">
        <v>11</v>
      </c>
      <c r="C6713" s="26" t="s">
        <v>106</v>
      </c>
      <c r="D6713" s="26" t="s">
        <v>102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26">
        <f t="shared" si="312"/>
        <v>262.4033</v>
      </c>
      <c r="L6713" s="26">
        <f t="shared" si="313"/>
        <v>6.3773999999999997</v>
      </c>
      <c r="M6713" s="26">
        <f t="shared" si="314"/>
        <v>0.3594</v>
      </c>
    </row>
    <row r="6714" spans="1:13" hidden="1" x14ac:dyDescent="0.3">
      <c r="A6714" s="26">
        <v>9</v>
      </c>
      <c r="B6714" s="26">
        <v>11</v>
      </c>
      <c r="C6714" s="26" t="s">
        <v>107</v>
      </c>
      <c r="D6714" s="26" t="s">
        <v>101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26">
        <f t="shared" si="312"/>
        <v>290.67110000000002</v>
      </c>
      <c r="L6714" s="26">
        <f t="shared" si="313"/>
        <v>7.4015000000000004</v>
      </c>
      <c r="M6714" s="26">
        <f t="shared" si="314"/>
        <v>0.33610000000000001</v>
      </c>
    </row>
    <row r="6715" spans="1:13" hidden="1" x14ac:dyDescent="0.3">
      <c r="A6715" s="26">
        <v>9</v>
      </c>
      <c r="B6715" s="26">
        <v>11</v>
      </c>
      <c r="C6715" s="26" t="s">
        <v>107</v>
      </c>
      <c r="D6715" s="26" t="s">
        <v>102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26">
        <f t="shared" si="312"/>
        <v>297.01060000000001</v>
      </c>
      <c r="L6715" s="26">
        <f t="shared" si="313"/>
        <v>7.4015000000000004</v>
      </c>
      <c r="M6715" s="26">
        <f t="shared" si="314"/>
        <v>0.33610000000000001</v>
      </c>
    </row>
    <row r="6716" spans="1:13" hidden="1" x14ac:dyDescent="0.3">
      <c r="A6716" s="26">
        <v>9</v>
      </c>
      <c r="B6716" s="26">
        <v>11</v>
      </c>
      <c r="C6716" s="26" t="s">
        <v>108</v>
      </c>
      <c r="D6716" s="26" t="s">
        <v>101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26">
        <f t="shared" si="312"/>
        <v>52.827300000000001</v>
      </c>
      <c r="L6716" s="26">
        <f t="shared" si="313"/>
        <v>16.957599999999999</v>
      </c>
      <c r="M6716" s="26">
        <f t="shared" si="314"/>
        <v>1.0206999999999999</v>
      </c>
    </row>
    <row r="6717" spans="1:13" hidden="1" x14ac:dyDescent="0.3">
      <c r="A6717" s="26">
        <v>9</v>
      </c>
      <c r="B6717" s="26">
        <v>11</v>
      </c>
      <c r="C6717" s="26" t="s">
        <v>108</v>
      </c>
      <c r="D6717" s="26" t="s">
        <v>102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26">
        <f t="shared" ref="K6717:K6780" si="315">ABS(E6717)</f>
        <v>57.581899999999997</v>
      </c>
      <c r="L6717" s="26">
        <f t="shared" ref="L6717:L6780" si="316">ABS(F6717)</f>
        <v>16.957599999999999</v>
      </c>
      <c r="M6717" s="26">
        <f t="shared" ref="M6717:M6780" si="317">ABS(G6717)</f>
        <v>1.0206999999999999</v>
      </c>
    </row>
    <row r="6718" spans="1:13" hidden="1" x14ac:dyDescent="0.3">
      <c r="A6718" s="26">
        <v>9</v>
      </c>
      <c r="B6718" s="26">
        <v>11</v>
      </c>
      <c r="C6718" s="26" t="s">
        <v>109</v>
      </c>
      <c r="D6718" s="26" t="s">
        <v>101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26">
        <f t="shared" si="315"/>
        <v>275.03919999999999</v>
      </c>
      <c r="L6718" s="26">
        <f t="shared" si="316"/>
        <v>25.1571</v>
      </c>
      <c r="M6718" s="26">
        <f t="shared" si="317"/>
        <v>1.4827999999999999</v>
      </c>
    </row>
    <row r="6719" spans="1:13" hidden="1" x14ac:dyDescent="0.3">
      <c r="A6719" s="26">
        <v>9</v>
      </c>
      <c r="B6719" s="26">
        <v>11</v>
      </c>
      <c r="C6719" s="26" t="s">
        <v>109</v>
      </c>
      <c r="D6719" s="26" t="s">
        <v>102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26">
        <f t="shared" si="315"/>
        <v>279.79379999999998</v>
      </c>
      <c r="L6719" s="26">
        <f t="shared" si="316"/>
        <v>25.1571</v>
      </c>
      <c r="M6719" s="26">
        <f t="shared" si="317"/>
        <v>1.4827999999999999</v>
      </c>
    </row>
    <row r="6720" spans="1:13" hidden="1" x14ac:dyDescent="0.3">
      <c r="A6720" s="26">
        <v>9</v>
      </c>
      <c r="B6720" s="26">
        <v>11</v>
      </c>
      <c r="C6720" s="26" t="s">
        <v>110</v>
      </c>
      <c r="D6720" s="26" t="s">
        <v>101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26">
        <f t="shared" si="315"/>
        <v>52.827300000000001</v>
      </c>
      <c r="L6720" s="26">
        <f t="shared" si="316"/>
        <v>16.957599999999999</v>
      </c>
      <c r="M6720" s="26">
        <f t="shared" si="317"/>
        <v>1.0206999999999999</v>
      </c>
    </row>
    <row r="6721" spans="1:13" hidden="1" x14ac:dyDescent="0.3">
      <c r="A6721" s="26">
        <v>9</v>
      </c>
      <c r="B6721" s="26">
        <v>11</v>
      </c>
      <c r="C6721" s="26" t="s">
        <v>110</v>
      </c>
      <c r="D6721" s="26" t="s">
        <v>102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26">
        <f t="shared" si="315"/>
        <v>57.581899999999997</v>
      </c>
      <c r="L6721" s="26">
        <f t="shared" si="316"/>
        <v>16.957599999999999</v>
      </c>
      <c r="M6721" s="26">
        <f t="shared" si="317"/>
        <v>1.0206999999999999</v>
      </c>
    </row>
    <row r="6722" spans="1:13" hidden="1" x14ac:dyDescent="0.3">
      <c r="A6722" s="26">
        <v>9</v>
      </c>
      <c r="B6722" s="26">
        <v>11</v>
      </c>
      <c r="C6722" s="26" t="s">
        <v>111</v>
      </c>
      <c r="D6722" s="26" t="s">
        <v>101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26">
        <f t="shared" si="315"/>
        <v>275.03919999999999</v>
      </c>
      <c r="L6722" s="26">
        <f t="shared" si="316"/>
        <v>25.1571</v>
      </c>
      <c r="M6722" s="26">
        <f t="shared" si="317"/>
        <v>1.4827999999999999</v>
      </c>
    </row>
    <row r="6723" spans="1:13" hidden="1" x14ac:dyDescent="0.3">
      <c r="A6723" s="26">
        <v>9</v>
      </c>
      <c r="B6723" s="26">
        <v>11</v>
      </c>
      <c r="C6723" s="26" t="s">
        <v>111</v>
      </c>
      <c r="D6723" s="26" t="s">
        <v>102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26">
        <f t="shared" si="315"/>
        <v>279.79379999999998</v>
      </c>
      <c r="L6723" s="26">
        <f t="shared" si="316"/>
        <v>25.1571</v>
      </c>
      <c r="M6723" s="26">
        <f t="shared" si="317"/>
        <v>1.4827999999999999</v>
      </c>
    </row>
    <row r="6724" spans="1:13" hidden="1" x14ac:dyDescent="0.3">
      <c r="A6724" s="26">
        <v>9</v>
      </c>
      <c r="B6724" s="26">
        <v>11</v>
      </c>
      <c r="C6724" s="26" t="s">
        <v>112</v>
      </c>
      <c r="D6724" s="26" t="s">
        <v>101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26">
        <f t="shared" si="315"/>
        <v>133.99289999999999</v>
      </c>
      <c r="L6724" s="26">
        <f t="shared" si="316"/>
        <v>6.3992000000000004</v>
      </c>
      <c r="M6724" s="26">
        <f t="shared" si="317"/>
        <v>2.9811000000000001</v>
      </c>
    </row>
    <row r="6725" spans="1:13" hidden="1" x14ac:dyDescent="0.3">
      <c r="A6725" s="26">
        <v>9</v>
      </c>
      <c r="B6725" s="26">
        <v>11</v>
      </c>
      <c r="C6725" s="26" t="s">
        <v>112</v>
      </c>
      <c r="D6725" s="26" t="s">
        <v>102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26">
        <f t="shared" si="315"/>
        <v>138.7474</v>
      </c>
      <c r="L6725" s="26">
        <f t="shared" si="316"/>
        <v>6.3992000000000004</v>
      </c>
      <c r="M6725" s="26">
        <f t="shared" si="317"/>
        <v>2.9811000000000001</v>
      </c>
    </row>
    <row r="6726" spans="1:13" hidden="1" x14ac:dyDescent="0.3">
      <c r="A6726" s="26">
        <v>9</v>
      </c>
      <c r="B6726" s="26">
        <v>11</v>
      </c>
      <c r="C6726" s="26" t="s">
        <v>113</v>
      </c>
      <c r="D6726" s="26" t="s">
        <v>101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26">
        <f t="shared" si="315"/>
        <v>193.87370000000001</v>
      </c>
      <c r="L6726" s="26">
        <f t="shared" si="316"/>
        <v>14.598699999999999</v>
      </c>
      <c r="M6726" s="26">
        <f t="shared" si="317"/>
        <v>3.4432</v>
      </c>
    </row>
    <row r="6727" spans="1:13" hidden="1" x14ac:dyDescent="0.3">
      <c r="A6727" s="26">
        <v>9</v>
      </c>
      <c r="B6727" s="26">
        <v>11</v>
      </c>
      <c r="C6727" s="26" t="s">
        <v>113</v>
      </c>
      <c r="D6727" s="26" t="s">
        <v>102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26">
        <f t="shared" si="315"/>
        <v>198.62819999999999</v>
      </c>
      <c r="L6727" s="26">
        <f t="shared" si="316"/>
        <v>14.598699999999999</v>
      </c>
      <c r="M6727" s="26">
        <f t="shared" si="317"/>
        <v>3.4432</v>
      </c>
    </row>
    <row r="6728" spans="1:13" hidden="1" x14ac:dyDescent="0.3">
      <c r="A6728" s="26">
        <v>9</v>
      </c>
      <c r="B6728" s="26">
        <v>11</v>
      </c>
      <c r="C6728" s="26" t="s">
        <v>114</v>
      </c>
      <c r="D6728" s="26" t="s">
        <v>101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26">
        <f t="shared" si="315"/>
        <v>133.99289999999999</v>
      </c>
      <c r="L6728" s="26">
        <f t="shared" si="316"/>
        <v>6.3992000000000004</v>
      </c>
      <c r="M6728" s="26">
        <f t="shared" si="317"/>
        <v>2.9811000000000001</v>
      </c>
    </row>
    <row r="6729" spans="1:13" hidden="1" x14ac:dyDescent="0.3">
      <c r="A6729" s="26">
        <v>9</v>
      </c>
      <c r="B6729" s="26">
        <v>11</v>
      </c>
      <c r="C6729" s="26" t="s">
        <v>114</v>
      </c>
      <c r="D6729" s="26" t="s">
        <v>102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26">
        <f t="shared" si="315"/>
        <v>138.7474</v>
      </c>
      <c r="L6729" s="26">
        <f t="shared" si="316"/>
        <v>6.3992000000000004</v>
      </c>
      <c r="M6729" s="26">
        <f t="shared" si="317"/>
        <v>2.9811000000000001</v>
      </c>
    </row>
    <row r="6730" spans="1:13" hidden="1" x14ac:dyDescent="0.3">
      <c r="A6730" s="26">
        <v>9</v>
      </c>
      <c r="B6730" s="26">
        <v>11</v>
      </c>
      <c r="C6730" s="26" t="s">
        <v>115</v>
      </c>
      <c r="D6730" s="26" t="s">
        <v>101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26">
        <f t="shared" si="315"/>
        <v>193.87370000000001</v>
      </c>
      <c r="L6730" s="26">
        <f t="shared" si="316"/>
        <v>14.598699999999999</v>
      </c>
      <c r="M6730" s="26">
        <f t="shared" si="317"/>
        <v>3.4432</v>
      </c>
    </row>
    <row r="6731" spans="1:13" hidden="1" x14ac:dyDescent="0.3">
      <c r="A6731" s="26">
        <v>9</v>
      </c>
      <c r="B6731" s="26">
        <v>11</v>
      </c>
      <c r="C6731" s="26" t="s">
        <v>115</v>
      </c>
      <c r="D6731" s="26" t="s">
        <v>102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26">
        <f t="shared" si="315"/>
        <v>198.62819999999999</v>
      </c>
      <c r="L6731" s="26">
        <f t="shared" si="316"/>
        <v>14.598699999999999</v>
      </c>
      <c r="M6731" s="26">
        <f t="shared" si="317"/>
        <v>3.4432</v>
      </c>
    </row>
    <row r="6732" spans="1:13" hidden="1" x14ac:dyDescent="0.3">
      <c r="A6732" s="26">
        <v>9</v>
      </c>
      <c r="B6732" s="26">
        <v>11</v>
      </c>
      <c r="C6732" s="26" t="s">
        <v>116</v>
      </c>
      <c r="D6732" s="26" t="s">
        <v>101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26">
        <f t="shared" si="315"/>
        <v>152.5301</v>
      </c>
      <c r="L6732" s="26">
        <f t="shared" si="316"/>
        <v>14.381500000000001</v>
      </c>
      <c r="M6732" s="26">
        <f t="shared" si="317"/>
        <v>0.92620000000000002</v>
      </c>
    </row>
    <row r="6733" spans="1:13" hidden="1" x14ac:dyDescent="0.3">
      <c r="A6733" s="26">
        <v>9</v>
      </c>
      <c r="B6733" s="26">
        <v>11</v>
      </c>
      <c r="C6733" s="26" t="s">
        <v>116</v>
      </c>
      <c r="D6733" s="26" t="s">
        <v>102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26">
        <f t="shared" si="315"/>
        <v>158.86959999999999</v>
      </c>
      <c r="L6733" s="26">
        <f t="shared" si="316"/>
        <v>14.381500000000001</v>
      </c>
      <c r="M6733" s="26">
        <f t="shared" si="317"/>
        <v>0.92620000000000002</v>
      </c>
    </row>
    <row r="6734" spans="1:13" hidden="1" x14ac:dyDescent="0.3">
      <c r="A6734" s="26">
        <v>9</v>
      </c>
      <c r="B6734" s="26">
        <v>11</v>
      </c>
      <c r="C6734" s="26" t="s">
        <v>117</v>
      </c>
      <c r="D6734" s="26" t="s">
        <v>101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26">
        <f t="shared" si="315"/>
        <v>374.74200000000002</v>
      </c>
      <c r="L6734" s="26">
        <f t="shared" si="316"/>
        <v>27.7331</v>
      </c>
      <c r="M6734" s="26">
        <f t="shared" si="317"/>
        <v>1.5773999999999999</v>
      </c>
    </row>
    <row r="6735" spans="1:13" hidden="1" x14ac:dyDescent="0.3">
      <c r="A6735" s="26">
        <v>9</v>
      </c>
      <c r="B6735" s="26">
        <v>11</v>
      </c>
      <c r="C6735" s="26" t="s">
        <v>117</v>
      </c>
      <c r="D6735" s="26" t="s">
        <v>102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26">
        <f t="shared" si="315"/>
        <v>381.08150000000001</v>
      </c>
      <c r="L6735" s="26">
        <f t="shared" si="316"/>
        <v>27.7331</v>
      </c>
      <c r="M6735" s="26">
        <f t="shared" si="317"/>
        <v>1.5773999999999999</v>
      </c>
    </row>
    <row r="6736" spans="1:13" hidden="1" x14ac:dyDescent="0.3">
      <c r="A6736" s="26">
        <v>9</v>
      </c>
      <c r="B6736" s="26">
        <v>11</v>
      </c>
      <c r="C6736" s="26" t="s">
        <v>118</v>
      </c>
      <c r="D6736" s="26" t="s">
        <v>101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26">
        <f t="shared" si="315"/>
        <v>152.5301</v>
      </c>
      <c r="L6736" s="26">
        <f t="shared" si="316"/>
        <v>14.381500000000001</v>
      </c>
      <c r="M6736" s="26">
        <f t="shared" si="317"/>
        <v>0.92620000000000002</v>
      </c>
    </row>
    <row r="6737" spans="1:13" hidden="1" x14ac:dyDescent="0.3">
      <c r="A6737" s="26">
        <v>9</v>
      </c>
      <c r="B6737" s="26">
        <v>11</v>
      </c>
      <c r="C6737" s="26" t="s">
        <v>118</v>
      </c>
      <c r="D6737" s="26" t="s">
        <v>102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26">
        <f t="shared" si="315"/>
        <v>158.86959999999999</v>
      </c>
      <c r="L6737" s="26">
        <f t="shared" si="316"/>
        <v>14.381500000000001</v>
      </c>
      <c r="M6737" s="26">
        <f t="shared" si="317"/>
        <v>0.92620000000000002</v>
      </c>
    </row>
    <row r="6738" spans="1:13" hidden="1" x14ac:dyDescent="0.3">
      <c r="A6738" s="26">
        <v>9</v>
      </c>
      <c r="B6738" s="26">
        <v>11</v>
      </c>
      <c r="C6738" s="26" t="s">
        <v>119</v>
      </c>
      <c r="D6738" s="26" t="s">
        <v>101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26">
        <f t="shared" si="315"/>
        <v>374.74200000000002</v>
      </c>
      <c r="L6738" s="26">
        <f t="shared" si="316"/>
        <v>27.7331</v>
      </c>
      <c r="M6738" s="26">
        <f t="shared" si="317"/>
        <v>1.5773999999999999</v>
      </c>
    </row>
    <row r="6739" spans="1:13" hidden="1" x14ac:dyDescent="0.3">
      <c r="A6739" s="26">
        <v>9</v>
      </c>
      <c r="B6739" s="26">
        <v>11</v>
      </c>
      <c r="C6739" s="26" t="s">
        <v>119</v>
      </c>
      <c r="D6739" s="26" t="s">
        <v>102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26">
        <f t="shared" si="315"/>
        <v>381.08150000000001</v>
      </c>
      <c r="L6739" s="26">
        <f t="shared" si="316"/>
        <v>27.7331</v>
      </c>
      <c r="M6739" s="26">
        <f t="shared" si="317"/>
        <v>1.5773999999999999</v>
      </c>
    </row>
    <row r="6740" spans="1:13" hidden="1" x14ac:dyDescent="0.3">
      <c r="A6740" s="26">
        <v>9</v>
      </c>
      <c r="B6740" s="26">
        <v>11</v>
      </c>
      <c r="C6740" s="26" t="s">
        <v>120</v>
      </c>
      <c r="D6740" s="26" t="s">
        <v>101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26">
        <f t="shared" si="315"/>
        <v>233.69569999999999</v>
      </c>
      <c r="L6740" s="26">
        <f t="shared" si="316"/>
        <v>3.8231999999999999</v>
      </c>
      <c r="M6740" s="26">
        <f t="shared" si="317"/>
        <v>2.8866000000000001</v>
      </c>
    </row>
    <row r="6741" spans="1:13" hidden="1" x14ac:dyDescent="0.3">
      <c r="A6741" s="26">
        <v>9</v>
      </c>
      <c r="B6741" s="26">
        <v>11</v>
      </c>
      <c r="C6741" s="26" t="s">
        <v>120</v>
      </c>
      <c r="D6741" s="26" t="s">
        <v>102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26">
        <f t="shared" si="315"/>
        <v>240.0351</v>
      </c>
      <c r="L6741" s="26">
        <f t="shared" si="316"/>
        <v>3.8231999999999999</v>
      </c>
      <c r="M6741" s="26">
        <f t="shared" si="317"/>
        <v>2.8866000000000001</v>
      </c>
    </row>
    <row r="6742" spans="1:13" hidden="1" x14ac:dyDescent="0.3">
      <c r="A6742" s="26">
        <v>9</v>
      </c>
      <c r="B6742" s="26">
        <v>11</v>
      </c>
      <c r="C6742" s="26" t="s">
        <v>121</v>
      </c>
      <c r="D6742" s="26" t="s">
        <v>101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26">
        <f t="shared" si="315"/>
        <v>293.57650000000001</v>
      </c>
      <c r="L6742" s="26">
        <f t="shared" si="316"/>
        <v>17.174800000000001</v>
      </c>
      <c r="M6742" s="26">
        <f t="shared" si="317"/>
        <v>3.5377999999999998</v>
      </c>
    </row>
    <row r="6743" spans="1:13" hidden="1" x14ac:dyDescent="0.3">
      <c r="A6743" s="26">
        <v>9</v>
      </c>
      <c r="B6743" s="26">
        <v>11</v>
      </c>
      <c r="C6743" s="26" t="s">
        <v>121</v>
      </c>
      <c r="D6743" s="26" t="s">
        <v>102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26">
        <f t="shared" si="315"/>
        <v>299.91590000000002</v>
      </c>
      <c r="L6743" s="26">
        <f t="shared" si="316"/>
        <v>17.174800000000001</v>
      </c>
      <c r="M6743" s="26">
        <f t="shared" si="317"/>
        <v>3.5377999999999998</v>
      </c>
    </row>
    <row r="6744" spans="1:13" hidden="1" x14ac:dyDescent="0.3">
      <c r="A6744" s="26">
        <v>9</v>
      </c>
      <c r="B6744" s="26">
        <v>11</v>
      </c>
      <c r="C6744" s="26" t="s">
        <v>122</v>
      </c>
      <c r="D6744" s="26" t="s">
        <v>101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26">
        <f t="shared" si="315"/>
        <v>233.69569999999999</v>
      </c>
      <c r="L6744" s="26">
        <f t="shared" si="316"/>
        <v>3.8231999999999999</v>
      </c>
      <c r="M6744" s="26">
        <f t="shared" si="317"/>
        <v>2.8866000000000001</v>
      </c>
    </row>
    <row r="6745" spans="1:13" hidden="1" x14ac:dyDescent="0.3">
      <c r="A6745" s="26">
        <v>9</v>
      </c>
      <c r="B6745" s="26">
        <v>11</v>
      </c>
      <c r="C6745" s="26" t="s">
        <v>122</v>
      </c>
      <c r="D6745" s="26" t="s">
        <v>102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26">
        <f t="shared" si="315"/>
        <v>240.0351</v>
      </c>
      <c r="L6745" s="26">
        <f t="shared" si="316"/>
        <v>3.8231999999999999</v>
      </c>
      <c r="M6745" s="26">
        <f t="shared" si="317"/>
        <v>2.8866000000000001</v>
      </c>
    </row>
    <row r="6746" spans="1:13" hidden="1" x14ac:dyDescent="0.3">
      <c r="A6746" s="26">
        <v>9</v>
      </c>
      <c r="B6746" s="26">
        <v>11</v>
      </c>
      <c r="C6746" s="26" t="s">
        <v>123</v>
      </c>
      <c r="D6746" s="26" t="s">
        <v>101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26">
        <f t="shared" si="315"/>
        <v>293.57650000000001</v>
      </c>
      <c r="L6746" s="26">
        <f t="shared" si="316"/>
        <v>17.174800000000001</v>
      </c>
      <c r="M6746" s="26">
        <f t="shared" si="317"/>
        <v>3.5377999999999998</v>
      </c>
    </row>
    <row r="6747" spans="1:13" hidden="1" x14ac:dyDescent="0.3">
      <c r="A6747" s="26">
        <v>9</v>
      </c>
      <c r="B6747" s="26">
        <v>11</v>
      </c>
      <c r="C6747" s="26" t="s">
        <v>123</v>
      </c>
      <c r="D6747" s="26" t="s">
        <v>102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26">
        <f t="shared" si="315"/>
        <v>299.91590000000002</v>
      </c>
      <c r="L6747" s="26">
        <f t="shared" si="316"/>
        <v>17.174800000000001</v>
      </c>
      <c r="M6747" s="26">
        <f t="shared" si="317"/>
        <v>3.5377999999999998</v>
      </c>
    </row>
    <row r="6748" spans="1:13" hidden="1" x14ac:dyDescent="0.3">
      <c r="A6748" s="26">
        <v>9</v>
      </c>
      <c r="B6748" s="26">
        <v>11</v>
      </c>
      <c r="C6748" s="26" t="s">
        <v>124</v>
      </c>
      <c r="D6748" s="26" t="s">
        <v>101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26">
        <f t="shared" si="315"/>
        <v>52.827300000000001</v>
      </c>
      <c r="L6748" s="26">
        <f t="shared" si="316"/>
        <v>16.957599999999999</v>
      </c>
      <c r="M6748" s="26">
        <f t="shared" si="317"/>
        <v>2.9811000000000001</v>
      </c>
    </row>
    <row r="6749" spans="1:13" hidden="1" x14ac:dyDescent="0.3">
      <c r="A6749" s="26">
        <v>9</v>
      </c>
      <c r="B6749" s="26">
        <v>11</v>
      </c>
      <c r="C6749" s="26" t="s">
        <v>124</v>
      </c>
      <c r="D6749" s="26" t="s">
        <v>102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26">
        <f t="shared" si="315"/>
        <v>57.581899999999997</v>
      </c>
      <c r="L6749" s="26">
        <f t="shared" si="316"/>
        <v>16.957599999999999</v>
      </c>
      <c r="M6749" s="26">
        <f t="shared" si="317"/>
        <v>2.9811000000000001</v>
      </c>
    </row>
    <row r="6750" spans="1:13" hidden="1" x14ac:dyDescent="0.3">
      <c r="A6750" s="26">
        <v>9</v>
      </c>
      <c r="B6750" s="26">
        <v>11</v>
      </c>
      <c r="C6750" s="26" t="s">
        <v>125</v>
      </c>
      <c r="D6750" s="26" t="s">
        <v>101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26">
        <f t="shared" si="315"/>
        <v>374.74200000000002</v>
      </c>
      <c r="L6750" s="26">
        <f t="shared" si="316"/>
        <v>27.7331</v>
      </c>
      <c r="M6750" s="26">
        <f t="shared" si="317"/>
        <v>3.5377999999999998</v>
      </c>
    </row>
    <row r="6751" spans="1:13" hidden="1" x14ac:dyDescent="0.3">
      <c r="A6751" s="26">
        <v>9</v>
      </c>
      <c r="B6751" s="26">
        <v>11</v>
      </c>
      <c r="C6751" s="26" t="s">
        <v>125</v>
      </c>
      <c r="D6751" s="26" t="s">
        <v>102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26">
        <f t="shared" si="315"/>
        <v>381.08150000000001</v>
      </c>
      <c r="L6751" s="26">
        <f t="shared" si="316"/>
        <v>27.7331</v>
      </c>
      <c r="M6751" s="26">
        <f t="shared" si="317"/>
        <v>3.5377999999999998</v>
      </c>
    </row>
    <row r="6752" spans="1:13" hidden="1" x14ac:dyDescent="0.3">
      <c r="A6752" s="26">
        <v>9</v>
      </c>
      <c r="B6752" s="26">
        <v>13</v>
      </c>
      <c r="C6752" s="26" t="s">
        <v>85</v>
      </c>
      <c r="D6752" s="26" t="s">
        <v>101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26">
        <f t="shared" si="315"/>
        <v>184.5093</v>
      </c>
      <c r="L6752" s="26">
        <f t="shared" si="316"/>
        <v>1.0601</v>
      </c>
      <c r="M6752" s="26">
        <f t="shared" si="317"/>
        <v>5.8700000000000002E-2</v>
      </c>
    </row>
    <row r="6753" spans="1:13" hidden="1" x14ac:dyDescent="0.3">
      <c r="A6753" s="26">
        <v>9</v>
      </c>
      <c r="B6753" s="26">
        <v>13</v>
      </c>
      <c r="C6753" s="26" t="s">
        <v>85</v>
      </c>
      <c r="D6753" s="26" t="s">
        <v>102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26">
        <f t="shared" si="315"/>
        <v>190.71090000000001</v>
      </c>
      <c r="L6753" s="26">
        <f t="shared" si="316"/>
        <v>1.0601</v>
      </c>
      <c r="M6753" s="26">
        <f t="shared" si="317"/>
        <v>5.8700000000000002E-2</v>
      </c>
    </row>
    <row r="6754" spans="1:13" hidden="1" x14ac:dyDescent="0.3">
      <c r="A6754" s="26">
        <v>9</v>
      </c>
      <c r="B6754" s="26">
        <v>13</v>
      </c>
      <c r="C6754" s="26" t="s">
        <v>86</v>
      </c>
      <c r="D6754" s="26" t="s">
        <v>101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26">
        <f t="shared" si="315"/>
        <v>48.390500000000003</v>
      </c>
      <c r="L6754" s="26">
        <f t="shared" si="316"/>
        <v>0.21820000000000001</v>
      </c>
      <c r="M6754" s="26">
        <f t="shared" si="317"/>
        <v>0.1234</v>
      </c>
    </row>
    <row r="6755" spans="1:13" hidden="1" x14ac:dyDescent="0.3">
      <c r="A6755" s="26">
        <v>9</v>
      </c>
      <c r="B6755" s="26">
        <v>13</v>
      </c>
      <c r="C6755" s="26" t="s">
        <v>86</v>
      </c>
      <c r="D6755" s="26" t="s">
        <v>102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26">
        <f t="shared" si="315"/>
        <v>48.390500000000003</v>
      </c>
      <c r="L6755" s="26">
        <f t="shared" si="316"/>
        <v>0.21820000000000001</v>
      </c>
      <c r="M6755" s="26">
        <f t="shared" si="317"/>
        <v>0.1234</v>
      </c>
    </row>
    <row r="6756" spans="1:13" hidden="1" x14ac:dyDescent="0.3">
      <c r="A6756" s="26">
        <v>9</v>
      </c>
      <c r="B6756" s="26">
        <v>13</v>
      </c>
      <c r="C6756" s="26" t="s">
        <v>103</v>
      </c>
      <c r="D6756" s="26" t="s">
        <v>101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26">
        <f t="shared" si="315"/>
        <v>48.518000000000001</v>
      </c>
      <c r="L6756" s="26">
        <f t="shared" si="316"/>
        <v>15.4495</v>
      </c>
      <c r="M6756" s="26">
        <f t="shared" si="317"/>
        <v>2.6716000000000002</v>
      </c>
    </row>
    <row r="6757" spans="1:13" hidden="1" x14ac:dyDescent="0.3">
      <c r="A6757" s="26">
        <v>9</v>
      </c>
      <c r="B6757" s="26">
        <v>13</v>
      </c>
      <c r="C6757" s="26" t="s">
        <v>103</v>
      </c>
      <c r="D6757" s="26" t="s">
        <v>102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26">
        <f t="shared" si="315"/>
        <v>48.518000000000001</v>
      </c>
      <c r="L6757" s="26">
        <f t="shared" si="316"/>
        <v>15.4495</v>
      </c>
      <c r="M6757" s="26">
        <f t="shared" si="317"/>
        <v>2.6716000000000002</v>
      </c>
    </row>
    <row r="6758" spans="1:13" hidden="1" x14ac:dyDescent="0.3">
      <c r="A6758" s="26">
        <v>9</v>
      </c>
      <c r="B6758" s="26">
        <v>13</v>
      </c>
      <c r="C6758" s="26" t="s">
        <v>104</v>
      </c>
      <c r="D6758" s="26" t="s">
        <v>101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26">
        <f t="shared" si="315"/>
        <v>10.488899999999999</v>
      </c>
      <c r="L6758" s="26">
        <f t="shared" si="316"/>
        <v>13.7783</v>
      </c>
      <c r="M6758" s="26">
        <f t="shared" si="317"/>
        <v>0.38090000000000002</v>
      </c>
    </row>
    <row r="6759" spans="1:13" hidden="1" x14ac:dyDescent="0.3">
      <c r="A6759" s="26">
        <v>9</v>
      </c>
      <c r="B6759" s="26">
        <v>13</v>
      </c>
      <c r="C6759" s="26" t="s">
        <v>104</v>
      </c>
      <c r="D6759" s="26" t="s">
        <v>102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26">
        <f t="shared" si="315"/>
        <v>10.488899999999999</v>
      </c>
      <c r="L6759" s="26">
        <f t="shared" si="316"/>
        <v>13.7783</v>
      </c>
      <c r="M6759" s="26">
        <f t="shared" si="317"/>
        <v>0.38090000000000002</v>
      </c>
    </row>
    <row r="6760" spans="1:13" hidden="1" x14ac:dyDescent="0.3">
      <c r="A6760" s="26">
        <v>9</v>
      </c>
      <c r="B6760" s="26">
        <v>13</v>
      </c>
      <c r="C6760" s="26" t="s">
        <v>105</v>
      </c>
      <c r="D6760" s="26" t="s">
        <v>101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26">
        <f t="shared" si="315"/>
        <v>232.8998</v>
      </c>
      <c r="L6760" s="26">
        <f t="shared" si="316"/>
        <v>0.84189999999999998</v>
      </c>
      <c r="M6760" s="26">
        <f t="shared" si="317"/>
        <v>0.1822</v>
      </c>
    </row>
    <row r="6761" spans="1:13" hidden="1" x14ac:dyDescent="0.3">
      <c r="A6761" s="26">
        <v>9</v>
      </c>
      <c r="B6761" s="26">
        <v>13</v>
      </c>
      <c r="C6761" s="26" t="s">
        <v>105</v>
      </c>
      <c r="D6761" s="26" t="s">
        <v>102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26">
        <f t="shared" si="315"/>
        <v>239.10140000000001</v>
      </c>
      <c r="L6761" s="26">
        <f t="shared" si="316"/>
        <v>0.84189999999999998</v>
      </c>
      <c r="M6761" s="26">
        <f t="shared" si="317"/>
        <v>0.1822</v>
      </c>
    </row>
    <row r="6762" spans="1:13" hidden="1" x14ac:dyDescent="0.3">
      <c r="A6762" s="26">
        <v>9</v>
      </c>
      <c r="B6762" s="26">
        <v>13</v>
      </c>
      <c r="C6762" s="26" t="s">
        <v>106</v>
      </c>
      <c r="D6762" s="26" t="s">
        <v>101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26">
        <f t="shared" si="315"/>
        <v>258.31299999999999</v>
      </c>
      <c r="L6762" s="26">
        <f t="shared" si="316"/>
        <v>1.4842</v>
      </c>
      <c r="M6762" s="26">
        <f t="shared" si="317"/>
        <v>8.2199999999999995E-2</v>
      </c>
    </row>
    <row r="6763" spans="1:13" hidden="1" x14ac:dyDescent="0.3">
      <c r="A6763" s="26">
        <v>9</v>
      </c>
      <c r="B6763" s="26">
        <v>13</v>
      </c>
      <c r="C6763" s="26" t="s">
        <v>106</v>
      </c>
      <c r="D6763" s="26" t="s">
        <v>102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26">
        <f t="shared" si="315"/>
        <v>266.99520000000001</v>
      </c>
      <c r="L6763" s="26">
        <f t="shared" si="316"/>
        <v>1.4842</v>
      </c>
      <c r="M6763" s="26">
        <f t="shared" si="317"/>
        <v>8.2199999999999995E-2</v>
      </c>
    </row>
    <row r="6764" spans="1:13" hidden="1" x14ac:dyDescent="0.3">
      <c r="A6764" s="26">
        <v>9</v>
      </c>
      <c r="B6764" s="26">
        <v>13</v>
      </c>
      <c r="C6764" s="26" t="s">
        <v>107</v>
      </c>
      <c r="D6764" s="26" t="s">
        <v>101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26">
        <f t="shared" si="315"/>
        <v>298.83600000000001</v>
      </c>
      <c r="L6764" s="26">
        <f t="shared" si="316"/>
        <v>0.92300000000000004</v>
      </c>
      <c r="M6764" s="26">
        <f t="shared" si="317"/>
        <v>0.26800000000000002</v>
      </c>
    </row>
    <row r="6765" spans="1:13" hidden="1" x14ac:dyDescent="0.3">
      <c r="A6765" s="26">
        <v>9</v>
      </c>
      <c r="B6765" s="26">
        <v>13</v>
      </c>
      <c r="C6765" s="26" t="s">
        <v>107</v>
      </c>
      <c r="D6765" s="26" t="s">
        <v>102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26">
        <f t="shared" si="315"/>
        <v>306.27780000000001</v>
      </c>
      <c r="L6765" s="26">
        <f t="shared" si="316"/>
        <v>0.92300000000000004</v>
      </c>
      <c r="M6765" s="26">
        <f t="shared" si="317"/>
        <v>0.26800000000000002</v>
      </c>
    </row>
    <row r="6766" spans="1:13" hidden="1" x14ac:dyDescent="0.3">
      <c r="A6766" s="26">
        <v>9</v>
      </c>
      <c r="B6766" s="26">
        <v>13</v>
      </c>
      <c r="C6766" s="26" t="s">
        <v>108</v>
      </c>
      <c r="D6766" s="26" t="s">
        <v>101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26">
        <f t="shared" si="315"/>
        <v>98.133099999999999</v>
      </c>
      <c r="L6766" s="26">
        <f t="shared" si="316"/>
        <v>20.6752</v>
      </c>
      <c r="M6766" s="26">
        <f t="shared" si="317"/>
        <v>3.7930999999999999</v>
      </c>
    </row>
    <row r="6767" spans="1:13" hidden="1" x14ac:dyDescent="0.3">
      <c r="A6767" s="26">
        <v>9</v>
      </c>
      <c r="B6767" s="26">
        <v>13</v>
      </c>
      <c r="C6767" s="26" t="s">
        <v>108</v>
      </c>
      <c r="D6767" s="26" t="s">
        <v>102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26">
        <f t="shared" si="315"/>
        <v>103.7145</v>
      </c>
      <c r="L6767" s="26">
        <f t="shared" si="316"/>
        <v>20.6752</v>
      </c>
      <c r="M6767" s="26">
        <f t="shared" si="317"/>
        <v>3.7930999999999999</v>
      </c>
    </row>
    <row r="6768" spans="1:13" hidden="1" x14ac:dyDescent="0.3">
      <c r="A6768" s="26">
        <v>9</v>
      </c>
      <c r="B6768" s="26">
        <v>13</v>
      </c>
      <c r="C6768" s="26" t="s">
        <v>109</v>
      </c>
      <c r="D6768" s="26" t="s">
        <v>101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26">
        <f t="shared" si="315"/>
        <v>233.9836</v>
      </c>
      <c r="L6768" s="26">
        <f t="shared" si="316"/>
        <v>22.583400000000001</v>
      </c>
      <c r="M6768" s="26">
        <f t="shared" si="317"/>
        <v>3.6873999999999998</v>
      </c>
    </row>
    <row r="6769" spans="1:13" hidden="1" x14ac:dyDescent="0.3">
      <c r="A6769" s="26">
        <v>9</v>
      </c>
      <c r="B6769" s="26">
        <v>13</v>
      </c>
      <c r="C6769" s="26" t="s">
        <v>109</v>
      </c>
      <c r="D6769" s="26" t="s">
        <v>102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26">
        <f t="shared" si="315"/>
        <v>239.565</v>
      </c>
      <c r="L6769" s="26">
        <f t="shared" si="316"/>
        <v>22.583400000000001</v>
      </c>
      <c r="M6769" s="26">
        <f t="shared" si="317"/>
        <v>3.6873999999999998</v>
      </c>
    </row>
    <row r="6770" spans="1:13" hidden="1" x14ac:dyDescent="0.3">
      <c r="A6770" s="26">
        <v>9</v>
      </c>
      <c r="B6770" s="26">
        <v>13</v>
      </c>
      <c r="C6770" s="26" t="s">
        <v>110</v>
      </c>
      <c r="D6770" s="26" t="s">
        <v>101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26">
        <f t="shared" si="315"/>
        <v>98.133099999999999</v>
      </c>
      <c r="L6770" s="26">
        <f t="shared" si="316"/>
        <v>20.6752</v>
      </c>
      <c r="M6770" s="26">
        <f t="shared" si="317"/>
        <v>3.7930999999999999</v>
      </c>
    </row>
    <row r="6771" spans="1:13" hidden="1" x14ac:dyDescent="0.3">
      <c r="A6771" s="26">
        <v>9</v>
      </c>
      <c r="B6771" s="26">
        <v>13</v>
      </c>
      <c r="C6771" s="26" t="s">
        <v>110</v>
      </c>
      <c r="D6771" s="26" t="s">
        <v>102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26">
        <f t="shared" si="315"/>
        <v>103.7145</v>
      </c>
      <c r="L6771" s="26">
        <f t="shared" si="316"/>
        <v>20.6752</v>
      </c>
      <c r="M6771" s="26">
        <f t="shared" si="317"/>
        <v>3.7930999999999999</v>
      </c>
    </row>
    <row r="6772" spans="1:13" hidden="1" x14ac:dyDescent="0.3">
      <c r="A6772" s="26">
        <v>9</v>
      </c>
      <c r="B6772" s="26">
        <v>13</v>
      </c>
      <c r="C6772" s="26" t="s">
        <v>111</v>
      </c>
      <c r="D6772" s="26" t="s">
        <v>101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26">
        <f t="shared" si="315"/>
        <v>233.9836</v>
      </c>
      <c r="L6772" s="26">
        <f t="shared" si="316"/>
        <v>22.583400000000001</v>
      </c>
      <c r="M6772" s="26">
        <f t="shared" si="317"/>
        <v>3.6873999999999998</v>
      </c>
    </row>
    <row r="6773" spans="1:13" hidden="1" x14ac:dyDescent="0.3">
      <c r="A6773" s="26">
        <v>9</v>
      </c>
      <c r="B6773" s="26">
        <v>13</v>
      </c>
      <c r="C6773" s="26" t="s">
        <v>111</v>
      </c>
      <c r="D6773" s="26" t="s">
        <v>102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26">
        <f t="shared" si="315"/>
        <v>239.565</v>
      </c>
      <c r="L6773" s="26">
        <f t="shared" si="316"/>
        <v>22.583400000000001</v>
      </c>
      <c r="M6773" s="26">
        <f t="shared" si="317"/>
        <v>3.6873999999999998</v>
      </c>
    </row>
    <row r="6774" spans="1:13" hidden="1" x14ac:dyDescent="0.3">
      <c r="A6774" s="26">
        <v>9</v>
      </c>
      <c r="B6774" s="26">
        <v>13</v>
      </c>
      <c r="C6774" s="26" t="s">
        <v>112</v>
      </c>
      <c r="D6774" s="26" t="s">
        <v>101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26">
        <f t="shared" si="315"/>
        <v>151.37389999999999</v>
      </c>
      <c r="L6774" s="26">
        <f t="shared" si="316"/>
        <v>18.3355</v>
      </c>
      <c r="M6774" s="26">
        <f t="shared" si="317"/>
        <v>0.58620000000000005</v>
      </c>
    </row>
    <row r="6775" spans="1:13" hidden="1" x14ac:dyDescent="0.3">
      <c r="A6775" s="26">
        <v>9</v>
      </c>
      <c r="B6775" s="26">
        <v>13</v>
      </c>
      <c r="C6775" s="26" t="s">
        <v>112</v>
      </c>
      <c r="D6775" s="26" t="s">
        <v>102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26">
        <f t="shared" si="315"/>
        <v>156.95529999999999</v>
      </c>
      <c r="L6775" s="26">
        <f t="shared" si="316"/>
        <v>18.3355</v>
      </c>
      <c r="M6775" s="26">
        <f t="shared" si="317"/>
        <v>0.58620000000000005</v>
      </c>
    </row>
    <row r="6776" spans="1:13" hidden="1" x14ac:dyDescent="0.3">
      <c r="A6776" s="26">
        <v>9</v>
      </c>
      <c r="B6776" s="26">
        <v>13</v>
      </c>
      <c r="C6776" s="26" t="s">
        <v>113</v>
      </c>
      <c r="D6776" s="26" t="s">
        <v>101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26">
        <f t="shared" si="315"/>
        <v>180.74279999999999</v>
      </c>
      <c r="L6776" s="26">
        <f t="shared" si="316"/>
        <v>20.2437</v>
      </c>
      <c r="M6776" s="26">
        <f t="shared" si="317"/>
        <v>0.48039999999999999</v>
      </c>
    </row>
    <row r="6777" spans="1:13" hidden="1" x14ac:dyDescent="0.3">
      <c r="A6777" s="26">
        <v>9</v>
      </c>
      <c r="B6777" s="26">
        <v>13</v>
      </c>
      <c r="C6777" s="26" t="s">
        <v>113</v>
      </c>
      <c r="D6777" s="26" t="s">
        <v>102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26">
        <f t="shared" si="315"/>
        <v>186.32419999999999</v>
      </c>
      <c r="L6777" s="26">
        <f t="shared" si="316"/>
        <v>20.2437</v>
      </c>
      <c r="M6777" s="26">
        <f t="shared" si="317"/>
        <v>0.48039999999999999</v>
      </c>
    </row>
    <row r="6778" spans="1:13" hidden="1" x14ac:dyDescent="0.3">
      <c r="A6778" s="26">
        <v>9</v>
      </c>
      <c r="B6778" s="26">
        <v>13</v>
      </c>
      <c r="C6778" s="26" t="s">
        <v>114</v>
      </c>
      <c r="D6778" s="26" t="s">
        <v>101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26">
        <f t="shared" si="315"/>
        <v>151.37389999999999</v>
      </c>
      <c r="L6778" s="26">
        <f t="shared" si="316"/>
        <v>18.3355</v>
      </c>
      <c r="M6778" s="26">
        <f t="shared" si="317"/>
        <v>0.58620000000000005</v>
      </c>
    </row>
    <row r="6779" spans="1:13" hidden="1" x14ac:dyDescent="0.3">
      <c r="A6779" s="26">
        <v>9</v>
      </c>
      <c r="B6779" s="26">
        <v>13</v>
      </c>
      <c r="C6779" s="26" t="s">
        <v>114</v>
      </c>
      <c r="D6779" s="26" t="s">
        <v>102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26">
        <f t="shared" si="315"/>
        <v>156.95529999999999</v>
      </c>
      <c r="L6779" s="26">
        <f t="shared" si="316"/>
        <v>18.3355</v>
      </c>
      <c r="M6779" s="26">
        <f t="shared" si="317"/>
        <v>0.58620000000000005</v>
      </c>
    </row>
    <row r="6780" spans="1:13" hidden="1" x14ac:dyDescent="0.3">
      <c r="A6780" s="26">
        <v>9</v>
      </c>
      <c r="B6780" s="26">
        <v>13</v>
      </c>
      <c r="C6780" s="26" t="s">
        <v>115</v>
      </c>
      <c r="D6780" s="26" t="s">
        <v>101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26">
        <f t="shared" si="315"/>
        <v>180.74279999999999</v>
      </c>
      <c r="L6780" s="26">
        <f t="shared" si="316"/>
        <v>20.2437</v>
      </c>
      <c r="M6780" s="26">
        <f t="shared" si="317"/>
        <v>0.48039999999999999</v>
      </c>
    </row>
    <row r="6781" spans="1:13" hidden="1" x14ac:dyDescent="0.3">
      <c r="A6781" s="26">
        <v>9</v>
      </c>
      <c r="B6781" s="26">
        <v>13</v>
      </c>
      <c r="C6781" s="26" t="s">
        <v>115</v>
      </c>
      <c r="D6781" s="26" t="s">
        <v>102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26">
        <f t="shared" ref="K6781:K6844" si="318">ABS(E6781)</f>
        <v>186.32419999999999</v>
      </c>
      <c r="L6781" s="26">
        <f t="shared" ref="L6781:L6844" si="319">ABS(F6781)</f>
        <v>20.2437</v>
      </c>
      <c r="M6781" s="26">
        <f t="shared" ref="M6781:M6844" si="320">ABS(G6781)</f>
        <v>0.48039999999999999</v>
      </c>
    </row>
    <row r="6782" spans="1:13" hidden="1" x14ac:dyDescent="0.3">
      <c r="A6782" s="26">
        <v>9</v>
      </c>
      <c r="B6782" s="26">
        <v>13</v>
      </c>
      <c r="C6782" s="26" t="s">
        <v>116</v>
      </c>
      <c r="D6782" s="26" t="s">
        <v>101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26">
        <f t="shared" si="318"/>
        <v>201.87639999999999</v>
      </c>
      <c r="L6782" s="26">
        <f t="shared" si="319"/>
        <v>20.575399999999998</v>
      </c>
      <c r="M6782" s="26">
        <f t="shared" si="320"/>
        <v>3.9340999999999999</v>
      </c>
    </row>
    <row r="6783" spans="1:13" hidden="1" x14ac:dyDescent="0.3">
      <c r="A6783" s="26">
        <v>9</v>
      </c>
      <c r="B6783" s="26">
        <v>13</v>
      </c>
      <c r="C6783" s="26" t="s">
        <v>116</v>
      </c>
      <c r="D6783" s="26" t="s">
        <v>102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26">
        <f t="shared" si="318"/>
        <v>209.31829999999999</v>
      </c>
      <c r="L6783" s="26">
        <f t="shared" si="319"/>
        <v>20.575399999999998</v>
      </c>
      <c r="M6783" s="26">
        <f t="shared" si="320"/>
        <v>3.9340999999999999</v>
      </c>
    </row>
    <row r="6784" spans="1:13" hidden="1" x14ac:dyDescent="0.3">
      <c r="A6784" s="26">
        <v>9</v>
      </c>
      <c r="B6784" s="26">
        <v>13</v>
      </c>
      <c r="C6784" s="26" t="s">
        <v>117</v>
      </c>
      <c r="D6784" s="26" t="s">
        <v>101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26">
        <f t="shared" si="318"/>
        <v>337.7269</v>
      </c>
      <c r="L6784" s="26">
        <f t="shared" si="319"/>
        <v>22.683199999999999</v>
      </c>
      <c r="M6784" s="26">
        <f t="shared" si="320"/>
        <v>3.5463</v>
      </c>
    </row>
    <row r="6785" spans="1:13" hidden="1" x14ac:dyDescent="0.3">
      <c r="A6785" s="26">
        <v>9</v>
      </c>
      <c r="B6785" s="26">
        <v>13</v>
      </c>
      <c r="C6785" s="26" t="s">
        <v>117</v>
      </c>
      <c r="D6785" s="26" t="s">
        <v>102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26">
        <f t="shared" si="318"/>
        <v>345.16879999999998</v>
      </c>
      <c r="L6785" s="26">
        <f t="shared" si="319"/>
        <v>22.683199999999999</v>
      </c>
      <c r="M6785" s="26">
        <f t="shared" si="320"/>
        <v>3.5463</v>
      </c>
    </row>
    <row r="6786" spans="1:13" hidden="1" x14ac:dyDescent="0.3">
      <c r="A6786" s="26">
        <v>9</v>
      </c>
      <c r="B6786" s="26">
        <v>13</v>
      </c>
      <c r="C6786" s="26" t="s">
        <v>118</v>
      </c>
      <c r="D6786" s="26" t="s">
        <v>101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26">
        <f t="shared" si="318"/>
        <v>201.87639999999999</v>
      </c>
      <c r="L6786" s="26">
        <f t="shared" si="319"/>
        <v>20.575399999999998</v>
      </c>
      <c r="M6786" s="26">
        <f t="shared" si="320"/>
        <v>3.9340999999999999</v>
      </c>
    </row>
    <row r="6787" spans="1:13" hidden="1" x14ac:dyDescent="0.3">
      <c r="A6787" s="26">
        <v>9</v>
      </c>
      <c r="B6787" s="26">
        <v>13</v>
      </c>
      <c r="C6787" s="26" t="s">
        <v>118</v>
      </c>
      <c r="D6787" s="26" t="s">
        <v>102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26">
        <f t="shared" si="318"/>
        <v>209.31829999999999</v>
      </c>
      <c r="L6787" s="26">
        <f t="shared" si="319"/>
        <v>20.575399999999998</v>
      </c>
      <c r="M6787" s="26">
        <f t="shared" si="320"/>
        <v>3.9340999999999999</v>
      </c>
    </row>
    <row r="6788" spans="1:13" hidden="1" x14ac:dyDescent="0.3">
      <c r="A6788" s="26">
        <v>9</v>
      </c>
      <c r="B6788" s="26">
        <v>13</v>
      </c>
      <c r="C6788" s="26" t="s">
        <v>119</v>
      </c>
      <c r="D6788" s="26" t="s">
        <v>101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26">
        <f t="shared" si="318"/>
        <v>337.7269</v>
      </c>
      <c r="L6788" s="26">
        <f t="shared" si="319"/>
        <v>22.683199999999999</v>
      </c>
      <c r="M6788" s="26">
        <f t="shared" si="320"/>
        <v>3.5463</v>
      </c>
    </row>
    <row r="6789" spans="1:13" hidden="1" x14ac:dyDescent="0.3">
      <c r="A6789" s="26">
        <v>9</v>
      </c>
      <c r="B6789" s="26">
        <v>13</v>
      </c>
      <c r="C6789" s="26" t="s">
        <v>119</v>
      </c>
      <c r="D6789" s="26" t="s">
        <v>102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26">
        <f t="shared" si="318"/>
        <v>345.16879999999998</v>
      </c>
      <c r="L6789" s="26">
        <f t="shared" si="319"/>
        <v>22.683199999999999</v>
      </c>
      <c r="M6789" s="26">
        <f t="shared" si="320"/>
        <v>3.5463</v>
      </c>
    </row>
    <row r="6790" spans="1:13" hidden="1" x14ac:dyDescent="0.3">
      <c r="A6790" s="26">
        <v>9</v>
      </c>
      <c r="B6790" s="26">
        <v>13</v>
      </c>
      <c r="C6790" s="26" t="s">
        <v>120</v>
      </c>
      <c r="D6790" s="26" t="s">
        <v>101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26">
        <f t="shared" si="318"/>
        <v>255.1172</v>
      </c>
      <c r="L6790" s="26">
        <f t="shared" si="319"/>
        <v>18.235700000000001</v>
      </c>
      <c r="M6790" s="26">
        <f t="shared" si="320"/>
        <v>0.72719999999999996</v>
      </c>
    </row>
    <row r="6791" spans="1:13" hidden="1" x14ac:dyDescent="0.3">
      <c r="A6791" s="26">
        <v>9</v>
      </c>
      <c r="B6791" s="26">
        <v>13</v>
      </c>
      <c r="C6791" s="26" t="s">
        <v>120</v>
      </c>
      <c r="D6791" s="26" t="s">
        <v>102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26">
        <f t="shared" si="318"/>
        <v>262.5591</v>
      </c>
      <c r="L6791" s="26">
        <f t="shared" si="319"/>
        <v>18.235700000000001</v>
      </c>
      <c r="M6791" s="26">
        <f t="shared" si="320"/>
        <v>0.72719999999999996</v>
      </c>
    </row>
    <row r="6792" spans="1:13" hidden="1" x14ac:dyDescent="0.3">
      <c r="A6792" s="26">
        <v>9</v>
      </c>
      <c r="B6792" s="26">
        <v>13</v>
      </c>
      <c r="C6792" s="26" t="s">
        <v>121</v>
      </c>
      <c r="D6792" s="26" t="s">
        <v>101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26">
        <f t="shared" si="318"/>
        <v>284.48610000000002</v>
      </c>
      <c r="L6792" s="26">
        <f t="shared" si="319"/>
        <v>20.343499999999999</v>
      </c>
      <c r="M6792" s="26">
        <f t="shared" si="320"/>
        <v>0.33939999999999998</v>
      </c>
    </row>
    <row r="6793" spans="1:13" hidden="1" x14ac:dyDescent="0.3">
      <c r="A6793" s="26">
        <v>9</v>
      </c>
      <c r="B6793" s="26">
        <v>13</v>
      </c>
      <c r="C6793" s="26" t="s">
        <v>121</v>
      </c>
      <c r="D6793" s="26" t="s">
        <v>102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26">
        <f t="shared" si="318"/>
        <v>291.928</v>
      </c>
      <c r="L6793" s="26">
        <f t="shared" si="319"/>
        <v>20.343499999999999</v>
      </c>
      <c r="M6793" s="26">
        <f t="shared" si="320"/>
        <v>0.33939999999999998</v>
      </c>
    </row>
    <row r="6794" spans="1:13" hidden="1" x14ac:dyDescent="0.3">
      <c r="A6794" s="26">
        <v>9</v>
      </c>
      <c r="B6794" s="26">
        <v>13</v>
      </c>
      <c r="C6794" s="26" t="s">
        <v>122</v>
      </c>
      <c r="D6794" s="26" t="s">
        <v>101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26">
        <f t="shared" si="318"/>
        <v>255.1172</v>
      </c>
      <c r="L6794" s="26">
        <f t="shared" si="319"/>
        <v>18.235700000000001</v>
      </c>
      <c r="M6794" s="26">
        <f t="shared" si="320"/>
        <v>0.72719999999999996</v>
      </c>
    </row>
    <row r="6795" spans="1:13" hidden="1" x14ac:dyDescent="0.3">
      <c r="A6795" s="26">
        <v>9</v>
      </c>
      <c r="B6795" s="26">
        <v>13</v>
      </c>
      <c r="C6795" s="26" t="s">
        <v>122</v>
      </c>
      <c r="D6795" s="26" t="s">
        <v>102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26">
        <f t="shared" si="318"/>
        <v>262.5591</v>
      </c>
      <c r="L6795" s="26">
        <f t="shared" si="319"/>
        <v>18.235700000000001</v>
      </c>
      <c r="M6795" s="26">
        <f t="shared" si="320"/>
        <v>0.72719999999999996</v>
      </c>
    </row>
    <row r="6796" spans="1:13" hidden="1" x14ac:dyDescent="0.3">
      <c r="A6796" s="26">
        <v>9</v>
      </c>
      <c r="B6796" s="26">
        <v>13</v>
      </c>
      <c r="C6796" s="26" t="s">
        <v>123</v>
      </c>
      <c r="D6796" s="26" t="s">
        <v>101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26">
        <f t="shared" si="318"/>
        <v>284.48610000000002</v>
      </c>
      <c r="L6796" s="26">
        <f t="shared" si="319"/>
        <v>20.343499999999999</v>
      </c>
      <c r="M6796" s="26">
        <f t="shared" si="320"/>
        <v>0.33939999999999998</v>
      </c>
    </row>
    <row r="6797" spans="1:13" hidden="1" x14ac:dyDescent="0.3">
      <c r="A6797" s="26">
        <v>9</v>
      </c>
      <c r="B6797" s="26">
        <v>13</v>
      </c>
      <c r="C6797" s="26" t="s">
        <v>123</v>
      </c>
      <c r="D6797" s="26" t="s">
        <v>102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26">
        <f t="shared" si="318"/>
        <v>291.928</v>
      </c>
      <c r="L6797" s="26">
        <f t="shared" si="319"/>
        <v>20.343499999999999</v>
      </c>
      <c r="M6797" s="26">
        <f t="shared" si="320"/>
        <v>0.33939999999999998</v>
      </c>
    </row>
    <row r="6798" spans="1:13" hidden="1" x14ac:dyDescent="0.3">
      <c r="A6798" s="26">
        <v>9</v>
      </c>
      <c r="B6798" s="26">
        <v>13</v>
      </c>
      <c r="C6798" s="26" t="s">
        <v>124</v>
      </c>
      <c r="D6798" s="26" t="s">
        <v>101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26">
        <f t="shared" si="318"/>
        <v>98.133099999999999</v>
      </c>
      <c r="L6798" s="26">
        <f t="shared" si="319"/>
        <v>20.6752</v>
      </c>
      <c r="M6798" s="26">
        <f t="shared" si="320"/>
        <v>3.9340999999999999</v>
      </c>
    </row>
    <row r="6799" spans="1:13" hidden="1" x14ac:dyDescent="0.3">
      <c r="A6799" s="26">
        <v>9</v>
      </c>
      <c r="B6799" s="26">
        <v>13</v>
      </c>
      <c r="C6799" s="26" t="s">
        <v>124</v>
      </c>
      <c r="D6799" s="26" t="s">
        <v>102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26">
        <f t="shared" si="318"/>
        <v>103.7145</v>
      </c>
      <c r="L6799" s="26">
        <f t="shared" si="319"/>
        <v>20.6752</v>
      </c>
      <c r="M6799" s="26">
        <f t="shared" si="320"/>
        <v>3.9340999999999999</v>
      </c>
    </row>
    <row r="6800" spans="1:13" hidden="1" x14ac:dyDescent="0.3">
      <c r="A6800" s="26">
        <v>9</v>
      </c>
      <c r="B6800" s="26">
        <v>13</v>
      </c>
      <c r="C6800" s="26" t="s">
        <v>125</v>
      </c>
      <c r="D6800" s="26" t="s">
        <v>101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26">
        <f t="shared" si="318"/>
        <v>337.7269</v>
      </c>
      <c r="L6800" s="26">
        <f t="shared" si="319"/>
        <v>22.683199999999999</v>
      </c>
      <c r="M6800" s="26">
        <f t="shared" si="320"/>
        <v>3.6873999999999998</v>
      </c>
    </row>
    <row r="6801" spans="1:13" hidden="1" x14ac:dyDescent="0.3">
      <c r="A6801" s="26">
        <v>9</v>
      </c>
      <c r="B6801" s="26">
        <v>13</v>
      </c>
      <c r="C6801" s="26" t="s">
        <v>125</v>
      </c>
      <c r="D6801" s="26" t="s">
        <v>102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26">
        <f t="shared" si="318"/>
        <v>345.16879999999998</v>
      </c>
      <c r="L6801" s="26">
        <f t="shared" si="319"/>
        <v>22.683199999999999</v>
      </c>
      <c r="M6801" s="26">
        <f t="shared" si="320"/>
        <v>3.6873999999999998</v>
      </c>
    </row>
    <row r="6802" spans="1:13" hidden="1" x14ac:dyDescent="0.3">
      <c r="A6802" s="26">
        <v>9</v>
      </c>
      <c r="B6802" s="26">
        <v>14</v>
      </c>
      <c r="C6802" s="26" t="s">
        <v>85</v>
      </c>
      <c r="D6802" s="26" t="s">
        <v>101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26">
        <f t="shared" si="318"/>
        <v>35.344200000000001</v>
      </c>
      <c r="L6802" s="26">
        <f t="shared" si="319"/>
        <v>1.2925</v>
      </c>
      <c r="M6802" s="26">
        <f t="shared" si="320"/>
        <v>0.1086</v>
      </c>
    </row>
    <row r="6803" spans="1:13" hidden="1" x14ac:dyDescent="0.3">
      <c r="A6803" s="26">
        <v>9</v>
      </c>
      <c r="B6803" s="26">
        <v>14</v>
      </c>
      <c r="C6803" s="26" t="s">
        <v>85</v>
      </c>
      <c r="D6803" s="26" t="s">
        <v>102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26">
        <f t="shared" si="318"/>
        <v>36.492600000000003</v>
      </c>
      <c r="L6803" s="26">
        <f t="shared" si="319"/>
        <v>1.2925</v>
      </c>
      <c r="M6803" s="26">
        <f t="shared" si="320"/>
        <v>0.1086</v>
      </c>
    </row>
    <row r="6804" spans="1:13" hidden="1" x14ac:dyDescent="0.3">
      <c r="A6804" s="26">
        <v>9</v>
      </c>
      <c r="B6804" s="26">
        <v>14</v>
      </c>
      <c r="C6804" s="26" t="s">
        <v>86</v>
      </c>
      <c r="D6804" s="26" t="s">
        <v>101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26">
        <f t="shared" si="318"/>
        <v>8.6906999999999996</v>
      </c>
      <c r="L6804" s="26">
        <f t="shared" si="319"/>
        <v>1.9400000000000001E-2</v>
      </c>
      <c r="M6804" s="26">
        <f t="shared" si="320"/>
        <v>3.5099999999999999E-2</v>
      </c>
    </row>
    <row r="6805" spans="1:13" hidden="1" x14ac:dyDescent="0.3">
      <c r="A6805" s="26">
        <v>9</v>
      </c>
      <c r="B6805" s="26">
        <v>14</v>
      </c>
      <c r="C6805" s="26" t="s">
        <v>86</v>
      </c>
      <c r="D6805" s="26" t="s">
        <v>102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26">
        <f t="shared" si="318"/>
        <v>8.6906999999999996</v>
      </c>
      <c r="L6805" s="26">
        <f t="shared" si="319"/>
        <v>1.9400000000000001E-2</v>
      </c>
      <c r="M6805" s="26">
        <f t="shared" si="320"/>
        <v>3.5099999999999999E-2</v>
      </c>
    </row>
    <row r="6806" spans="1:13" hidden="1" x14ac:dyDescent="0.3">
      <c r="A6806" s="26">
        <v>9</v>
      </c>
      <c r="B6806" s="26">
        <v>14</v>
      </c>
      <c r="C6806" s="26" t="s">
        <v>103</v>
      </c>
      <c r="D6806" s="26" t="s">
        <v>101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26">
        <f t="shared" si="318"/>
        <v>17.6782</v>
      </c>
      <c r="L6806" s="26">
        <f t="shared" si="319"/>
        <v>6.4252000000000002</v>
      </c>
      <c r="M6806" s="26">
        <f t="shared" si="320"/>
        <v>0.67420000000000002</v>
      </c>
    </row>
    <row r="6807" spans="1:13" hidden="1" x14ac:dyDescent="0.3">
      <c r="A6807" s="26">
        <v>9</v>
      </c>
      <c r="B6807" s="26">
        <v>14</v>
      </c>
      <c r="C6807" s="26" t="s">
        <v>103</v>
      </c>
      <c r="D6807" s="26" t="s">
        <v>102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26">
        <f t="shared" si="318"/>
        <v>17.6782</v>
      </c>
      <c r="L6807" s="26">
        <f t="shared" si="319"/>
        <v>6.4252000000000002</v>
      </c>
      <c r="M6807" s="26">
        <f t="shared" si="320"/>
        <v>0.67420000000000002</v>
      </c>
    </row>
    <row r="6808" spans="1:13" hidden="1" x14ac:dyDescent="0.3">
      <c r="A6808" s="26">
        <v>9</v>
      </c>
      <c r="B6808" s="26">
        <v>14</v>
      </c>
      <c r="C6808" s="26" t="s">
        <v>104</v>
      </c>
      <c r="D6808" s="26" t="s">
        <v>101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26">
        <f t="shared" si="318"/>
        <v>8.2843</v>
      </c>
      <c r="L6808" s="26">
        <f t="shared" si="319"/>
        <v>14.742000000000001</v>
      </c>
      <c r="M6808" s="26">
        <f t="shared" si="320"/>
        <v>0.22869999999999999</v>
      </c>
    </row>
    <row r="6809" spans="1:13" hidden="1" x14ac:dyDescent="0.3">
      <c r="A6809" s="26">
        <v>9</v>
      </c>
      <c r="B6809" s="26">
        <v>14</v>
      </c>
      <c r="C6809" s="26" t="s">
        <v>104</v>
      </c>
      <c r="D6809" s="26" t="s">
        <v>102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26">
        <f t="shared" si="318"/>
        <v>8.2843</v>
      </c>
      <c r="L6809" s="26">
        <f t="shared" si="319"/>
        <v>14.742000000000001</v>
      </c>
      <c r="M6809" s="26">
        <f t="shared" si="320"/>
        <v>0.22869999999999999</v>
      </c>
    </row>
    <row r="6810" spans="1:13" hidden="1" x14ac:dyDescent="0.3">
      <c r="A6810" s="26">
        <v>9</v>
      </c>
      <c r="B6810" s="26">
        <v>14</v>
      </c>
      <c r="C6810" s="26" t="s">
        <v>105</v>
      </c>
      <c r="D6810" s="26" t="s">
        <v>101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26">
        <f t="shared" si="318"/>
        <v>44.0349</v>
      </c>
      <c r="L6810" s="26">
        <f t="shared" si="319"/>
        <v>1.3119000000000001</v>
      </c>
      <c r="M6810" s="26">
        <f t="shared" si="320"/>
        <v>0.14369999999999999</v>
      </c>
    </row>
    <row r="6811" spans="1:13" hidden="1" x14ac:dyDescent="0.3">
      <c r="A6811" s="26">
        <v>9</v>
      </c>
      <c r="B6811" s="26">
        <v>14</v>
      </c>
      <c r="C6811" s="26" t="s">
        <v>105</v>
      </c>
      <c r="D6811" s="26" t="s">
        <v>102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26">
        <f t="shared" si="318"/>
        <v>45.183300000000003</v>
      </c>
      <c r="L6811" s="26">
        <f t="shared" si="319"/>
        <v>1.3119000000000001</v>
      </c>
      <c r="M6811" s="26">
        <f t="shared" si="320"/>
        <v>0.14369999999999999</v>
      </c>
    </row>
    <row r="6812" spans="1:13" hidden="1" x14ac:dyDescent="0.3">
      <c r="A6812" s="26">
        <v>9</v>
      </c>
      <c r="B6812" s="26">
        <v>14</v>
      </c>
      <c r="C6812" s="26" t="s">
        <v>106</v>
      </c>
      <c r="D6812" s="26" t="s">
        <v>101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26">
        <f t="shared" si="318"/>
        <v>49.4818</v>
      </c>
      <c r="L6812" s="26">
        <f t="shared" si="319"/>
        <v>1.8095000000000001</v>
      </c>
      <c r="M6812" s="26">
        <f t="shared" si="320"/>
        <v>0.152</v>
      </c>
    </row>
    <row r="6813" spans="1:13" hidden="1" x14ac:dyDescent="0.3">
      <c r="A6813" s="26">
        <v>9</v>
      </c>
      <c r="B6813" s="26">
        <v>14</v>
      </c>
      <c r="C6813" s="26" t="s">
        <v>106</v>
      </c>
      <c r="D6813" s="26" t="s">
        <v>102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26">
        <f t="shared" si="318"/>
        <v>51.089599999999997</v>
      </c>
      <c r="L6813" s="26">
        <f t="shared" si="319"/>
        <v>1.8095000000000001</v>
      </c>
      <c r="M6813" s="26">
        <f t="shared" si="320"/>
        <v>0.152</v>
      </c>
    </row>
    <row r="6814" spans="1:13" hidden="1" x14ac:dyDescent="0.3">
      <c r="A6814" s="26">
        <v>9</v>
      </c>
      <c r="B6814" s="26">
        <v>14</v>
      </c>
      <c r="C6814" s="26" t="s">
        <v>107</v>
      </c>
      <c r="D6814" s="26" t="s">
        <v>101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26">
        <f t="shared" si="318"/>
        <v>56.318100000000001</v>
      </c>
      <c r="L6814" s="26">
        <f t="shared" si="319"/>
        <v>1.5820000000000001</v>
      </c>
      <c r="M6814" s="26">
        <f t="shared" si="320"/>
        <v>0.1865</v>
      </c>
    </row>
    <row r="6815" spans="1:13" hidden="1" x14ac:dyDescent="0.3">
      <c r="A6815" s="26">
        <v>9</v>
      </c>
      <c r="B6815" s="26">
        <v>14</v>
      </c>
      <c r="C6815" s="26" t="s">
        <v>107</v>
      </c>
      <c r="D6815" s="26" t="s">
        <v>102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26">
        <f t="shared" si="318"/>
        <v>57.696300000000001</v>
      </c>
      <c r="L6815" s="26">
        <f t="shared" si="319"/>
        <v>1.5820000000000001</v>
      </c>
      <c r="M6815" s="26">
        <f t="shared" si="320"/>
        <v>0.1865</v>
      </c>
    </row>
    <row r="6816" spans="1:13" hidden="1" x14ac:dyDescent="0.3">
      <c r="A6816" s="26">
        <v>9</v>
      </c>
      <c r="B6816" s="26">
        <v>14</v>
      </c>
      <c r="C6816" s="26" t="s">
        <v>108</v>
      </c>
      <c r="D6816" s="26" t="s">
        <v>101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26">
        <f t="shared" si="318"/>
        <v>7.0602999999999998</v>
      </c>
      <c r="L6816" s="26">
        <f t="shared" si="319"/>
        <v>7.8319999999999999</v>
      </c>
      <c r="M6816" s="26">
        <f t="shared" si="320"/>
        <v>1.0415000000000001</v>
      </c>
    </row>
    <row r="6817" spans="1:13" hidden="1" x14ac:dyDescent="0.3">
      <c r="A6817" s="26">
        <v>9</v>
      </c>
      <c r="B6817" s="26">
        <v>14</v>
      </c>
      <c r="C6817" s="26" t="s">
        <v>108</v>
      </c>
      <c r="D6817" s="26" t="s">
        <v>102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26">
        <f t="shared" si="318"/>
        <v>8.0938999999999997</v>
      </c>
      <c r="L6817" s="26">
        <f t="shared" si="319"/>
        <v>7.8319999999999999</v>
      </c>
      <c r="M6817" s="26">
        <f t="shared" si="320"/>
        <v>1.0415000000000001</v>
      </c>
    </row>
    <row r="6818" spans="1:13" hidden="1" x14ac:dyDescent="0.3">
      <c r="A6818" s="26">
        <v>9</v>
      </c>
      <c r="B6818" s="26">
        <v>14</v>
      </c>
      <c r="C6818" s="26" t="s">
        <v>109</v>
      </c>
      <c r="D6818" s="26" t="s">
        <v>101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26">
        <f t="shared" si="318"/>
        <v>56.559199999999997</v>
      </c>
      <c r="L6818" s="26">
        <f t="shared" si="319"/>
        <v>10.1585</v>
      </c>
      <c r="M6818" s="26">
        <f t="shared" si="320"/>
        <v>0.84609999999999996</v>
      </c>
    </row>
    <row r="6819" spans="1:13" hidden="1" x14ac:dyDescent="0.3">
      <c r="A6819" s="26">
        <v>9</v>
      </c>
      <c r="B6819" s="26">
        <v>14</v>
      </c>
      <c r="C6819" s="26" t="s">
        <v>109</v>
      </c>
      <c r="D6819" s="26" t="s">
        <v>102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26">
        <f t="shared" si="318"/>
        <v>57.592799999999997</v>
      </c>
      <c r="L6819" s="26">
        <f t="shared" si="319"/>
        <v>10.1585</v>
      </c>
      <c r="M6819" s="26">
        <f t="shared" si="320"/>
        <v>0.84609999999999996</v>
      </c>
    </row>
    <row r="6820" spans="1:13" hidden="1" x14ac:dyDescent="0.3">
      <c r="A6820" s="26">
        <v>9</v>
      </c>
      <c r="B6820" s="26">
        <v>14</v>
      </c>
      <c r="C6820" s="26" t="s">
        <v>110</v>
      </c>
      <c r="D6820" s="26" t="s">
        <v>101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26">
        <f t="shared" si="318"/>
        <v>7.0602999999999998</v>
      </c>
      <c r="L6820" s="26">
        <f t="shared" si="319"/>
        <v>7.8319999999999999</v>
      </c>
      <c r="M6820" s="26">
        <f t="shared" si="320"/>
        <v>1.0415000000000001</v>
      </c>
    </row>
    <row r="6821" spans="1:13" hidden="1" x14ac:dyDescent="0.3">
      <c r="A6821" s="26">
        <v>9</v>
      </c>
      <c r="B6821" s="26">
        <v>14</v>
      </c>
      <c r="C6821" s="26" t="s">
        <v>110</v>
      </c>
      <c r="D6821" s="26" t="s">
        <v>102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26">
        <f t="shared" si="318"/>
        <v>8.0938999999999997</v>
      </c>
      <c r="L6821" s="26">
        <f t="shared" si="319"/>
        <v>7.8319999999999999</v>
      </c>
      <c r="M6821" s="26">
        <f t="shared" si="320"/>
        <v>1.0415000000000001</v>
      </c>
    </row>
    <row r="6822" spans="1:13" hidden="1" x14ac:dyDescent="0.3">
      <c r="A6822" s="26">
        <v>9</v>
      </c>
      <c r="B6822" s="26">
        <v>14</v>
      </c>
      <c r="C6822" s="26" t="s">
        <v>111</v>
      </c>
      <c r="D6822" s="26" t="s">
        <v>101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26">
        <f t="shared" si="318"/>
        <v>56.559199999999997</v>
      </c>
      <c r="L6822" s="26">
        <f t="shared" si="319"/>
        <v>10.1585</v>
      </c>
      <c r="M6822" s="26">
        <f t="shared" si="320"/>
        <v>0.84609999999999996</v>
      </c>
    </row>
    <row r="6823" spans="1:13" hidden="1" x14ac:dyDescent="0.3">
      <c r="A6823" s="26">
        <v>9</v>
      </c>
      <c r="B6823" s="26">
        <v>14</v>
      </c>
      <c r="C6823" s="26" t="s">
        <v>111</v>
      </c>
      <c r="D6823" s="26" t="s">
        <v>102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26">
        <f t="shared" si="318"/>
        <v>57.592799999999997</v>
      </c>
      <c r="L6823" s="26">
        <f t="shared" si="319"/>
        <v>10.1585</v>
      </c>
      <c r="M6823" s="26">
        <f t="shared" si="320"/>
        <v>0.84609999999999996</v>
      </c>
    </row>
    <row r="6824" spans="1:13" hidden="1" x14ac:dyDescent="0.3">
      <c r="A6824" s="26">
        <v>9</v>
      </c>
      <c r="B6824" s="26">
        <v>14</v>
      </c>
      <c r="C6824" s="26" t="s">
        <v>112</v>
      </c>
      <c r="D6824" s="26" t="s">
        <v>101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26">
        <f t="shared" si="318"/>
        <v>20.2117</v>
      </c>
      <c r="L6824" s="26">
        <f t="shared" si="319"/>
        <v>19.4756</v>
      </c>
      <c r="M6824" s="26">
        <f t="shared" si="320"/>
        <v>0.4178</v>
      </c>
    </row>
    <row r="6825" spans="1:13" hidden="1" x14ac:dyDescent="0.3">
      <c r="A6825" s="26">
        <v>9</v>
      </c>
      <c r="B6825" s="26">
        <v>14</v>
      </c>
      <c r="C6825" s="26" t="s">
        <v>112</v>
      </c>
      <c r="D6825" s="26" t="s">
        <v>102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26">
        <f t="shared" si="318"/>
        <v>21.2453</v>
      </c>
      <c r="L6825" s="26">
        <f t="shared" si="319"/>
        <v>19.4756</v>
      </c>
      <c r="M6825" s="26">
        <f t="shared" si="320"/>
        <v>0.4178</v>
      </c>
    </row>
    <row r="6826" spans="1:13" hidden="1" x14ac:dyDescent="0.3">
      <c r="A6826" s="26">
        <v>9</v>
      </c>
      <c r="B6826" s="26">
        <v>14</v>
      </c>
      <c r="C6826" s="26" t="s">
        <v>113</v>
      </c>
      <c r="D6826" s="26" t="s">
        <v>101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26">
        <f t="shared" si="318"/>
        <v>43.407800000000002</v>
      </c>
      <c r="L6826" s="26">
        <f t="shared" si="319"/>
        <v>21.802099999999999</v>
      </c>
      <c r="M6826" s="26">
        <f t="shared" si="320"/>
        <v>0.22239999999999999</v>
      </c>
    </row>
    <row r="6827" spans="1:13" hidden="1" x14ac:dyDescent="0.3">
      <c r="A6827" s="26">
        <v>9</v>
      </c>
      <c r="B6827" s="26">
        <v>14</v>
      </c>
      <c r="C6827" s="26" t="s">
        <v>113</v>
      </c>
      <c r="D6827" s="26" t="s">
        <v>102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26">
        <f t="shared" si="318"/>
        <v>44.441400000000002</v>
      </c>
      <c r="L6827" s="26">
        <f t="shared" si="319"/>
        <v>21.802099999999999</v>
      </c>
      <c r="M6827" s="26">
        <f t="shared" si="320"/>
        <v>0.22239999999999999</v>
      </c>
    </row>
    <row r="6828" spans="1:13" hidden="1" x14ac:dyDescent="0.3">
      <c r="A6828" s="26">
        <v>9</v>
      </c>
      <c r="B6828" s="26">
        <v>14</v>
      </c>
      <c r="C6828" s="26" t="s">
        <v>114</v>
      </c>
      <c r="D6828" s="26" t="s">
        <v>101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26">
        <f t="shared" si="318"/>
        <v>20.2117</v>
      </c>
      <c r="L6828" s="26">
        <f t="shared" si="319"/>
        <v>19.4756</v>
      </c>
      <c r="M6828" s="26">
        <f t="shared" si="320"/>
        <v>0.4178</v>
      </c>
    </row>
    <row r="6829" spans="1:13" hidden="1" x14ac:dyDescent="0.3">
      <c r="A6829" s="26">
        <v>9</v>
      </c>
      <c r="B6829" s="26">
        <v>14</v>
      </c>
      <c r="C6829" s="26" t="s">
        <v>114</v>
      </c>
      <c r="D6829" s="26" t="s">
        <v>102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26">
        <f t="shared" si="318"/>
        <v>21.2453</v>
      </c>
      <c r="L6829" s="26">
        <f t="shared" si="319"/>
        <v>19.4756</v>
      </c>
      <c r="M6829" s="26">
        <f t="shared" si="320"/>
        <v>0.4178</v>
      </c>
    </row>
    <row r="6830" spans="1:13" hidden="1" x14ac:dyDescent="0.3">
      <c r="A6830" s="26">
        <v>9</v>
      </c>
      <c r="B6830" s="26">
        <v>14</v>
      </c>
      <c r="C6830" s="26" t="s">
        <v>115</v>
      </c>
      <c r="D6830" s="26" t="s">
        <v>101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26">
        <f t="shared" si="318"/>
        <v>43.407800000000002</v>
      </c>
      <c r="L6830" s="26">
        <f t="shared" si="319"/>
        <v>21.802099999999999</v>
      </c>
      <c r="M6830" s="26">
        <f t="shared" si="320"/>
        <v>0.22239999999999999</v>
      </c>
    </row>
    <row r="6831" spans="1:13" hidden="1" x14ac:dyDescent="0.3">
      <c r="A6831" s="26">
        <v>9</v>
      </c>
      <c r="B6831" s="26">
        <v>14</v>
      </c>
      <c r="C6831" s="26" t="s">
        <v>115</v>
      </c>
      <c r="D6831" s="26" t="s">
        <v>102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26">
        <f t="shared" si="318"/>
        <v>44.441400000000002</v>
      </c>
      <c r="L6831" s="26">
        <f t="shared" si="319"/>
        <v>21.802099999999999</v>
      </c>
      <c r="M6831" s="26">
        <f t="shared" si="320"/>
        <v>0.22239999999999999</v>
      </c>
    </row>
    <row r="6832" spans="1:13" hidden="1" x14ac:dyDescent="0.3">
      <c r="A6832" s="26">
        <v>9</v>
      </c>
      <c r="B6832" s="26">
        <v>14</v>
      </c>
      <c r="C6832" s="26" t="s">
        <v>116</v>
      </c>
      <c r="D6832" s="26" t="s">
        <v>101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26">
        <f t="shared" si="318"/>
        <v>26.354299999999999</v>
      </c>
      <c r="L6832" s="26">
        <f t="shared" si="319"/>
        <v>7.4249000000000001</v>
      </c>
      <c r="M6832" s="26">
        <f t="shared" si="320"/>
        <v>1.1092</v>
      </c>
    </row>
    <row r="6833" spans="1:13" hidden="1" x14ac:dyDescent="0.3">
      <c r="A6833" s="26">
        <v>9</v>
      </c>
      <c r="B6833" s="26">
        <v>14</v>
      </c>
      <c r="C6833" s="26" t="s">
        <v>116</v>
      </c>
      <c r="D6833" s="26" t="s">
        <v>102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26">
        <f t="shared" si="318"/>
        <v>27.732399999999998</v>
      </c>
      <c r="L6833" s="26">
        <f t="shared" si="319"/>
        <v>7.4249000000000001</v>
      </c>
      <c r="M6833" s="26">
        <f t="shared" si="320"/>
        <v>1.1092</v>
      </c>
    </row>
    <row r="6834" spans="1:13" hidden="1" x14ac:dyDescent="0.3">
      <c r="A6834" s="26">
        <v>9</v>
      </c>
      <c r="B6834" s="26">
        <v>14</v>
      </c>
      <c r="C6834" s="26" t="s">
        <v>117</v>
      </c>
      <c r="D6834" s="26" t="s">
        <v>101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26">
        <f t="shared" si="318"/>
        <v>75.853099999999998</v>
      </c>
      <c r="L6834" s="26">
        <f t="shared" si="319"/>
        <v>10.5656</v>
      </c>
      <c r="M6834" s="26">
        <f t="shared" si="320"/>
        <v>0.77839999999999998</v>
      </c>
    </row>
    <row r="6835" spans="1:13" hidden="1" x14ac:dyDescent="0.3">
      <c r="A6835" s="26">
        <v>9</v>
      </c>
      <c r="B6835" s="26">
        <v>14</v>
      </c>
      <c r="C6835" s="26" t="s">
        <v>117</v>
      </c>
      <c r="D6835" s="26" t="s">
        <v>102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26">
        <f t="shared" si="318"/>
        <v>77.231300000000005</v>
      </c>
      <c r="L6835" s="26">
        <f t="shared" si="319"/>
        <v>10.5656</v>
      </c>
      <c r="M6835" s="26">
        <f t="shared" si="320"/>
        <v>0.77839999999999998</v>
      </c>
    </row>
    <row r="6836" spans="1:13" hidden="1" x14ac:dyDescent="0.3">
      <c r="A6836" s="26">
        <v>9</v>
      </c>
      <c r="B6836" s="26">
        <v>14</v>
      </c>
      <c r="C6836" s="26" t="s">
        <v>118</v>
      </c>
      <c r="D6836" s="26" t="s">
        <v>101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26">
        <f t="shared" si="318"/>
        <v>26.354299999999999</v>
      </c>
      <c r="L6836" s="26">
        <f t="shared" si="319"/>
        <v>7.4249000000000001</v>
      </c>
      <c r="M6836" s="26">
        <f t="shared" si="320"/>
        <v>1.1092</v>
      </c>
    </row>
    <row r="6837" spans="1:13" hidden="1" x14ac:dyDescent="0.3">
      <c r="A6837" s="26">
        <v>9</v>
      </c>
      <c r="B6837" s="26">
        <v>14</v>
      </c>
      <c r="C6837" s="26" t="s">
        <v>118</v>
      </c>
      <c r="D6837" s="26" t="s">
        <v>102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26">
        <f t="shared" si="318"/>
        <v>27.732399999999998</v>
      </c>
      <c r="L6837" s="26">
        <f t="shared" si="319"/>
        <v>7.4249000000000001</v>
      </c>
      <c r="M6837" s="26">
        <f t="shared" si="320"/>
        <v>1.1092</v>
      </c>
    </row>
    <row r="6838" spans="1:13" hidden="1" x14ac:dyDescent="0.3">
      <c r="A6838" s="26">
        <v>9</v>
      </c>
      <c r="B6838" s="26">
        <v>14</v>
      </c>
      <c r="C6838" s="26" t="s">
        <v>119</v>
      </c>
      <c r="D6838" s="26" t="s">
        <v>101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26">
        <f t="shared" si="318"/>
        <v>75.853099999999998</v>
      </c>
      <c r="L6838" s="26">
        <f t="shared" si="319"/>
        <v>10.5656</v>
      </c>
      <c r="M6838" s="26">
        <f t="shared" si="320"/>
        <v>0.77839999999999998</v>
      </c>
    </row>
    <row r="6839" spans="1:13" hidden="1" x14ac:dyDescent="0.3">
      <c r="A6839" s="26">
        <v>9</v>
      </c>
      <c r="B6839" s="26">
        <v>14</v>
      </c>
      <c r="C6839" s="26" t="s">
        <v>119</v>
      </c>
      <c r="D6839" s="26" t="s">
        <v>102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26">
        <f t="shared" si="318"/>
        <v>77.231300000000005</v>
      </c>
      <c r="L6839" s="26">
        <f t="shared" si="319"/>
        <v>10.5656</v>
      </c>
      <c r="M6839" s="26">
        <f t="shared" si="320"/>
        <v>0.77839999999999998</v>
      </c>
    </row>
    <row r="6840" spans="1:13" hidden="1" x14ac:dyDescent="0.3">
      <c r="A6840" s="26">
        <v>9</v>
      </c>
      <c r="B6840" s="26">
        <v>14</v>
      </c>
      <c r="C6840" s="26" t="s">
        <v>120</v>
      </c>
      <c r="D6840" s="26" t="s">
        <v>101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26">
        <f t="shared" si="318"/>
        <v>39.505699999999997</v>
      </c>
      <c r="L6840" s="26">
        <f t="shared" si="319"/>
        <v>19.0685</v>
      </c>
      <c r="M6840" s="26">
        <f t="shared" si="320"/>
        <v>0.48549999999999999</v>
      </c>
    </row>
    <row r="6841" spans="1:13" hidden="1" x14ac:dyDescent="0.3">
      <c r="A6841" s="26">
        <v>9</v>
      </c>
      <c r="B6841" s="26">
        <v>14</v>
      </c>
      <c r="C6841" s="26" t="s">
        <v>120</v>
      </c>
      <c r="D6841" s="26" t="s">
        <v>102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26">
        <f t="shared" si="318"/>
        <v>40.883800000000001</v>
      </c>
      <c r="L6841" s="26">
        <f t="shared" si="319"/>
        <v>19.0685</v>
      </c>
      <c r="M6841" s="26">
        <f t="shared" si="320"/>
        <v>0.48549999999999999</v>
      </c>
    </row>
    <row r="6842" spans="1:13" hidden="1" x14ac:dyDescent="0.3">
      <c r="A6842" s="26">
        <v>9</v>
      </c>
      <c r="B6842" s="26">
        <v>14</v>
      </c>
      <c r="C6842" s="26" t="s">
        <v>121</v>
      </c>
      <c r="D6842" s="26" t="s">
        <v>101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26">
        <f t="shared" si="318"/>
        <v>62.701700000000002</v>
      </c>
      <c r="L6842" s="26">
        <f t="shared" si="319"/>
        <v>22.209199999999999</v>
      </c>
      <c r="M6842" s="26">
        <f t="shared" si="320"/>
        <v>0.1547</v>
      </c>
    </row>
    <row r="6843" spans="1:13" hidden="1" x14ac:dyDescent="0.3">
      <c r="A6843" s="26">
        <v>9</v>
      </c>
      <c r="B6843" s="26">
        <v>14</v>
      </c>
      <c r="C6843" s="26" t="s">
        <v>121</v>
      </c>
      <c r="D6843" s="26" t="s">
        <v>102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26">
        <f t="shared" si="318"/>
        <v>64.079899999999995</v>
      </c>
      <c r="L6843" s="26">
        <f t="shared" si="319"/>
        <v>22.209199999999999</v>
      </c>
      <c r="M6843" s="26">
        <f t="shared" si="320"/>
        <v>0.1547</v>
      </c>
    </row>
    <row r="6844" spans="1:13" hidden="1" x14ac:dyDescent="0.3">
      <c r="A6844" s="26">
        <v>9</v>
      </c>
      <c r="B6844" s="26">
        <v>14</v>
      </c>
      <c r="C6844" s="26" t="s">
        <v>122</v>
      </c>
      <c r="D6844" s="26" t="s">
        <v>101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26">
        <f t="shared" si="318"/>
        <v>39.505699999999997</v>
      </c>
      <c r="L6844" s="26">
        <f t="shared" si="319"/>
        <v>19.0685</v>
      </c>
      <c r="M6844" s="26">
        <f t="shared" si="320"/>
        <v>0.48549999999999999</v>
      </c>
    </row>
    <row r="6845" spans="1:13" hidden="1" x14ac:dyDescent="0.3">
      <c r="A6845" s="26">
        <v>9</v>
      </c>
      <c r="B6845" s="26">
        <v>14</v>
      </c>
      <c r="C6845" s="26" t="s">
        <v>122</v>
      </c>
      <c r="D6845" s="26" t="s">
        <v>102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26">
        <f t="shared" ref="K6845:K6908" si="321">ABS(E6845)</f>
        <v>40.883800000000001</v>
      </c>
      <c r="L6845" s="26">
        <f t="shared" ref="L6845:L6908" si="322">ABS(F6845)</f>
        <v>19.0685</v>
      </c>
      <c r="M6845" s="26">
        <f t="shared" ref="M6845:M6908" si="323">ABS(G6845)</f>
        <v>0.48549999999999999</v>
      </c>
    </row>
    <row r="6846" spans="1:13" hidden="1" x14ac:dyDescent="0.3">
      <c r="A6846" s="26">
        <v>9</v>
      </c>
      <c r="B6846" s="26">
        <v>14</v>
      </c>
      <c r="C6846" s="26" t="s">
        <v>123</v>
      </c>
      <c r="D6846" s="26" t="s">
        <v>101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26">
        <f t="shared" si="321"/>
        <v>62.701700000000002</v>
      </c>
      <c r="L6846" s="26">
        <f t="shared" si="322"/>
        <v>22.209199999999999</v>
      </c>
      <c r="M6846" s="26">
        <f t="shared" si="323"/>
        <v>0.1547</v>
      </c>
    </row>
    <row r="6847" spans="1:13" hidden="1" x14ac:dyDescent="0.3">
      <c r="A6847" s="26">
        <v>9</v>
      </c>
      <c r="B6847" s="26">
        <v>14</v>
      </c>
      <c r="C6847" s="26" t="s">
        <v>123</v>
      </c>
      <c r="D6847" s="26" t="s">
        <v>102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26">
        <f t="shared" si="321"/>
        <v>64.079899999999995</v>
      </c>
      <c r="L6847" s="26">
        <f t="shared" si="322"/>
        <v>22.209199999999999</v>
      </c>
      <c r="M6847" s="26">
        <f t="shared" si="323"/>
        <v>0.1547</v>
      </c>
    </row>
    <row r="6848" spans="1:13" hidden="1" x14ac:dyDescent="0.3">
      <c r="A6848" s="26">
        <v>9</v>
      </c>
      <c r="B6848" s="26">
        <v>14</v>
      </c>
      <c r="C6848" s="26" t="s">
        <v>124</v>
      </c>
      <c r="D6848" s="26" t="s">
        <v>101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26">
        <f t="shared" si="321"/>
        <v>7.0602999999999998</v>
      </c>
      <c r="L6848" s="26">
        <f t="shared" si="322"/>
        <v>19.4756</v>
      </c>
      <c r="M6848" s="26">
        <f t="shared" si="323"/>
        <v>1.1092</v>
      </c>
    </row>
    <row r="6849" spans="1:13" hidden="1" x14ac:dyDescent="0.3">
      <c r="A6849" s="26">
        <v>9</v>
      </c>
      <c r="B6849" s="26">
        <v>14</v>
      </c>
      <c r="C6849" s="26" t="s">
        <v>124</v>
      </c>
      <c r="D6849" s="26" t="s">
        <v>102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26">
        <f t="shared" si="321"/>
        <v>8.0938999999999997</v>
      </c>
      <c r="L6849" s="26">
        <f t="shared" si="322"/>
        <v>19.4756</v>
      </c>
      <c r="M6849" s="26">
        <f t="shared" si="323"/>
        <v>1.1092</v>
      </c>
    </row>
    <row r="6850" spans="1:13" hidden="1" x14ac:dyDescent="0.3">
      <c r="A6850" s="26">
        <v>9</v>
      </c>
      <c r="B6850" s="26">
        <v>14</v>
      </c>
      <c r="C6850" s="26" t="s">
        <v>125</v>
      </c>
      <c r="D6850" s="26" t="s">
        <v>101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26">
        <f t="shared" si="321"/>
        <v>75.853099999999998</v>
      </c>
      <c r="L6850" s="26">
        <f t="shared" si="322"/>
        <v>22.209199999999999</v>
      </c>
      <c r="M6850" s="26">
        <f t="shared" si="323"/>
        <v>0.84609999999999996</v>
      </c>
    </row>
    <row r="6851" spans="1:13" hidden="1" x14ac:dyDescent="0.3">
      <c r="A6851" s="26">
        <v>9</v>
      </c>
      <c r="B6851" s="26">
        <v>14</v>
      </c>
      <c r="C6851" s="26" t="s">
        <v>125</v>
      </c>
      <c r="D6851" s="26" t="s">
        <v>102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26">
        <f t="shared" si="321"/>
        <v>77.231300000000005</v>
      </c>
      <c r="L6851" s="26">
        <f t="shared" si="322"/>
        <v>22.209199999999999</v>
      </c>
      <c r="M6851" s="26">
        <f t="shared" si="323"/>
        <v>0.84609999999999996</v>
      </c>
    </row>
    <row r="6852" spans="1:13" hidden="1" x14ac:dyDescent="0.3">
      <c r="A6852" s="26">
        <v>9</v>
      </c>
      <c r="B6852" s="26">
        <v>19</v>
      </c>
      <c r="C6852" s="26" t="s">
        <v>85</v>
      </c>
      <c r="D6852" s="26" t="s">
        <v>101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26">
        <f t="shared" si="321"/>
        <v>225.89760000000001</v>
      </c>
      <c r="L6852" s="26">
        <f t="shared" si="322"/>
        <v>2.3672</v>
      </c>
      <c r="M6852" s="26">
        <f t="shared" si="323"/>
        <v>0.92689999999999995</v>
      </c>
    </row>
    <row r="6853" spans="1:13" hidden="1" x14ac:dyDescent="0.3">
      <c r="A6853" s="26">
        <v>9</v>
      </c>
      <c r="B6853" s="26">
        <v>19</v>
      </c>
      <c r="C6853" s="26" t="s">
        <v>85</v>
      </c>
      <c r="D6853" s="26" t="s">
        <v>102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26">
        <f t="shared" si="321"/>
        <v>232.78819999999999</v>
      </c>
      <c r="L6853" s="26">
        <f t="shared" si="322"/>
        <v>2.3672</v>
      </c>
      <c r="M6853" s="26">
        <f t="shared" si="323"/>
        <v>0.92689999999999995</v>
      </c>
    </row>
    <row r="6854" spans="1:13" hidden="1" x14ac:dyDescent="0.3">
      <c r="A6854" s="26">
        <v>9</v>
      </c>
      <c r="B6854" s="26">
        <v>19</v>
      </c>
      <c r="C6854" s="26" t="s">
        <v>86</v>
      </c>
      <c r="D6854" s="26" t="s">
        <v>101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26">
        <f t="shared" si="321"/>
        <v>52.146700000000003</v>
      </c>
      <c r="L6854" s="26">
        <f t="shared" si="322"/>
        <v>0.6139</v>
      </c>
      <c r="M6854" s="26">
        <f t="shared" si="323"/>
        <v>0.24610000000000001</v>
      </c>
    </row>
    <row r="6855" spans="1:13" hidden="1" x14ac:dyDescent="0.3">
      <c r="A6855" s="26">
        <v>9</v>
      </c>
      <c r="B6855" s="26">
        <v>19</v>
      </c>
      <c r="C6855" s="26" t="s">
        <v>86</v>
      </c>
      <c r="D6855" s="26" t="s">
        <v>102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26">
        <f t="shared" si="321"/>
        <v>52.146700000000003</v>
      </c>
      <c r="L6855" s="26">
        <f t="shared" si="322"/>
        <v>0.6139</v>
      </c>
      <c r="M6855" s="26">
        <f t="shared" si="323"/>
        <v>0.24610000000000001</v>
      </c>
    </row>
    <row r="6856" spans="1:13" hidden="1" x14ac:dyDescent="0.3">
      <c r="A6856" s="26">
        <v>9</v>
      </c>
      <c r="B6856" s="26">
        <v>19</v>
      </c>
      <c r="C6856" s="26" t="s">
        <v>103</v>
      </c>
      <c r="D6856" s="26" t="s">
        <v>101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26">
        <f t="shared" si="321"/>
        <v>24.972899999999999</v>
      </c>
      <c r="L6856" s="26">
        <f t="shared" si="322"/>
        <v>14.248699999999999</v>
      </c>
      <c r="M6856" s="26">
        <f t="shared" si="323"/>
        <v>5.6378000000000004</v>
      </c>
    </row>
    <row r="6857" spans="1:13" hidden="1" x14ac:dyDescent="0.3">
      <c r="A6857" s="26">
        <v>9</v>
      </c>
      <c r="B6857" s="26">
        <v>19</v>
      </c>
      <c r="C6857" s="26" t="s">
        <v>103</v>
      </c>
      <c r="D6857" s="26" t="s">
        <v>102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26">
        <f t="shared" si="321"/>
        <v>24.972899999999999</v>
      </c>
      <c r="L6857" s="26">
        <f t="shared" si="322"/>
        <v>14.248699999999999</v>
      </c>
      <c r="M6857" s="26">
        <f t="shared" si="323"/>
        <v>5.6378000000000004</v>
      </c>
    </row>
    <row r="6858" spans="1:13" hidden="1" x14ac:dyDescent="0.3">
      <c r="A6858" s="26">
        <v>9</v>
      </c>
      <c r="B6858" s="26">
        <v>19</v>
      </c>
      <c r="C6858" s="26" t="s">
        <v>104</v>
      </c>
      <c r="D6858" s="26" t="s">
        <v>101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26">
        <f t="shared" si="321"/>
        <v>56.363</v>
      </c>
      <c r="L6858" s="26">
        <f t="shared" si="322"/>
        <v>78.1066</v>
      </c>
      <c r="M6858" s="26">
        <f t="shared" si="323"/>
        <v>1.6435</v>
      </c>
    </row>
    <row r="6859" spans="1:13" hidden="1" x14ac:dyDescent="0.3">
      <c r="A6859" s="26">
        <v>9</v>
      </c>
      <c r="B6859" s="26">
        <v>19</v>
      </c>
      <c r="C6859" s="26" t="s">
        <v>104</v>
      </c>
      <c r="D6859" s="26" t="s">
        <v>102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26">
        <f t="shared" si="321"/>
        <v>56.363</v>
      </c>
      <c r="L6859" s="26">
        <f t="shared" si="322"/>
        <v>78.1066</v>
      </c>
      <c r="M6859" s="26">
        <f t="shared" si="323"/>
        <v>1.6435</v>
      </c>
    </row>
    <row r="6860" spans="1:13" hidden="1" x14ac:dyDescent="0.3">
      <c r="A6860" s="26">
        <v>9</v>
      </c>
      <c r="B6860" s="26">
        <v>19</v>
      </c>
      <c r="C6860" s="26" t="s">
        <v>105</v>
      </c>
      <c r="D6860" s="26" t="s">
        <v>101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26">
        <f t="shared" si="321"/>
        <v>278.04430000000002</v>
      </c>
      <c r="L6860" s="26">
        <f t="shared" si="322"/>
        <v>1.7533000000000001</v>
      </c>
      <c r="M6860" s="26">
        <f t="shared" si="323"/>
        <v>1.173</v>
      </c>
    </row>
    <row r="6861" spans="1:13" hidden="1" x14ac:dyDescent="0.3">
      <c r="A6861" s="26">
        <v>9</v>
      </c>
      <c r="B6861" s="26">
        <v>19</v>
      </c>
      <c r="C6861" s="26" t="s">
        <v>105</v>
      </c>
      <c r="D6861" s="26" t="s">
        <v>102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26">
        <f t="shared" si="321"/>
        <v>284.93490000000003</v>
      </c>
      <c r="L6861" s="26">
        <f t="shared" si="322"/>
        <v>1.7533000000000001</v>
      </c>
      <c r="M6861" s="26">
        <f t="shared" si="323"/>
        <v>1.173</v>
      </c>
    </row>
    <row r="6862" spans="1:13" hidden="1" x14ac:dyDescent="0.3">
      <c r="A6862" s="26">
        <v>9</v>
      </c>
      <c r="B6862" s="26">
        <v>19</v>
      </c>
      <c r="C6862" s="26" t="s">
        <v>106</v>
      </c>
      <c r="D6862" s="26" t="s">
        <v>101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26">
        <f t="shared" si="321"/>
        <v>316.25659999999999</v>
      </c>
      <c r="L6862" s="26">
        <f t="shared" si="322"/>
        <v>3.3140000000000001</v>
      </c>
      <c r="M6862" s="26">
        <f t="shared" si="323"/>
        <v>1.2977000000000001</v>
      </c>
    </row>
    <row r="6863" spans="1:13" hidden="1" x14ac:dyDescent="0.3">
      <c r="A6863" s="26">
        <v>9</v>
      </c>
      <c r="B6863" s="26">
        <v>19</v>
      </c>
      <c r="C6863" s="26" t="s">
        <v>106</v>
      </c>
      <c r="D6863" s="26" t="s">
        <v>102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26">
        <f t="shared" si="321"/>
        <v>325.90350000000001</v>
      </c>
      <c r="L6863" s="26">
        <f t="shared" si="322"/>
        <v>3.3140000000000001</v>
      </c>
      <c r="M6863" s="26">
        <f t="shared" si="323"/>
        <v>1.2977000000000001</v>
      </c>
    </row>
    <row r="6864" spans="1:13" hidden="1" x14ac:dyDescent="0.3">
      <c r="A6864" s="26">
        <v>9</v>
      </c>
      <c r="B6864" s="26">
        <v>19</v>
      </c>
      <c r="C6864" s="26" t="s">
        <v>107</v>
      </c>
      <c r="D6864" s="26" t="s">
        <v>101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26">
        <f t="shared" si="321"/>
        <v>354.51179999999999</v>
      </c>
      <c r="L6864" s="26">
        <f t="shared" si="322"/>
        <v>1.8584000000000001</v>
      </c>
      <c r="M6864" s="26">
        <f t="shared" si="323"/>
        <v>1.506</v>
      </c>
    </row>
    <row r="6865" spans="1:13" hidden="1" x14ac:dyDescent="0.3">
      <c r="A6865" s="26">
        <v>9</v>
      </c>
      <c r="B6865" s="26">
        <v>19</v>
      </c>
      <c r="C6865" s="26" t="s">
        <v>107</v>
      </c>
      <c r="D6865" s="26" t="s">
        <v>102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26">
        <f t="shared" si="321"/>
        <v>362.78059999999999</v>
      </c>
      <c r="L6865" s="26">
        <f t="shared" si="322"/>
        <v>1.8584000000000001</v>
      </c>
      <c r="M6865" s="26">
        <f t="shared" si="323"/>
        <v>1.506</v>
      </c>
    </row>
    <row r="6866" spans="1:13" hidden="1" x14ac:dyDescent="0.3">
      <c r="A6866" s="26">
        <v>9</v>
      </c>
      <c r="B6866" s="26">
        <v>19</v>
      </c>
      <c r="C6866" s="26" t="s">
        <v>108</v>
      </c>
      <c r="D6866" s="26" t="s">
        <v>101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26">
        <f t="shared" si="321"/>
        <v>168.3458</v>
      </c>
      <c r="L6866" s="26">
        <f t="shared" si="322"/>
        <v>17.817699999999999</v>
      </c>
      <c r="M6866" s="26">
        <f t="shared" si="323"/>
        <v>8.7271000000000001</v>
      </c>
    </row>
    <row r="6867" spans="1:13" hidden="1" x14ac:dyDescent="0.3">
      <c r="A6867" s="26">
        <v>9</v>
      </c>
      <c r="B6867" s="26">
        <v>19</v>
      </c>
      <c r="C6867" s="26" t="s">
        <v>108</v>
      </c>
      <c r="D6867" s="26" t="s">
        <v>102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26">
        <f t="shared" si="321"/>
        <v>174.54730000000001</v>
      </c>
      <c r="L6867" s="26">
        <f t="shared" si="322"/>
        <v>17.817699999999999</v>
      </c>
      <c r="M6867" s="26">
        <f t="shared" si="323"/>
        <v>8.7271000000000001</v>
      </c>
    </row>
    <row r="6868" spans="1:13" hidden="1" x14ac:dyDescent="0.3">
      <c r="A6868" s="26">
        <v>9</v>
      </c>
      <c r="B6868" s="26">
        <v>19</v>
      </c>
      <c r="C6868" s="26" t="s">
        <v>109</v>
      </c>
      <c r="D6868" s="26" t="s">
        <v>101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26">
        <f t="shared" si="321"/>
        <v>238.26990000000001</v>
      </c>
      <c r="L6868" s="26">
        <f t="shared" si="322"/>
        <v>22.078600000000002</v>
      </c>
      <c r="M6868" s="26">
        <f t="shared" si="323"/>
        <v>7.0587</v>
      </c>
    </row>
    <row r="6869" spans="1:13" hidden="1" x14ac:dyDescent="0.3">
      <c r="A6869" s="26">
        <v>9</v>
      </c>
      <c r="B6869" s="26">
        <v>19</v>
      </c>
      <c r="C6869" s="26" t="s">
        <v>109</v>
      </c>
      <c r="D6869" s="26" t="s">
        <v>102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26">
        <f t="shared" si="321"/>
        <v>244.47149999999999</v>
      </c>
      <c r="L6869" s="26">
        <f t="shared" si="322"/>
        <v>22.078600000000002</v>
      </c>
      <c r="M6869" s="26">
        <f t="shared" si="323"/>
        <v>7.0587</v>
      </c>
    </row>
    <row r="6870" spans="1:13" hidden="1" x14ac:dyDescent="0.3">
      <c r="A6870" s="26">
        <v>9</v>
      </c>
      <c r="B6870" s="26">
        <v>19</v>
      </c>
      <c r="C6870" s="26" t="s">
        <v>110</v>
      </c>
      <c r="D6870" s="26" t="s">
        <v>101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26">
        <f t="shared" si="321"/>
        <v>168.3458</v>
      </c>
      <c r="L6870" s="26">
        <f t="shared" si="322"/>
        <v>17.817699999999999</v>
      </c>
      <c r="M6870" s="26">
        <f t="shared" si="323"/>
        <v>8.7271000000000001</v>
      </c>
    </row>
    <row r="6871" spans="1:13" hidden="1" x14ac:dyDescent="0.3">
      <c r="A6871" s="26">
        <v>9</v>
      </c>
      <c r="B6871" s="26">
        <v>19</v>
      </c>
      <c r="C6871" s="26" t="s">
        <v>110</v>
      </c>
      <c r="D6871" s="26" t="s">
        <v>102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26">
        <f t="shared" si="321"/>
        <v>174.54730000000001</v>
      </c>
      <c r="L6871" s="26">
        <f t="shared" si="322"/>
        <v>17.817699999999999</v>
      </c>
      <c r="M6871" s="26">
        <f t="shared" si="323"/>
        <v>8.7271000000000001</v>
      </c>
    </row>
    <row r="6872" spans="1:13" hidden="1" x14ac:dyDescent="0.3">
      <c r="A6872" s="26">
        <v>9</v>
      </c>
      <c r="B6872" s="26">
        <v>19</v>
      </c>
      <c r="C6872" s="26" t="s">
        <v>111</v>
      </c>
      <c r="D6872" s="26" t="s">
        <v>101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26">
        <f t="shared" si="321"/>
        <v>238.26990000000001</v>
      </c>
      <c r="L6872" s="26">
        <f t="shared" si="322"/>
        <v>22.078600000000002</v>
      </c>
      <c r="M6872" s="26">
        <f t="shared" si="323"/>
        <v>7.0587</v>
      </c>
    </row>
    <row r="6873" spans="1:13" hidden="1" x14ac:dyDescent="0.3">
      <c r="A6873" s="26">
        <v>9</v>
      </c>
      <c r="B6873" s="26">
        <v>19</v>
      </c>
      <c r="C6873" s="26" t="s">
        <v>111</v>
      </c>
      <c r="D6873" s="26" t="s">
        <v>102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26">
        <f t="shared" si="321"/>
        <v>244.47149999999999</v>
      </c>
      <c r="L6873" s="26">
        <f t="shared" si="322"/>
        <v>22.078600000000002</v>
      </c>
      <c r="M6873" s="26">
        <f t="shared" si="323"/>
        <v>7.0587</v>
      </c>
    </row>
    <row r="6874" spans="1:13" hidden="1" x14ac:dyDescent="0.3">
      <c r="A6874" s="26">
        <v>9</v>
      </c>
      <c r="B6874" s="26">
        <v>19</v>
      </c>
      <c r="C6874" s="26" t="s">
        <v>112</v>
      </c>
      <c r="D6874" s="26" t="s">
        <v>101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26">
        <f t="shared" si="321"/>
        <v>124.39960000000001</v>
      </c>
      <c r="L6874" s="26">
        <f t="shared" si="322"/>
        <v>107.2188</v>
      </c>
      <c r="M6874" s="26">
        <f t="shared" si="323"/>
        <v>3.1352000000000002</v>
      </c>
    </row>
    <row r="6875" spans="1:13" hidden="1" x14ac:dyDescent="0.3">
      <c r="A6875" s="26">
        <v>9</v>
      </c>
      <c r="B6875" s="26">
        <v>19</v>
      </c>
      <c r="C6875" s="26" t="s">
        <v>112</v>
      </c>
      <c r="D6875" s="26" t="s">
        <v>102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26">
        <f t="shared" si="321"/>
        <v>130.60120000000001</v>
      </c>
      <c r="L6875" s="26">
        <f t="shared" si="322"/>
        <v>107.2188</v>
      </c>
      <c r="M6875" s="26">
        <f t="shared" si="323"/>
        <v>3.1352000000000002</v>
      </c>
    </row>
    <row r="6876" spans="1:13" hidden="1" x14ac:dyDescent="0.3">
      <c r="A6876" s="26">
        <v>9</v>
      </c>
      <c r="B6876" s="26">
        <v>19</v>
      </c>
      <c r="C6876" s="26" t="s">
        <v>113</v>
      </c>
      <c r="D6876" s="26" t="s">
        <v>101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26">
        <f t="shared" si="321"/>
        <v>282.21609999999998</v>
      </c>
      <c r="L6876" s="26">
        <f t="shared" si="322"/>
        <v>111.47969999999999</v>
      </c>
      <c r="M6876" s="26">
        <f t="shared" si="323"/>
        <v>1.4666999999999999</v>
      </c>
    </row>
    <row r="6877" spans="1:13" hidden="1" x14ac:dyDescent="0.3">
      <c r="A6877" s="26">
        <v>9</v>
      </c>
      <c r="B6877" s="26">
        <v>19</v>
      </c>
      <c r="C6877" s="26" t="s">
        <v>113</v>
      </c>
      <c r="D6877" s="26" t="s">
        <v>102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26">
        <f t="shared" si="321"/>
        <v>288.41759999999999</v>
      </c>
      <c r="L6877" s="26">
        <f t="shared" si="322"/>
        <v>111.47969999999999</v>
      </c>
      <c r="M6877" s="26">
        <f t="shared" si="323"/>
        <v>1.4666999999999999</v>
      </c>
    </row>
    <row r="6878" spans="1:13" hidden="1" x14ac:dyDescent="0.3">
      <c r="A6878" s="26">
        <v>9</v>
      </c>
      <c r="B6878" s="26">
        <v>19</v>
      </c>
      <c r="C6878" s="26" t="s">
        <v>114</v>
      </c>
      <c r="D6878" s="26" t="s">
        <v>101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26">
        <f t="shared" si="321"/>
        <v>124.39960000000001</v>
      </c>
      <c r="L6878" s="26">
        <f t="shared" si="322"/>
        <v>107.2188</v>
      </c>
      <c r="M6878" s="26">
        <f t="shared" si="323"/>
        <v>3.1352000000000002</v>
      </c>
    </row>
    <row r="6879" spans="1:13" hidden="1" x14ac:dyDescent="0.3">
      <c r="A6879" s="26">
        <v>9</v>
      </c>
      <c r="B6879" s="26">
        <v>19</v>
      </c>
      <c r="C6879" s="26" t="s">
        <v>114</v>
      </c>
      <c r="D6879" s="26" t="s">
        <v>102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26">
        <f t="shared" si="321"/>
        <v>130.60120000000001</v>
      </c>
      <c r="L6879" s="26">
        <f t="shared" si="322"/>
        <v>107.2188</v>
      </c>
      <c r="M6879" s="26">
        <f t="shared" si="323"/>
        <v>3.1352000000000002</v>
      </c>
    </row>
    <row r="6880" spans="1:13" hidden="1" x14ac:dyDescent="0.3">
      <c r="A6880" s="26">
        <v>9</v>
      </c>
      <c r="B6880" s="26">
        <v>19</v>
      </c>
      <c r="C6880" s="26" t="s">
        <v>115</v>
      </c>
      <c r="D6880" s="26" t="s">
        <v>101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26">
        <f t="shared" si="321"/>
        <v>282.21609999999998</v>
      </c>
      <c r="L6880" s="26">
        <f t="shared" si="322"/>
        <v>111.47969999999999</v>
      </c>
      <c r="M6880" s="26">
        <f t="shared" si="323"/>
        <v>1.4666999999999999</v>
      </c>
    </row>
    <row r="6881" spans="1:13" hidden="1" x14ac:dyDescent="0.3">
      <c r="A6881" s="26">
        <v>9</v>
      </c>
      <c r="B6881" s="26">
        <v>19</v>
      </c>
      <c r="C6881" s="26" t="s">
        <v>115</v>
      </c>
      <c r="D6881" s="26" t="s">
        <v>102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26">
        <f t="shared" si="321"/>
        <v>288.41759999999999</v>
      </c>
      <c r="L6881" s="26">
        <f t="shared" si="322"/>
        <v>111.47969999999999</v>
      </c>
      <c r="M6881" s="26">
        <f t="shared" si="323"/>
        <v>1.4666999999999999</v>
      </c>
    </row>
    <row r="6882" spans="1:13" hidden="1" x14ac:dyDescent="0.3">
      <c r="A6882" s="26">
        <v>9</v>
      </c>
      <c r="B6882" s="26">
        <v>19</v>
      </c>
      <c r="C6882" s="26" t="s">
        <v>116</v>
      </c>
      <c r="D6882" s="26" t="s">
        <v>101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26">
        <f t="shared" si="321"/>
        <v>288.26170000000002</v>
      </c>
      <c r="L6882" s="26">
        <f t="shared" si="322"/>
        <v>17.721399999999999</v>
      </c>
      <c r="M6882" s="26">
        <f t="shared" si="323"/>
        <v>9.2513000000000005</v>
      </c>
    </row>
    <row r="6883" spans="1:13" hidden="1" x14ac:dyDescent="0.3">
      <c r="A6883" s="26">
        <v>9</v>
      </c>
      <c r="B6883" s="26">
        <v>19</v>
      </c>
      <c r="C6883" s="26" t="s">
        <v>116</v>
      </c>
      <c r="D6883" s="26" t="s">
        <v>102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26">
        <f t="shared" si="321"/>
        <v>296.53050000000002</v>
      </c>
      <c r="L6883" s="26">
        <f t="shared" si="322"/>
        <v>17.721399999999999</v>
      </c>
      <c r="M6883" s="26">
        <f t="shared" si="323"/>
        <v>9.2513000000000005</v>
      </c>
    </row>
    <row r="6884" spans="1:13" hidden="1" x14ac:dyDescent="0.3">
      <c r="A6884" s="26">
        <v>9</v>
      </c>
      <c r="B6884" s="26">
        <v>19</v>
      </c>
      <c r="C6884" s="26" t="s">
        <v>117</v>
      </c>
      <c r="D6884" s="26" t="s">
        <v>101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26">
        <f t="shared" si="321"/>
        <v>358.1859</v>
      </c>
      <c r="L6884" s="26">
        <f t="shared" si="322"/>
        <v>22.174900000000001</v>
      </c>
      <c r="M6884" s="26">
        <f t="shared" si="323"/>
        <v>6.5345000000000004</v>
      </c>
    </row>
    <row r="6885" spans="1:13" hidden="1" x14ac:dyDescent="0.3">
      <c r="A6885" s="26">
        <v>9</v>
      </c>
      <c r="B6885" s="26">
        <v>19</v>
      </c>
      <c r="C6885" s="26" t="s">
        <v>117</v>
      </c>
      <c r="D6885" s="26" t="s">
        <v>102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26">
        <f t="shared" si="321"/>
        <v>366.45460000000003</v>
      </c>
      <c r="L6885" s="26">
        <f t="shared" si="322"/>
        <v>22.174900000000001</v>
      </c>
      <c r="M6885" s="26">
        <f t="shared" si="323"/>
        <v>6.5345000000000004</v>
      </c>
    </row>
    <row r="6886" spans="1:13" hidden="1" x14ac:dyDescent="0.3">
      <c r="A6886" s="26">
        <v>9</v>
      </c>
      <c r="B6886" s="26">
        <v>19</v>
      </c>
      <c r="C6886" s="26" t="s">
        <v>118</v>
      </c>
      <c r="D6886" s="26" t="s">
        <v>101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26">
        <f t="shared" si="321"/>
        <v>288.26170000000002</v>
      </c>
      <c r="L6886" s="26">
        <f t="shared" si="322"/>
        <v>17.721399999999999</v>
      </c>
      <c r="M6886" s="26">
        <f t="shared" si="323"/>
        <v>9.2513000000000005</v>
      </c>
    </row>
    <row r="6887" spans="1:13" hidden="1" x14ac:dyDescent="0.3">
      <c r="A6887" s="26">
        <v>9</v>
      </c>
      <c r="B6887" s="26">
        <v>19</v>
      </c>
      <c r="C6887" s="26" t="s">
        <v>118</v>
      </c>
      <c r="D6887" s="26" t="s">
        <v>102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26">
        <f t="shared" si="321"/>
        <v>296.53050000000002</v>
      </c>
      <c r="L6887" s="26">
        <f t="shared" si="322"/>
        <v>17.721399999999999</v>
      </c>
      <c r="M6887" s="26">
        <f t="shared" si="323"/>
        <v>9.2513000000000005</v>
      </c>
    </row>
    <row r="6888" spans="1:13" hidden="1" x14ac:dyDescent="0.3">
      <c r="A6888" s="26">
        <v>9</v>
      </c>
      <c r="B6888" s="26">
        <v>19</v>
      </c>
      <c r="C6888" s="26" t="s">
        <v>119</v>
      </c>
      <c r="D6888" s="26" t="s">
        <v>101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26">
        <f t="shared" si="321"/>
        <v>358.1859</v>
      </c>
      <c r="L6888" s="26">
        <f t="shared" si="322"/>
        <v>22.174900000000001</v>
      </c>
      <c r="M6888" s="26">
        <f t="shared" si="323"/>
        <v>6.5345000000000004</v>
      </c>
    </row>
    <row r="6889" spans="1:13" hidden="1" x14ac:dyDescent="0.3">
      <c r="A6889" s="26">
        <v>9</v>
      </c>
      <c r="B6889" s="26">
        <v>19</v>
      </c>
      <c r="C6889" s="26" t="s">
        <v>119</v>
      </c>
      <c r="D6889" s="26" t="s">
        <v>102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26">
        <f t="shared" si="321"/>
        <v>366.45460000000003</v>
      </c>
      <c r="L6889" s="26">
        <f t="shared" si="322"/>
        <v>22.174900000000001</v>
      </c>
      <c r="M6889" s="26">
        <f t="shared" si="323"/>
        <v>6.5345000000000004</v>
      </c>
    </row>
    <row r="6890" spans="1:13" hidden="1" x14ac:dyDescent="0.3">
      <c r="A6890" s="26">
        <v>9</v>
      </c>
      <c r="B6890" s="26">
        <v>19</v>
      </c>
      <c r="C6890" s="26" t="s">
        <v>120</v>
      </c>
      <c r="D6890" s="26" t="s">
        <v>101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26">
        <f t="shared" si="321"/>
        <v>244.31559999999999</v>
      </c>
      <c r="L6890" s="26">
        <f t="shared" si="322"/>
        <v>107.1225</v>
      </c>
      <c r="M6890" s="26">
        <f t="shared" si="323"/>
        <v>3.6593</v>
      </c>
    </row>
    <row r="6891" spans="1:13" hidden="1" x14ac:dyDescent="0.3">
      <c r="A6891" s="26">
        <v>9</v>
      </c>
      <c r="B6891" s="26">
        <v>19</v>
      </c>
      <c r="C6891" s="26" t="s">
        <v>120</v>
      </c>
      <c r="D6891" s="26" t="s">
        <v>102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26">
        <f t="shared" si="321"/>
        <v>252.58430000000001</v>
      </c>
      <c r="L6891" s="26">
        <f t="shared" si="322"/>
        <v>107.1225</v>
      </c>
      <c r="M6891" s="26">
        <f t="shared" si="323"/>
        <v>3.6593</v>
      </c>
    </row>
    <row r="6892" spans="1:13" hidden="1" x14ac:dyDescent="0.3">
      <c r="A6892" s="26">
        <v>9</v>
      </c>
      <c r="B6892" s="26">
        <v>19</v>
      </c>
      <c r="C6892" s="26" t="s">
        <v>121</v>
      </c>
      <c r="D6892" s="26" t="s">
        <v>101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26">
        <f t="shared" si="321"/>
        <v>402.13200000000001</v>
      </c>
      <c r="L6892" s="26">
        <f t="shared" si="322"/>
        <v>111.57599999999999</v>
      </c>
      <c r="M6892" s="26">
        <f t="shared" si="323"/>
        <v>0.9425</v>
      </c>
    </row>
    <row r="6893" spans="1:13" hidden="1" x14ac:dyDescent="0.3">
      <c r="A6893" s="26">
        <v>9</v>
      </c>
      <c r="B6893" s="26">
        <v>19</v>
      </c>
      <c r="C6893" s="26" t="s">
        <v>121</v>
      </c>
      <c r="D6893" s="26" t="s">
        <v>102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26">
        <f t="shared" si="321"/>
        <v>410.4008</v>
      </c>
      <c r="L6893" s="26">
        <f t="shared" si="322"/>
        <v>111.57599999999999</v>
      </c>
      <c r="M6893" s="26">
        <f t="shared" si="323"/>
        <v>0.9425</v>
      </c>
    </row>
    <row r="6894" spans="1:13" hidden="1" x14ac:dyDescent="0.3">
      <c r="A6894" s="26">
        <v>9</v>
      </c>
      <c r="B6894" s="26">
        <v>19</v>
      </c>
      <c r="C6894" s="26" t="s">
        <v>122</v>
      </c>
      <c r="D6894" s="26" t="s">
        <v>101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26">
        <f t="shared" si="321"/>
        <v>244.31559999999999</v>
      </c>
      <c r="L6894" s="26">
        <f t="shared" si="322"/>
        <v>107.1225</v>
      </c>
      <c r="M6894" s="26">
        <f t="shared" si="323"/>
        <v>3.6593</v>
      </c>
    </row>
    <row r="6895" spans="1:13" hidden="1" x14ac:dyDescent="0.3">
      <c r="A6895" s="26">
        <v>9</v>
      </c>
      <c r="B6895" s="26">
        <v>19</v>
      </c>
      <c r="C6895" s="26" t="s">
        <v>122</v>
      </c>
      <c r="D6895" s="26" t="s">
        <v>102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26">
        <f t="shared" si="321"/>
        <v>252.58430000000001</v>
      </c>
      <c r="L6895" s="26">
        <f t="shared" si="322"/>
        <v>107.1225</v>
      </c>
      <c r="M6895" s="26">
        <f t="shared" si="323"/>
        <v>3.6593</v>
      </c>
    </row>
    <row r="6896" spans="1:13" hidden="1" x14ac:dyDescent="0.3">
      <c r="A6896" s="26">
        <v>9</v>
      </c>
      <c r="B6896" s="26">
        <v>19</v>
      </c>
      <c r="C6896" s="26" t="s">
        <v>123</v>
      </c>
      <c r="D6896" s="26" t="s">
        <v>101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26">
        <f t="shared" si="321"/>
        <v>402.13200000000001</v>
      </c>
      <c r="L6896" s="26">
        <f t="shared" si="322"/>
        <v>111.57599999999999</v>
      </c>
      <c r="M6896" s="26">
        <f t="shared" si="323"/>
        <v>0.9425</v>
      </c>
    </row>
    <row r="6897" spans="1:13" hidden="1" x14ac:dyDescent="0.3">
      <c r="A6897" s="26">
        <v>9</v>
      </c>
      <c r="B6897" s="26">
        <v>19</v>
      </c>
      <c r="C6897" s="26" t="s">
        <v>123</v>
      </c>
      <c r="D6897" s="26" t="s">
        <v>102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26">
        <f t="shared" si="321"/>
        <v>410.4008</v>
      </c>
      <c r="L6897" s="26">
        <f t="shared" si="322"/>
        <v>111.57599999999999</v>
      </c>
      <c r="M6897" s="26">
        <f t="shared" si="323"/>
        <v>0.9425</v>
      </c>
    </row>
    <row r="6898" spans="1:13" hidden="1" x14ac:dyDescent="0.3">
      <c r="A6898" s="26">
        <v>9</v>
      </c>
      <c r="B6898" s="26">
        <v>19</v>
      </c>
      <c r="C6898" s="26" t="s">
        <v>124</v>
      </c>
      <c r="D6898" s="26" t="s">
        <v>101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26">
        <f t="shared" si="321"/>
        <v>124.39960000000001</v>
      </c>
      <c r="L6898" s="26">
        <f t="shared" si="322"/>
        <v>107.2188</v>
      </c>
      <c r="M6898" s="26">
        <f t="shared" si="323"/>
        <v>9.2513000000000005</v>
      </c>
    </row>
    <row r="6899" spans="1:13" hidden="1" x14ac:dyDescent="0.3">
      <c r="A6899" s="26">
        <v>9</v>
      </c>
      <c r="B6899" s="26">
        <v>19</v>
      </c>
      <c r="C6899" s="26" t="s">
        <v>124</v>
      </c>
      <c r="D6899" s="26" t="s">
        <v>102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26">
        <f t="shared" si="321"/>
        <v>130.60120000000001</v>
      </c>
      <c r="L6899" s="26">
        <f t="shared" si="322"/>
        <v>107.2188</v>
      </c>
      <c r="M6899" s="26">
        <f t="shared" si="323"/>
        <v>9.2513000000000005</v>
      </c>
    </row>
    <row r="6900" spans="1:13" hidden="1" x14ac:dyDescent="0.3">
      <c r="A6900" s="26">
        <v>9</v>
      </c>
      <c r="B6900" s="26">
        <v>19</v>
      </c>
      <c r="C6900" s="26" t="s">
        <v>125</v>
      </c>
      <c r="D6900" s="26" t="s">
        <v>101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26">
        <f t="shared" si="321"/>
        <v>402.13200000000001</v>
      </c>
      <c r="L6900" s="26">
        <f t="shared" si="322"/>
        <v>111.57599999999999</v>
      </c>
      <c r="M6900" s="26">
        <f t="shared" si="323"/>
        <v>7.0587</v>
      </c>
    </row>
    <row r="6901" spans="1:13" hidden="1" x14ac:dyDescent="0.3">
      <c r="A6901" s="26">
        <v>9</v>
      </c>
      <c r="B6901" s="26">
        <v>19</v>
      </c>
      <c r="C6901" s="26" t="s">
        <v>125</v>
      </c>
      <c r="D6901" s="26" t="s">
        <v>102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26">
        <f t="shared" si="321"/>
        <v>410.4008</v>
      </c>
      <c r="L6901" s="26">
        <f t="shared" si="322"/>
        <v>111.57599999999999</v>
      </c>
      <c r="M6901" s="26">
        <f t="shared" si="323"/>
        <v>7.0587</v>
      </c>
    </row>
    <row r="6902" spans="1:13" hidden="1" x14ac:dyDescent="0.3">
      <c r="A6902" s="26">
        <v>9</v>
      </c>
      <c r="B6902" s="26">
        <v>21</v>
      </c>
      <c r="C6902" s="26" t="s">
        <v>85</v>
      </c>
      <c r="D6902" s="26" t="s">
        <v>101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26">
        <f t="shared" si="321"/>
        <v>247.5411</v>
      </c>
      <c r="L6902" s="26">
        <f t="shared" si="322"/>
        <v>3.2945000000000002</v>
      </c>
      <c r="M6902" s="26">
        <f t="shared" si="323"/>
        <v>0.8256</v>
      </c>
    </row>
    <row r="6903" spans="1:13" hidden="1" x14ac:dyDescent="0.3">
      <c r="A6903" s="26">
        <v>9</v>
      </c>
      <c r="B6903" s="26">
        <v>21</v>
      </c>
      <c r="C6903" s="26" t="s">
        <v>85</v>
      </c>
      <c r="D6903" s="26" t="s">
        <v>102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26">
        <f t="shared" si="321"/>
        <v>254.43180000000001</v>
      </c>
      <c r="L6903" s="26">
        <f t="shared" si="322"/>
        <v>3.2945000000000002</v>
      </c>
      <c r="M6903" s="26">
        <f t="shared" si="323"/>
        <v>0.8256</v>
      </c>
    </row>
    <row r="6904" spans="1:13" hidden="1" x14ac:dyDescent="0.3">
      <c r="A6904" s="26">
        <v>9</v>
      </c>
      <c r="B6904" s="26">
        <v>21</v>
      </c>
      <c r="C6904" s="26" t="s">
        <v>86</v>
      </c>
      <c r="D6904" s="26" t="s">
        <v>101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26">
        <f t="shared" si="321"/>
        <v>58.146500000000003</v>
      </c>
      <c r="L6904" s="26">
        <f t="shared" si="322"/>
        <v>0.82789999999999997</v>
      </c>
      <c r="M6904" s="26">
        <f t="shared" si="323"/>
        <v>0.2109</v>
      </c>
    </row>
    <row r="6905" spans="1:13" hidden="1" x14ac:dyDescent="0.3">
      <c r="A6905" s="26">
        <v>9</v>
      </c>
      <c r="B6905" s="26">
        <v>21</v>
      </c>
      <c r="C6905" s="26" t="s">
        <v>86</v>
      </c>
      <c r="D6905" s="26" t="s">
        <v>102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26">
        <f t="shared" si="321"/>
        <v>58.146500000000003</v>
      </c>
      <c r="L6905" s="26">
        <f t="shared" si="322"/>
        <v>0.82789999999999997</v>
      </c>
      <c r="M6905" s="26">
        <f t="shared" si="323"/>
        <v>0.2109</v>
      </c>
    </row>
    <row r="6906" spans="1:13" hidden="1" x14ac:dyDescent="0.3">
      <c r="A6906" s="26">
        <v>9</v>
      </c>
      <c r="B6906" s="26">
        <v>21</v>
      </c>
      <c r="C6906" s="26" t="s">
        <v>103</v>
      </c>
      <c r="D6906" s="26" t="s">
        <v>101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26">
        <f t="shared" si="321"/>
        <v>23.502700000000001</v>
      </c>
      <c r="L6906" s="26">
        <f t="shared" si="322"/>
        <v>23.129300000000001</v>
      </c>
      <c r="M6906" s="26">
        <f t="shared" si="323"/>
        <v>4.2565</v>
      </c>
    </row>
    <row r="6907" spans="1:13" hidden="1" x14ac:dyDescent="0.3">
      <c r="A6907" s="26">
        <v>9</v>
      </c>
      <c r="B6907" s="26">
        <v>21</v>
      </c>
      <c r="C6907" s="26" t="s">
        <v>103</v>
      </c>
      <c r="D6907" s="26" t="s">
        <v>102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26">
        <f t="shared" si="321"/>
        <v>23.502700000000001</v>
      </c>
      <c r="L6907" s="26">
        <f t="shared" si="322"/>
        <v>23.129300000000001</v>
      </c>
      <c r="M6907" s="26">
        <f t="shared" si="323"/>
        <v>4.2565</v>
      </c>
    </row>
    <row r="6908" spans="1:13" hidden="1" x14ac:dyDescent="0.3">
      <c r="A6908" s="26">
        <v>9</v>
      </c>
      <c r="B6908" s="26">
        <v>21</v>
      </c>
      <c r="C6908" s="26" t="s">
        <v>104</v>
      </c>
      <c r="D6908" s="26" t="s">
        <v>101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26">
        <f t="shared" si="321"/>
        <v>54.288899999999998</v>
      </c>
      <c r="L6908" s="26">
        <f t="shared" si="322"/>
        <v>65.549099999999996</v>
      </c>
      <c r="M6908" s="26">
        <f t="shared" si="323"/>
        <v>2.2050000000000001</v>
      </c>
    </row>
    <row r="6909" spans="1:13" hidden="1" x14ac:dyDescent="0.3">
      <c r="A6909" s="26">
        <v>9</v>
      </c>
      <c r="B6909" s="26">
        <v>21</v>
      </c>
      <c r="C6909" s="26" t="s">
        <v>104</v>
      </c>
      <c r="D6909" s="26" t="s">
        <v>102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26">
        <f t="shared" ref="K6909:K6972" si="324">ABS(E6909)</f>
        <v>54.288899999999998</v>
      </c>
      <c r="L6909" s="26">
        <f t="shared" ref="L6909:L6972" si="325">ABS(F6909)</f>
        <v>65.549099999999996</v>
      </c>
      <c r="M6909" s="26">
        <f t="shared" ref="M6909:M6972" si="326">ABS(G6909)</f>
        <v>2.2050000000000001</v>
      </c>
    </row>
    <row r="6910" spans="1:13" hidden="1" x14ac:dyDescent="0.3">
      <c r="A6910" s="26">
        <v>9</v>
      </c>
      <c r="B6910" s="26">
        <v>21</v>
      </c>
      <c r="C6910" s="26" t="s">
        <v>105</v>
      </c>
      <c r="D6910" s="26" t="s">
        <v>101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26">
        <f t="shared" si="324"/>
        <v>305.68759999999997</v>
      </c>
      <c r="L6910" s="26">
        <f t="shared" si="325"/>
        <v>2.4666999999999999</v>
      </c>
      <c r="M6910" s="26">
        <f t="shared" si="326"/>
        <v>1.0366</v>
      </c>
    </row>
    <row r="6911" spans="1:13" hidden="1" x14ac:dyDescent="0.3">
      <c r="A6911" s="26">
        <v>9</v>
      </c>
      <c r="B6911" s="26">
        <v>21</v>
      </c>
      <c r="C6911" s="26" t="s">
        <v>105</v>
      </c>
      <c r="D6911" s="26" t="s">
        <v>102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26">
        <f t="shared" si="324"/>
        <v>312.57830000000001</v>
      </c>
      <c r="L6911" s="26">
        <f t="shared" si="325"/>
        <v>2.4666999999999999</v>
      </c>
      <c r="M6911" s="26">
        <f t="shared" si="326"/>
        <v>1.0366</v>
      </c>
    </row>
    <row r="6912" spans="1:13" hidden="1" x14ac:dyDescent="0.3">
      <c r="A6912" s="26">
        <v>9</v>
      </c>
      <c r="B6912" s="26">
        <v>21</v>
      </c>
      <c r="C6912" s="26" t="s">
        <v>106</v>
      </c>
      <c r="D6912" s="26" t="s">
        <v>101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26">
        <f t="shared" si="324"/>
        <v>346.55759999999998</v>
      </c>
      <c r="L6912" s="26">
        <f t="shared" si="325"/>
        <v>4.6123000000000003</v>
      </c>
      <c r="M6912" s="26">
        <f t="shared" si="326"/>
        <v>1.1558999999999999</v>
      </c>
    </row>
    <row r="6913" spans="1:13" hidden="1" x14ac:dyDescent="0.3">
      <c r="A6913" s="26">
        <v>9</v>
      </c>
      <c r="B6913" s="26">
        <v>21</v>
      </c>
      <c r="C6913" s="26" t="s">
        <v>106</v>
      </c>
      <c r="D6913" s="26" t="s">
        <v>102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26">
        <f t="shared" si="324"/>
        <v>356.2045</v>
      </c>
      <c r="L6913" s="26">
        <f t="shared" si="325"/>
        <v>4.6123000000000003</v>
      </c>
      <c r="M6913" s="26">
        <f t="shared" si="326"/>
        <v>1.1558999999999999</v>
      </c>
    </row>
    <row r="6914" spans="1:13" hidden="1" x14ac:dyDescent="0.3">
      <c r="A6914" s="26">
        <v>9</v>
      </c>
      <c r="B6914" s="26">
        <v>21</v>
      </c>
      <c r="C6914" s="26" t="s">
        <v>107</v>
      </c>
      <c r="D6914" s="26" t="s">
        <v>101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26">
        <f t="shared" si="324"/>
        <v>390.0838</v>
      </c>
      <c r="L6914" s="26">
        <f t="shared" si="325"/>
        <v>2.6288999999999998</v>
      </c>
      <c r="M6914" s="26">
        <f t="shared" si="326"/>
        <v>1.3283</v>
      </c>
    </row>
    <row r="6915" spans="1:13" hidden="1" x14ac:dyDescent="0.3">
      <c r="A6915" s="26">
        <v>9</v>
      </c>
      <c r="B6915" s="26">
        <v>21</v>
      </c>
      <c r="C6915" s="26" t="s">
        <v>107</v>
      </c>
      <c r="D6915" s="26" t="s">
        <v>102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26">
        <f t="shared" si="324"/>
        <v>398.35250000000002</v>
      </c>
      <c r="L6915" s="26">
        <f t="shared" si="325"/>
        <v>2.6288999999999998</v>
      </c>
      <c r="M6915" s="26">
        <f t="shared" si="326"/>
        <v>1.3283</v>
      </c>
    </row>
    <row r="6916" spans="1:13" hidden="1" x14ac:dyDescent="0.3">
      <c r="A6916" s="26">
        <v>9</v>
      </c>
      <c r="B6916" s="26">
        <v>21</v>
      </c>
      <c r="C6916" s="26" t="s">
        <v>108</v>
      </c>
      <c r="D6916" s="26" t="s">
        <v>101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26">
        <f t="shared" si="324"/>
        <v>189.88319999999999</v>
      </c>
      <c r="L6916" s="26">
        <f t="shared" si="325"/>
        <v>35.3461</v>
      </c>
      <c r="M6916" s="26">
        <f t="shared" si="326"/>
        <v>6.7022000000000004</v>
      </c>
    </row>
    <row r="6917" spans="1:13" hidden="1" x14ac:dyDescent="0.3">
      <c r="A6917" s="26">
        <v>9</v>
      </c>
      <c r="B6917" s="26">
        <v>21</v>
      </c>
      <c r="C6917" s="26" t="s">
        <v>108</v>
      </c>
      <c r="D6917" s="26" t="s">
        <v>102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26">
        <f t="shared" si="324"/>
        <v>196.0848</v>
      </c>
      <c r="L6917" s="26">
        <f t="shared" si="325"/>
        <v>35.3461</v>
      </c>
      <c r="M6917" s="26">
        <f t="shared" si="326"/>
        <v>6.7022000000000004</v>
      </c>
    </row>
    <row r="6918" spans="1:13" hidden="1" x14ac:dyDescent="0.3">
      <c r="A6918" s="26">
        <v>9</v>
      </c>
      <c r="B6918" s="26">
        <v>21</v>
      </c>
      <c r="C6918" s="26" t="s">
        <v>109</v>
      </c>
      <c r="D6918" s="26" t="s">
        <v>101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26">
        <f t="shared" si="324"/>
        <v>255.6908</v>
      </c>
      <c r="L6918" s="26">
        <f t="shared" si="325"/>
        <v>29.416</v>
      </c>
      <c r="M6918" s="26">
        <f t="shared" si="326"/>
        <v>5.2161</v>
      </c>
    </row>
    <row r="6919" spans="1:13" hidden="1" x14ac:dyDescent="0.3">
      <c r="A6919" s="26">
        <v>9</v>
      </c>
      <c r="B6919" s="26">
        <v>21</v>
      </c>
      <c r="C6919" s="26" t="s">
        <v>109</v>
      </c>
      <c r="D6919" s="26" t="s">
        <v>102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26">
        <f t="shared" si="324"/>
        <v>261.89240000000001</v>
      </c>
      <c r="L6919" s="26">
        <f t="shared" si="325"/>
        <v>29.416</v>
      </c>
      <c r="M6919" s="26">
        <f t="shared" si="326"/>
        <v>5.2161</v>
      </c>
    </row>
    <row r="6920" spans="1:13" hidden="1" x14ac:dyDescent="0.3">
      <c r="A6920" s="26">
        <v>9</v>
      </c>
      <c r="B6920" s="26">
        <v>21</v>
      </c>
      <c r="C6920" s="26" t="s">
        <v>110</v>
      </c>
      <c r="D6920" s="26" t="s">
        <v>101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26">
        <f t="shared" si="324"/>
        <v>189.88319999999999</v>
      </c>
      <c r="L6920" s="26">
        <f t="shared" si="325"/>
        <v>35.3461</v>
      </c>
      <c r="M6920" s="26">
        <f t="shared" si="326"/>
        <v>6.7022000000000004</v>
      </c>
    </row>
    <row r="6921" spans="1:13" hidden="1" x14ac:dyDescent="0.3">
      <c r="A6921" s="26">
        <v>9</v>
      </c>
      <c r="B6921" s="26">
        <v>21</v>
      </c>
      <c r="C6921" s="26" t="s">
        <v>110</v>
      </c>
      <c r="D6921" s="26" t="s">
        <v>102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26">
        <f t="shared" si="324"/>
        <v>196.0848</v>
      </c>
      <c r="L6921" s="26">
        <f t="shared" si="325"/>
        <v>35.3461</v>
      </c>
      <c r="M6921" s="26">
        <f t="shared" si="326"/>
        <v>6.7022000000000004</v>
      </c>
    </row>
    <row r="6922" spans="1:13" hidden="1" x14ac:dyDescent="0.3">
      <c r="A6922" s="26">
        <v>9</v>
      </c>
      <c r="B6922" s="26">
        <v>21</v>
      </c>
      <c r="C6922" s="26" t="s">
        <v>111</v>
      </c>
      <c r="D6922" s="26" t="s">
        <v>101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26">
        <f t="shared" si="324"/>
        <v>255.6908</v>
      </c>
      <c r="L6922" s="26">
        <f t="shared" si="325"/>
        <v>29.416</v>
      </c>
      <c r="M6922" s="26">
        <f t="shared" si="326"/>
        <v>5.2161</v>
      </c>
    </row>
    <row r="6923" spans="1:13" hidden="1" x14ac:dyDescent="0.3">
      <c r="A6923" s="26">
        <v>9</v>
      </c>
      <c r="B6923" s="26">
        <v>21</v>
      </c>
      <c r="C6923" s="26" t="s">
        <v>111</v>
      </c>
      <c r="D6923" s="26" t="s">
        <v>102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26">
        <f t="shared" si="324"/>
        <v>261.89240000000001</v>
      </c>
      <c r="L6923" s="26">
        <f t="shared" si="325"/>
        <v>29.416</v>
      </c>
      <c r="M6923" s="26">
        <f t="shared" si="326"/>
        <v>5.2161</v>
      </c>
    </row>
    <row r="6924" spans="1:13" hidden="1" x14ac:dyDescent="0.3">
      <c r="A6924" s="26">
        <v>9</v>
      </c>
      <c r="B6924" s="26">
        <v>21</v>
      </c>
      <c r="C6924" s="26" t="s">
        <v>112</v>
      </c>
      <c r="D6924" s="26" t="s">
        <v>101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26">
        <f t="shared" si="324"/>
        <v>146.7826</v>
      </c>
      <c r="L6924" s="26">
        <f t="shared" si="325"/>
        <v>94.733699999999999</v>
      </c>
      <c r="M6924" s="26">
        <f t="shared" si="326"/>
        <v>3.8300999999999998</v>
      </c>
    </row>
    <row r="6925" spans="1:13" hidden="1" x14ac:dyDescent="0.3">
      <c r="A6925" s="26">
        <v>9</v>
      </c>
      <c r="B6925" s="26">
        <v>21</v>
      </c>
      <c r="C6925" s="26" t="s">
        <v>112</v>
      </c>
      <c r="D6925" s="26" t="s">
        <v>102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26">
        <f t="shared" si="324"/>
        <v>152.98419999999999</v>
      </c>
      <c r="L6925" s="26">
        <f t="shared" si="325"/>
        <v>94.733699999999999</v>
      </c>
      <c r="M6925" s="26">
        <f t="shared" si="326"/>
        <v>3.8300999999999998</v>
      </c>
    </row>
    <row r="6926" spans="1:13" hidden="1" x14ac:dyDescent="0.3">
      <c r="A6926" s="26">
        <v>9</v>
      </c>
      <c r="B6926" s="26">
        <v>21</v>
      </c>
      <c r="C6926" s="26" t="s">
        <v>113</v>
      </c>
      <c r="D6926" s="26" t="s">
        <v>101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26">
        <f t="shared" si="324"/>
        <v>298.79149999999998</v>
      </c>
      <c r="L6926" s="26">
        <f t="shared" si="325"/>
        <v>88.803600000000003</v>
      </c>
      <c r="M6926" s="26">
        <f t="shared" si="326"/>
        <v>2.3439000000000001</v>
      </c>
    </row>
    <row r="6927" spans="1:13" hidden="1" x14ac:dyDescent="0.3">
      <c r="A6927" s="26">
        <v>9</v>
      </c>
      <c r="B6927" s="26">
        <v>21</v>
      </c>
      <c r="C6927" s="26" t="s">
        <v>113</v>
      </c>
      <c r="D6927" s="26" t="s">
        <v>102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26">
        <f t="shared" si="324"/>
        <v>304.99299999999999</v>
      </c>
      <c r="L6927" s="26">
        <f t="shared" si="325"/>
        <v>88.803600000000003</v>
      </c>
      <c r="M6927" s="26">
        <f t="shared" si="326"/>
        <v>2.3439000000000001</v>
      </c>
    </row>
    <row r="6928" spans="1:13" hidden="1" x14ac:dyDescent="0.3">
      <c r="A6928" s="26">
        <v>9</v>
      </c>
      <c r="B6928" s="26">
        <v>21</v>
      </c>
      <c r="C6928" s="26" t="s">
        <v>114</v>
      </c>
      <c r="D6928" s="26" t="s">
        <v>101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26">
        <f t="shared" si="324"/>
        <v>146.7826</v>
      </c>
      <c r="L6928" s="26">
        <f t="shared" si="325"/>
        <v>94.733699999999999</v>
      </c>
      <c r="M6928" s="26">
        <f t="shared" si="326"/>
        <v>3.8300999999999998</v>
      </c>
    </row>
    <row r="6929" spans="1:13" hidden="1" x14ac:dyDescent="0.3">
      <c r="A6929" s="26">
        <v>9</v>
      </c>
      <c r="B6929" s="26">
        <v>21</v>
      </c>
      <c r="C6929" s="26" t="s">
        <v>114</v>
      </c>
      <c r="D6929" s="26" t="s">
        <v>102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26">
        <f t="shared" si="324"/>
        <v>152.98419999999999</v>
      </c>
      <c r="L6929" s="26">
        <f t="shared" si="325"/>
        <v>94.733699999999999</v>
      </c>
      <c r="M6929" s="26">
        <f t="shared" si="326"/>
        <v>3.8300999999999998</v>
      </c>
    </row>
    <row r="6930" spans="1:13" hidden="1" x14ac:dyDescent="0.3">
      <c r="A6930" s="26">
        <v>9</v>
      </c>
      <c r="B6930" s="26">
        <v>21</v>
      </c>
      <c r="C6930" s="26" t="s">
        <v>115</v>
      </c>
      <c r="D6930" s="26" t="s">
        <v>101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26">
        <f t="shared" si="324"/>
        <v>298.79149999999998</v>
      </c>
      <c r="L6930" s="26">
        <f t="shared" si="325"/>
        <v>88.803600000000003</v>
      </c>
      <c r="M6930" s="26">
        <f t="shared" si="326"/>
        <v>2.3439000000000001</v>
      </c>
    </row>
    <row r="6931" spans="1:13" hidden="1" x14ac:dyDescent="0.3">
      <c r="A6931" s="26">
        <v>9</v>
      </c>
      <c r="B6931" s="26">
        <v>21</v>
      </c>
      <c r="C6931" s="26" t="s">
        <v>115</v>
      </c>
      <c r="D6931" s="26" t="s">
        <v>102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26">
        <f t="shared" si="324"/>
        <v>304.99299999999999</v>
      </c>
      <c r="L6931" s="26">
        <f t="shared" si="325"/>
        <v>88.803600000000003</v>
      </c>
      <c r="M6931" s="26">
        <f t="shared" si="326"/>
        <v>2.3439000000000001</v>
      </c>
    </row>
    <row r="6932" spans="1:13" hidden="1" x14ac:dyDescent="0.3">
      <c r="A6932" s="26">
        <v>9</v>
      </c>
      <c r="B6932" s="26">
        <v>21</v>
      </c>
      <c r="C6932" s="26" t="s">
        <v>116</v>
      </c>
      <c r="D6932" s="26" t="s">
        <v>101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26">
        <f t="shared" si="324"/>
        <v>322.29199999999997</v>
      </c>
      <c r="L6932" s="26">
        <f t="shared" si="325"/>
        <v>35.506599999999999</v>
      </c>
      <c r="M6932" s="26">
        <f t="shared" si="326"/>
        <v>7.1608000000000001</v>
      </c>
    </row>
    <row r="6933" spans="1:13" hidden="1" x14ac:dyDescent="0.3">
      <c r="A6933" s="26">
        <v>9</v>
      </c>
      <c r="B6933" s="26">
        <v>21</v>
      </c>
      <c r="C6933" s="26" t="s">
        <v>116</v>
      </c>
      <c r="D6933" s="26" t="s">
        <v>102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26">
        <f t="shared" si="324"/>
        <v>330.56079999999997</v>
      </c>
      <c r="L6933" s="26">
        <f t="shared" si="325"/>
        <v>35.506599999999999</v>
      </c>
      <c r="M6933" s="26">
        <f t="shared" si="326"/>
        <v>7.1608000000000001</v>
      </c>
    </row>
    <row r="6934" spans="1:13" hidden="1" x14ac:dyDescent="0.3">
      <c r="A6934" s="26">
        <v>9</v>
      </c>
      <c r="B6934" s="26">
        <v>21</v>
      </c>
      <c r="C6934" s="26" t="s">
        <v>117</v>
      </c>
      <c r="D6934" s="26" t="s">
        <v>101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26">
        <f t="shared" si="324"/>
        <v>388.09969999999998</v>
      </c>
      <c r="L6934" s="26">
        <f t="shared" si="325"/>
        <v>29.255500000000001</v>
      </c>
      <c r="M6934" s="26">
        <f t="shared" si="326"/>
        <v>4.7573999999999996</v>
      </c>
    </row>
    <row r="6935" spans="1:13" hidden="1" x14ac:dyDescent="0.3">
      <c r="A6935" s="26">
        <v>9</v>
      </c>
      <c r="B6935" s="26">
        <v>21</v>
      </c>
      <c r="C6935" s="26" t="s">
        <v>117</v>
      </c>
      <c r="D6935" s="26" t="s">
        <v>102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26">
        <f t="shared" si="324"/>
        <v>396.36840000000001</v>
      </c>
      <c r="L6935" s="26">
        <f t="shared" si="325"/>
        <v>29.255500000000001</v>
      </c>
      <c r="M6935" s="26">
        <f t="shared" si="326"/>
        <v>4.7573999999999996</v>
      </c>
    </row>
    <row r="6936" spans="1:13" hidden="1" x14ac:dyDescent="0.3">
      <c r="A6936" s="26">
        <v>9</v>
      </c>
      <c r="B6936" s="26">
        <v>21</v>
      </c>
      <c r="C6936" s="26" t="s">
        <v>118</v>
      </c>
      <c r="D6936" s="26" t="s">
        <v>101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26">
        <f t="shared" si="324"/>
        <v>322.29199999999997</v>
      </c>
      <c r="L6936" s="26">
        <f t="shared" si="325"/>
        <v>35.506599999999999</v>
      </c>
      <c r="M6936" s="26">
        <f t="shared" si="326"/>
        <v>7.1608000000000001</v>
      </c>
    </row>
    <row r="6937" spans="1:13" hidden="1" x14ac:dyDescent="0.3">
      <c r="A6937" s="26">
        <v>9</v>
      </c>
      <c r="B6937" s="26">
        <v>21</v>
      </c>
      <c r="C6937" s="26" t="s">
        <v>118</v>
      </c>
      <c r="D6937" s="26" t="s">
        <v>102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26">
        <f t="shared" si="324"/>
        <v>330.56079999999997</v>
      </c>
      <c r="L6937" s="26">
        <f t="shared" si="325"/>
        <v>35.506599999999999</v>
      </c>
      <c r="M6937" s="26">
        <f t="shared" si="326"/>
        <v>7.1608000000000001</v>
      </c>
    </row>
    <row r="6938" spans="1:13" hidden="1" x14ac:dyDescent="0.3">
      <c r="A6938" s="26">
        <v>9</v>
      </c>
      <c r="B6938" s="26">
        <v>21</v>
      </c>
      <c r="C6938" s="26" t="s">
        <v>119</v>
      </c>
      <c r="D6938" s="26" t="s">
        <v>101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26">
        <f t="shared" si="324"/>
        <v>388.09969999999998</v>
      </c>
      <c r="L6938" s="26">
        <f t="shared" si="325"/>
        <v>29.255500000000001</v>
      </c>
      <c r="M6938" s="26">
        <f t="shared" si="326"/>
        <v>4.7573999999999996</v>
      </c>
    </row>
    <row r="6939" spans="1:13" hidden="1" x14ac:dyDescent="0.3">
      <c r="A6939" s="26">
        <v>9</v>
      </c>
      <c r="B6939" s="26">
        <v>21</v>
      </c>
      <c r="C6939" s="26" t="s">
        <v>119</v>
      </c>
      <c r="D6939" s="26" t="s">
        <v>102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26">
        <f t="shared" si="324"/>
        <v>396.36840000000001</v>
      </c>
      <c r="L6939" s="26">
        <f t="shared" si="325"/>
        <v>29.255500000000001</v>
      </c>
      <c r="M6939" s="26">
        <f t="shared" si="326"/>
        <v>4.7573999999999996</v>
      </c>
    </row>
    <row r="6940" spans="1:13" hidden="1" x14ac:dyDescent="0.3">
      <c r="A6940" s="26">
        <v>9</v>
      </c>
      <c r="B6940" s="26">
        <v>21</v>
      </c>
      <c r="C6940" s="26" t="s">
        <v>120</v>
      </c>
      <c r="D6940" s="26" t="s">
        <v>101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26">
        <f t="shared" si="324"/>
        <v>279.19139999999999</v>
      </c>
      <c r="L6940" s="26">
        <f t="shared" si="325"/>
        <v>94.894199999999998</v>
      </c>
      <c r="M6940" s="26">
        <f t="shared" si="326"/>
        <v>4.2887000000000004</v>
      </c>
    </row>
    <row r="6941" spans="1:13" hidden="1" x14ac:dyDescent="0.3">
      <c r="A6941" s="26">
        <v>9</v>
      </c>
      <c r="B6941" s="26">
        <v>21</v>
      </c>
      <c r="C6941" s="26" t="s">
        <v>120</v>
      </c>
      <c r="D6941" s="26" t="s">
        <v>102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26">
        <f t="shared" si="324"/>
        <v>287.46019999999999</v>
      </c>
      <c r="L6941" s="26">
        <f t="shared" si="325"/>
        <v>94.894199999999998</v>
      </c>
      <c r="M6941" s="26">
        <f t="shared" si="326"/>
        <v>4.2887000000000004</v>
      </c>
    </row>
    <row r="6942" spans="1:13" hidden="1" x14ac:dyDescent="0.3">
      <c r="A6942" s="26">
        <v>9</v>
      </c>
      <c r="B6942" s="26">
        <v>21</v>
      </c>
      <c r="C6942" s="26" t="s">
        <v>121</v>
      </c>
      <c r="D6942" s="26" t="s">
        <v>101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26">
        <f t="shared" si="324"/>
        <v>431.20030000000003</v>
      </c>
      <c r="L6942" s="26">
        <f t="shared" si="325"/>
        <v>88.643100000000004</v>
      </c>
      <c r="M6942" s="26">
        <f t="shared" si="326"/>
        <v>1.8853</v>
      </c>
    </row>
    <row r="6943" spans="1:13" hidden="1" x14ac:dyDescent="0.3">
      <c r="A6943" s="26">
        <v>9</v>
      </c>
      <c r="B6943" s="26">
        <v>21</v>
      </c>
      <c r="C6943" s="26" t="s">
        <v>121</v>
      </c>
      <c r="D6943" s="26" t="s">
        <v>102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26">
        <f t="shared" si="324"/>
        <v>439.46899999999999</v>
      </c>
      <c r="L6943" s="26">
        <f t="shared" si="325"/>
        <v>88.643100000000004</v>
      </c>
      <c r="M6943" s="26">
        <f t="shared" si="326"/>
        <v>1.8853</v>
      </c>
    </row>
    <row r="6944" spans="1:13" hidden="1" x14ac:dyDescent="0.3">
      <c r="A6944" s="26">
        <v>9</v>
      </c>
      <c r="B6944" s="26">
        <v>21</v>
      </c>
      <c r="C6944" s="26" t="s">
        <v>122</v>
      </c>
      <c r="D6944" s="26" t="s">
        <v>101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26">
        <f t="shared" si="324"/>
        <v>279.19139999999999</v>
      </c>
      <c r="L6944" s="26">
        <f t="shared" si="325"/>
        <v>94.894199999999998</v>
      </c>
      <c r="M6944" s="26">
        <f t="shared" si="326"/>
        <v>4.2887000000000004</v>
      </c>
    </row>
    <row r="6945" spans="1:13" hidden="1" x14ac:dyDescent="0.3">
      <c r="A6945" s="26">
        <v>9</v>
      </c>
      <c r="B6945" s="26">
        <v>21</v>
      </c>
      <c r="C6945" s="26" t="s">
        <v>122</v>
      </c>
      <c r="D6945" s="26" t="s">
        <v>102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26">
        <f t="shared" si="324"/>
        <v>287.46019999999999</v>
      </c>
      <c r="L6945" s="26">
        <f t="shared" si="325"/>
        <v>94.894199999999998</v>
      </c>
      <c r="M6945" s="26">
        <f t="shared" si="326"/>
        <v>4.2887000000000004</v>
      </c>
    </row>
    <row r="6946" spans="1:13" hidden="1" x14ac:dyDescent="0.3">
      <c r="A6946" s="26">
        <v>9</v>
      </c>
      <c r="B6946" s="26">
        <v>21</v>
      </c>
      <c r="C6946" s="26" t="s">
        <v>123</v>
      </c>
      <c r="D6946" s="26" t="s">
        <v>101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26">
        <f t="shared" si="324"/>
        <v>431.20030000000003</v>
      </c>
      <c r="L6946" s="26">
        <f t="shared" si="325"/>
        <v>88.643100000000004</v>
      </c>
      <c r="M6946" s="26">
        <f t="shared" si="326"/>
        <v>1.8853</v>
      </c>
    </row>
    <row r="6947" spans="1:13" hidden="1" x14ac:dyDescent="0.3">
      <c r="A6947" s="26">
        <v>9</v>
      </c>
      <c r="B6947" s="26">
        <v>21</v>
      </c>
      <c r="C6947" s="26" t="s">
        <v>123</v>
      </c>
      <c r="D6947" s="26" t="s">
        <v>102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26">
        <f t="shared" si="324"/>
        <v>439.46899999999999</v>
      </c>
      <c r="L6947" s="26">
        <f t="shared" si="325"/>
        <v>88.643100000000004</v>
      </c>
      <c r="M6947" s="26">
        <f t="shared" si="326"/>
        <v>1.8853</v>
      </c>
    </row>
    <row r="6948" spans="1:13" hidden="1" x14ac:dyDescent="0.3">
      <c r="A6948" s="26">
        <v>9</v>
      </c>
      <c r="B6948" s="26">
        <v>21</v>
      </c>
      <c r="C6948" s="26" t="s">
        <v>124</v>
      </c>
      <c r="D6948" s="26" t="s">
        <v>101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26">
        <f t="shared" si="324"/>
        <v>146.7826</v>
      </c>
      <c r="L6948" s="26">
        <f t="shared" si="325"/>
        <v>94.894199999999998</v>
      </c>
      <c r="M6948" s="26">
        <f t="shared" si="326"/>
        <v>7.1608000000000001</v>
      </c>
    </row>
    <row r="6949" spans="1:13" hidden="1" x14ac:dyDescent="0.3">
      <c r="A6949" s="26">
        <v>9</v>
      </c>
      <c r="B6949" s="26">
        <v>21</v>
      </c>
      <c r="C6949" s="26" t="s">
        <v>124</v>
      </c>
      <c r="D6949" s="26" t="s">
        <v>102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26">
        <f t="shared" si="324"/>
        <v>152.98419999999999</v>
      </c>
      <c r="L6949" s="26">
        <f t="shared" si="325"/>
        <v>94.894199999999998</v>
      </c>
      <c r="M6949" s="26">
        <f t="shared" si="326"/>
        <v>7.1608000000000001</v>
      </c>
    </row>
    <row r="6950" spans="1:13" hidden="1" x14ac:dyDescent="0.3">
      <c r="A6950" s="26">
        <v>9</v>
      </c>
      <c r="B6950" s="26">
        <v>21</v>
      </c>
      <c r="C6950" s="26" t="s">
        <v>125</v>
      </c>
      <c r="D6950" s="26" t="s">
        <v>101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26">
        <f t="shared" si="324"/>
        <v>431.20030000000003</v>
      </c>
      <c r="L6950" s="26">
        <f t="shared" si="325"/>
        <v>88.803600000000003</v>
      </c>
      <c r="M6950" s="26">
        <f t="shared" si="326"/>
        <v>5.2161</v>
      </c>
    </row>
    <row r="6951" spans="1:13" hidden="1" x14ac:dyDescent="0.3">
      <c r="A6951" s="26">
        <v>9</v>
      </c>
      <c r="B6951" s="26">
        <v>21</v>
      </c>
      <c r="C6951" s="26" t="s">
        <v>125</v>
      </c>
      <c r="D6951" s="26" t="s">
        <v>102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26">
        <f t="shared" si="324"/>
        <v>439.46899999999999</v>
      </c>
      <c r="L6951" s="26">
        <f t="shared" si="325"/>
        <v>88.803600000000003</v>
      </c>
      <c r="M6951" s="26">
        <f t="shared" si="326"/>
        <v>5.2161</v>
      </c>
    </row>
    <row r="6952" spans="1:13" hidden="1" x14ac:dyDescent="0.3">
      <c r="A6952" s="26">
        <v>9</v>
      </c>
      <c r="B6952" s="26">
        <v>22</v>
      </c>
      <c r="C6952" s="26" t="s">
        <v>85</v>
      </c>
      <c r="D6952" s="26" t="s">
        <v>101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26">
        <f t="shared" si="324"/>
        <v>35.5717</v>
      </c>
      <c r="L6952" s="26">
        <f t="shared" si="325"/>
        <v>1.0766</v>
      </c>
      <c r="M6952" s="26">
        <f t="shared" si="326"/>
        <v>0.1065</v>
      </c>
    </row>
    <row r="6953" spans="1:13" hidden="1" x14ac:dyDescent="0.3">
      <c r="A6953" s="26">
        <v>9</v>
      </c>
      <c r="B6953" s="26">
        <v>22</v>
      </c>
      <c r="C6953" s="26" t="s">
        <v>85</v>
      </c>
      <c r="D6953" s="26" t="s">
        <v>102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26">
        <f t="shared" si="324"/>
        <v>36.720100000000002</v>
      </c>
      <c r="L6953" s="26">
        <f t="shared" si="325"/>
        <v>1.0766</v>
      </c>
      <c r="M6953" s="26">
        <f t="shared" si="326"/>
        <v>0.1065</v>
      </c>
    </row>
    <row r="6954" spans="1:13" hidden="1" x14ac:dyDescent="0.3">
      <c r="A6954" s="26">
        <v>9</v>
      </c>
      <c r="B6954" s="26">
        <v>22</v>
      </c>
      <c r="C6954" s="26" t="s">
        <v>86</v>
      </c>
      <c r="D6954" s="26" t="s">
        <v>101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26">
        <f t="shared" si="324"/>
        <v>8.8126999999999995</v>
      </c>
      <c r="L6954" s="26">
        <f t="shared" si="325"/>
        <v>0.64200000000000002</v>
      </c>
      <c r="M6954" s="26">
        <f t="shared" si="326"/>
        <v>2.5899999999999999E-2</v>
      </c>
    </row>
    <row r="6955" spans="1:13" hidden="1" x14ac:dyDescent="0.3">
      <c r="A6955" s="26">
        <v>9</v>
      </c>
      <c r="B6955" s="26">
        <v>22</v>
      </c>
      <c r="C6955" s="26" t="s">
        <v>86</v>
      </c>
      <c r="D6955" s="26" t="s">
        <v>102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26">
        <f t="shared" si="324"/>
        <v>8.8126999999999995</v>
      </c>
      <c r="L6955" s="26">
        <f t="shared" si="325"/>
        <v>0.64200000000000002</v>
      </c>
      <c r="M6955" s="26">
        <f t="shared" si="326"/>
        <v>2.5899999999999999E-2</v>
      </c>
    </row>
    <row r="6956" spans="1:13" hidden="1" x14ac:dyDescent="0.3">
      <c r="A6956" s="26">
        <v>9</v>
      </c>
      <c r="B6956" s="26">
        <v>22</v>
      </c>
      <c r="C6956" s="26" t="s">
        <v>103</v>
      </c>
      <c r="D6956" s="26" t="s">
        <v>101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26">
        <f t="shared" si="324"/>
        <v>14.2582</v>
      </c>
      <c r="L6956" s="26">
        <f t="shared" si="325"/>
        <v>7.5944000000000003</v>
      </c>
      <c r="M6956" s="26">
        <f t="shared" si="326"/>
        <v>0.54820000000000002</v>
      </c>
    </row>
    <row r="6957" spans="1:13" hidden="1" x14ac:dyDescent="0.3">
      <c r="A6957" s="26">
        <v>9</v>
      </c>
      <c r="B6957" s="26">
        <v>22</v>
      </c>
      <c r="C6957" s="26" t="s">
        <v>103</v>
      </c>
      <c r="D6957" s="26" t="s">
        <v>102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26">
        <f t="shared" si="324"/>
        <v>14.2582</v>
      </c>
      <c r="L6957" s="26">
        <f t="shared" si="325"/>
        <v>7.5944000000000003</v>
      </c>
      <c r="M6957" s="26">
        <f t="shared" si="326"/>
        <v>0.54820000000000002</v>
      </c>
    </row>
    <row r="6958" spans="1:13" hidden="1" x14ac:dyDescent="0.3">
      <c r="A6958" s="26">
        <v>9</v>
      </c>
      <c r="B6958" s="26">
        <v>22</v>
      </c>
      <c r="C6958" s="26" t="s">
        <v>104</v>
      </c>
      <c r="D6958" s="26" t="s">
        <v>101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26">
        <f t="shared" si="324"/>
        <v>6.1130000000000004</v>
      </c>
      <c r="L6958" s="26">
        <f t="shared" si="325"/>
        <v>10.207800000000001</v>
      </c>
      <c r="M6958" s="26">
        <f t="shared" si="326"/>
        <v>0.26369999999999999</v>
      </c>
    </row>
    <row r="6959" spans="1:13" hidden="1" x14ac:dyDescent="0.3">
      <c r="A6959" s="26">
        <v>9</v>
      </c>
      <c r="B6959" s="26">
        <v>22</v>
      </c>
      <c r="C6959" s="26" t="s">
        <v>104</v>
      </c>
      <c r="D6959" s="26" t="s">
        <v>102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26">
        <f t="shared" si="324"/>
        <v>6.1130000000000004</v>
      </c>
      <c r="L6959" s="26">
        <f t="shared" si="325"/>
        <v>10.207800000000001</v>
      </c>
      <c r="M6959" s="26">
        <f t="shared" si="326"/>
        <v>0.26369999999999999</v>
      </c>
    </row>
    <row r="6960" spans="1:13" hidden="1" x14ac:dyDescent="0.3">
      <c r="A6960" s="26">
        <v>9</v>
      </c>
      <c r="B6960" s="26">
        <v>22</v>
      </c>
      <c r="C6960" s="26" t="s">
        <v>105</v>
      </c>
      <c r="D6960" s="26" t="s">
        <v>101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26">
        <f t="shared" si="324"/>
        <v>44.384300000000003</v>
      </c>
      <c r="L6960" s="26">
        <f t="shared" si="325"/>
        <v>1.7185999999999999</v>
      </c>
      <c r="M6960" s="26">
        <f t="shared" si="326"/>
        <v>0.13239999999999999</v>
      </c>
    </row>
    <row r="6961" spans="1:13" hidden="1" x14ac:dyDescent="0.3">
      <c r="A6961" s="26">
        <v>9</v>
      </c>
      <c r="B6961" s="26">
        <v>22</v>
      </c>
      <c r="C6961" s="26" t="s">
        <v>105</v>
      </c>
      <c r="D6961" s="26" t="s">
        <v>102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26">
        <f t="shared" si="324"/>
        <v>45.532800000000002</v>
      </c>
      <c r="L6961" s="26">
        <f t="shared" si="325"/>
        <v>1.7185999999999999</v>
      </c>
      <c r="M6961" s="26">
        <f t="shared" si="326"/>
        <v>0.13239999999999999</v>
      </c>
    </row>
    <row r="6962" spans="1:13" hidden="1" x14ac:dyDescent="0.3">
      <c r="A6962" s="26">
        <v>9</v>
      </c>
      <c r="B6962" s="26">
        <v>22</v>
      </c>
      <c r="C6962" s="26" t="s">
        <v>106</v>
      </c>
      <c r="D6962" s="26" t="s">
        <v>101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26">
        <f t="shared" si="324"/>
        <v>49.800400000000003</v>
      </c>
      <c r="L6962" s="26">
        <f t="shared" si="325"/>
        <v>1.5072000000000001</v>
      </c>
      <c r="M6962" s="26">
        <f t="shared" si="326"/>
        <v>0.14910000000000001</v>
      </c>
    </row>
    <row r="6963" spans="1:13" hidden="1" x14ac:dyDescent="0.3">
      <c r="A6963" s="26">
        <v>9</v>
      </c>
      <c r="B6963" s="26">
        <v>22</v>
      </c>
      <c r="C6963" s="26" t="s">
        <v>106</v>
      </c>
      <c r="D6963" s="26" t="s">
        <v>102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26">
        <f t="shared" si="324"/>
        <v>51.408200000000001</v>
      </c>
      <c r="L6963" s="26">
        <f t="shared" si="325"/>
        <v>1.5072000000000001</v>
      </c>
      <c r="M6963" s="26">
        <f t="shared" si="326"/>
        <v>0.14910000000000001</v>
      </c>
    </row>
    <row r="6964" spans="1:13" hidden="1" x14ac:dyDescent="0.3">
      <c r="A6964" s="26">
        <v>9</v>
      </c>
      <c r="B6964" s="26">
        <v>22</v>
      </c>
      <c r="C6964" s="26" t="s">
        <v>107</v>
      </c>
      <c r="D6964" s="26" t="s">
        <v>101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26">
        <f t="shared" si="324"/>
        <v>56.786299999999997</v>
      </c>
      <c r="L6964" s="26">
        <f t="shared" si="325"/>
        <v>2.3191000000000002</v>
      </c>
      <c r="M6964" s="26">
        <f t="shared" si="326"/>
        <v>0.16919999999999999</v>
      </c>
    </row>
    <row r="6965" spans="1:13" hidden="1" x14ac:dyDescent="0.3">
      <c r="A6965" s="26">
        <v>9</v>
      </c>
      <c r="B6965" s="26">
        <v>22</v>
      </c>
      <c r="C6965" s="26" t="s">
        <v>107</v>
      </c>
      <c r="D6965" s="26" t="s">
        <v>102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26">
        <f t="shared" si="324"/>
        <v>58.164400000000001</v>
      </c>
      <c r="L6965" s="26">
        <f t="shared" si="325"/>
        <v>2.3191000000000002</v>
      </c>
      <c r="M6965" s="26">
        <f t="shared" si="326"/>
        <v>0.16919999999999999</v>
      </c>
    </row>
    <row r="6966" spans="1:13" hidden="1" x14ac:dyDescent="0.3">
      <c r="A6966" s="26">
        <v>9</v>
      </c>
      <c r="B6966" s="26">
        <v>22</v>
      </c>
      <c r="C6966" s="26" t="s">
        <v>108</v>
      </c>
      <c r="D6966" s="26" t="s">
        <v>101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26">
        <f t="shared" si="324"/>
        <v>12.053100000000001</v>
      </c>
      <c r="L6966" s="26">
        <f t="shared" si="325"/>
        <v>9.6632999999999996</v>
      </c>
      <c r="M6966" s="26">
        <f t="shared" si="326"/>
        <v>0.86329999999999996</v>
      </c>
    </row>
    <row r="6967" spans="1:13" hidden="1" x14ac:dyDescent="0.3">
      <c r="A6967" s="26">
        <v>9</v>
      </c>
      <c r="B6967" s="26">
        <v>22</v>
      </c>
      <c r="C6967" s="26" t="s">
        <v>108</v>
      </c>
      <c r="D6967" s="26" t="s">
        <v>102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26">
        <f t="shared" si="324"/>
        <v>13.0867</v>
      </c>
      <c r="L6967" s="26">
        <f t="shared" si="325"/>
        <v>9.6632999999999996</v>
      </c>
      <c r="M6967" s="26">
        <f t="shared" si="326"/>
        <v>0.86329999999999996</v>
      </c>
    </row>
    <row r="6968" spans="1:13" hidden="1" x14ac:dyDescent="0.3">
      <c r="A6968" s="26">
        <v>9</v>
      </c>
      <c r="B6968" s="26">
        <v>22</v>
      </c>
      <c r="C6968" s="26" t="s">
        <v>109</v>
      </c>
      <c r="D6968" s="26" t="s">
        <v>101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26">
        <f t="shared" si="324"/>
        <v>51.975900000000003</v>
      </c>
      <c r="L6968" s="26">
        <f t="shared" si="325"/>
        <v>11.601100000000001</v>
      </c>
      <c r="M6968" s="26">
        <f t="shared" si="326"/>
        <v>0.67159999999999997</v>
      </c>
    </row>
    <row r="6969" spans="1:13" hidden="1" x14ac:dyDescent="0.3">
      <c r="A6969" s="26">
        <v>9</v>
      </c>
      <c r="B6969" s="26">
        <v>22</v>
      </c>
      <c r="C6969" s="26" t="s">
        <v>109</v>
      </c>
      <c r="D6969" s="26" t="s">
        <v>102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26">
        <f t="shared" si="324"/>
        <v>53.009500000000003</v>
      </c>
      <c r="L6969" s="26">
        <f t="shared" si="325"/>
        <v>11.601100000000001</v>
      </c>
      <c r="M6969" s="26">
        <f t="shared" si="326"/>
        <v>0.67159999999999997</v>
      </c>
    </row>
    <row r="6970" spans="1:13" hidden="1" x14ac:dyDescent="0.3">
      <c r="A6970" s="26">
        <v>9</v>
      </c>
      <c r="B6970" s="26">
        <v>22</v>
      </c>
      <c r="C6970" s="26" t="s">
        <v>110</v>
      </c>
      <c r="D6970" s="26" t="s">
        <v>101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26">
        <f t="shared" si="324"/>
        <v>12.053100000000001</v>
      </c>
      <c r="L6970" s="26">
        <f t="shared" si="325"/>
        <v>9.6632999999999996</v>
      </c>
      <c r="M6970" s="26">
        <f t="shared" si="326"/>
        <v>0.86329999999999996</v>
      </c>
    </row>
    <row r="6971" spans="1:13" hidden="1" x14ac:dyDescent="0.3">
      <c r="A6971" s="26">
        <v>9</v>
      </c>
      <c r="B6971" s="26">
        <v>22</v>
      </c>
      <c r="C6971" s="26" t="s">
        <v>110</v>
      </c>
      <c r="D6971" s="26" t="s">
        <v>102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26">
        <f t="shared" si="324"/>
        <v>13.0867</v>
      </c>
      <c r="L6971" s="26">
        <f t="shared" si="325"/>
        <v>9.6632999999999996</v>
      </c>
      <c r="M6971" s="26">
        <f t="shared" si="326"/>
        <v>0.86329999999999996</v>
      </c>
    </row>
    <row r="6972" spans="1:13" hidden="1" x14ac:dyDescent="0.3">
      <c r="A6972" s="26">
        <v>9</v>
      </c>
      <c r="B6972" s="26">
        <v>22</v>
      </c>
      <c r="C6972" s="26" t="s">
        <v>111</v>
      </c>
      <c r="D6972" s="26" t="s">
        <v>101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26">
        <f t="shared" si="324"/>
        <v>51.975900000000003</v>
      </c>
      <c r="L6972" s="26">
        <f t="shared" si="325"/>
        <v>11.601100000000001</v>
      </c>
      <c r="M6972" s="26">
        <f t="shared" si="326"/>
        <v>0.67159999999999997</v>
      </c>
    </row>
    <row r="6973" spans="1:13" hidden="1" x14ac:dyDescent="0.3">
      <c r="A6973" s="26">
        <v>9</v>
      </c>
      <c r="B6973" s="26">
        <v>22</v>
      </c>
      <c r="C6973" s="26" t="s">
        <v>111</v>
      </c>
      <c r="D6973" s="26" t="s">
        <v>102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26">
        <f t="shared" ref="K6973:K7036" si="327">ABS(E6973)</f>
        <v>53.009500000000003</v>
      </c>
      <c r="L6973" s="26">
        <f t="shared" ref="L6973:L7036" si="328">ABS(F6973)</f>
        <v>11.601100000000001</v>
      </c>
      <c r="M6973" s="26">
        <f t="shared" ref="M6973:M7036" si="329">ABS(G6973)</f>
        <v>0.67159999999999997</v>
      </c>
    </row>
    <row r="6974" spans="1:13" hidden="1" x14ac:dyDescent="0.3">
      <c r="A6974" s="26">
        <v>9</v>
      </c>
      <c r="B6974" s="26">
        <v>22</v>
      </c>
      <c r="C6974" s="26" t="s">
        <v>112</v>
      </c>
      <c r="D6974" s="26" t="s">
        <v>101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26">
        <f t="shared" si="327"/>
        <v>23.456399999999999</v>
      </c>
      <c r="L6974" s="26">
        <f t="shared" si="328"/>
        <v>13.321999999999999</v>
      </c>
      <c r="M6974" s="26">
        <f t="shared" si="329"/>
        <v>0.46500000000000002</v>
      </c>
    </row>
    <row r="6975" spans="1:13" hidden="1" x14ac:dyDescent="0.3">
      <c r="A6975" s="26">
        <v>9</v>
      </c>
      <c r="B6975" s="26">
        <v>22</v>
      </c>
      <c r="C6975" s="26" t="s">
        <v>112</v>
      </c>
      <c r="D6975" s="26" t="s">
        <v>102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26">
        <f t="shared" si="327"/>
        <v>24.489899999999999</v>
      </c>
      <c r="L6975" s="26">
        <f t="shared" si="328"/>
        <v>13.321999999999999</v>
      </c>
      <c r="M6975" s="26">
        <f t="shared" si="329"/>
        <v>0.46500000000000002</v>
      </c>
    </row>
    <row r="6976" spans="1:13" hidden="1" x14ac:dyDescent="0.3">
      <c r="A6976" s="26">
        <v>9</v>
      </c>
      <c r="B6976" s="26">
        <v>22</v>
      </c>
      <c r="C6976" s="26" t="s">
        <v>113</v>
      </c>
      <c r="D6976" s="26" t="s">
        <v>101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26">
        <f t="shared" si="327"/>
        <v>40.572699999999998</v>
      </c>
      <c r="L6976" s="26">
        <f t="shared" si="328"/>
        <v>15.2598</v>
      </c>
      <c r="M6976" s="26">
        <f t="shared" si="329"/>
        <v>0.27329999999999999</v>
      </c>
    </row>
    <row r="6977" spans="1:13" hidden="1" x14ac:dyDescent="0.3">
      <c r="A6977" s="26">
        <v>9</v>
      </c>
      <c r="B6977" s="26">
        <v>22</v>
      </c>
      <c r="C6977" s="26" t="s">
        <v>113</v>
      </c>
      <c r="D6977" s="26" t="s">
        <v>102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26">
        <f t="shared" si="327"/>
        <v>41.606299999999997</v>
      </c>
      <c r="L6977" s="26">
        <f t="shared" si="328"/>
        <v>15.2598</v>
      </c>
      <c r="M6977" s="26">
        <f t="shared" si="329"/>
        <v>0.27329999999999999</v>
      </c>
    </row>
    <row r="6978" spans="1:13" hidden="1" x14ac:dyDescent="0.3">
      <c r="A6978" s="26">
        <v>9</v>
      </c>
      <c r="B6978" s="26">
        <v>22</v>
      </c>
      <c r="C6978" s="26" t="s">
        <v>114</v>
      </c>
      <c r="D6978" s="26" t="s">
        <v>101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26">
        <f t="shared" si="327"/>
        <v>23.456399999999999</v>
      </c>
      <c r="L6978" s="26">
        <f t="shared" si="328"/>
        <v>13.321999999999999</v>
      </c>
      <c r="M6978" s="26">
        <f t="shared" si="329"/>
        <v>0.46500000000000002</v>
      </c>
    </row>
    <row r="6979" spans="1:13" hidden="1" x14ac:dyDescent="0.3">
      <c r="A6979" s="26">
        <v>9</v>
      </c>
      <c r="B6979" s="26">
        <v>22</v>
      </c>
      <c r="C6979" s="26" t="s">
        <v>114</v>
      </c>
      <c r="D6979" s="26" t="s">
        <v>102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26">
        <f t="shared" si="327"/>
        <v>24.489899999999999</v>
      </c>
      <c r="L6979" s="26">
        <f t="shared" si="328"/>
        <v>13.321999999999999</v>
      </c>
      <c r="M6979" s="26">
        <f t="shared" si="329"/>
        <v>0.46500000000000002</v>
      </c>
    </row>
    <row r="6980" spans="1:13" hidden="1" x14ac:dyDescent="0.3">
      <c r="A6980" s="26">
        <v>9</v>
      </c>
      <c r="B6980" s="26">
        <v>22</v>
      </c>
      <c r="C6980" s="26" t="s">
        <v>115</v>
      </c>
      <c r="D6980" s="26" t="s">
        <v>101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26">
        <f t="shared" si="327"/>
        <v>40.572699999999998</v>
      </c>
      <c r="L6980" s="26">
        <f t="shared" si="328"/>
        <v>15.2598</v>
      </c>
      <c r="M6980" s="26">
        <f t="shared" si="329"/>
        <v>0.27329999999999999</v>
      </c>
    </row>
    <row r="6981" spans="1:13" hidden="1" x14ac:dyDescent="0.3">
      <c r="A6981" s="26">
        <v>9</v>
      </c>
      <c r="B6981" s="26">
        <v>22</v>
      </c>
      <c r="C6981" s="26" t="s">
        <v>115</v>
      </c>
      <c r="D6981" s="26" t="s">
        <v>102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26">
        <f t="shared" si="327"/>
        <v>41.606299999999997</v>
      </c>
      <c r="L6981" s="26">
        <f t="shared" si="328"/>
        <v>15.2598</v>
      </c>
      <c r="M6981" s="26">
        <f t="shared" si="329"/>
        <v>0.27329999999999999</v>
      </c>
    </row>
    <row r="6982" spans="1:13" hidden="1" x14ac:dyDescent="0.3">
      <c r="A6982" s="26">
        <v>9</v>
      </c>
      <c r="B6982" s="26">
        <v>22</v>
      </c>
      <c r="C6982" s="26" t="s">
        <v>116</v>
      </c>
      <c r="D6982" s="26" t="s">
        <v>101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26">
        <f t="shared" si="327"/>
        <v>31.537299999999998</v>
      </c>
      <c r="L6982" s="26">
        <f t="shared" si="328"/>
        <v>8.6982999999999997</v>
      </c>
      <c r="M6982" s="26">
        <f t="shared" si="329"/>
        <v>0.92110000000000003</v>
      </c>
    </row>
    <row r="6983" spans="1:13" hidden="1" x14ac:dyDescent="0.3">
      <c r="A6983" s="26">
        <v>9</v>
      </c>
      <c r="B6983" s="26">
        <v>22</v>
      </c>
      <c r="C6983" s="26" t="s">
        <v>116</v>
      </c>
      <c r="D6983" s="26" t="s">
        <v>102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26">
        <f t="shared" si="327"/>
        <v>32.915399999999998</v>
      </c>
      <c r="L6983" s="26">
        <f t="shared" si="328"/>
        <v>8.6982999999999997</v>
      </c>
      <c r="M6983" s="26">
        <f t="shared" si="329"/>
        <v>0.92110000000000003</v>
      </c>
    </row>
    <row r="6984" spans="1:13" hidden="1" x14ac:dyDescent="0.3">
      <c r="A6984" s="26">
        <v>9</v>
      </c>
      <c r="B6984" s="26">
        <v>22</v>
      </c>
      <c r="C6984" s="26" t="s">
        <v>117</v>
      </c>
      <c r="D6984" s="26" t="s">
        <v>101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26">
        <f t="shared" si="327"/>
        <v>71.460099999999997</v>
      </c>
      <c r="L6984" s="26">
        <f t="shared" si="328"/>
        <v>12.5661</v>
      </c>
      <c r="M6984" s="26">
        <f t="shared" si="329"/>
        <v>0.61380000000000001</v>
      </c>
    </row>
    <row r="6985" spans="1:13" hidden="1" x14ac:dyDescent="0.3">
      <c r="A6985" s="26">
        <v>9</v>
      </c>
      <c r="B6985" s="26">
        <v>22</v>
      </c>
      <c r="C6985" s="26" t="s">
        <v>117</v>
      </c>
      <c r="D6985" s="26" t="s">
        <v>102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26">
        <f t="shared" si="327"/>
        <v>72.838200000000001</v>
      </c>
      <c r="L6985" s="26">
        <f t="shared" si="328"/>
        <v>12.5661</v>
      </c>
      <c r="M6985" s="26">
        <f t="shared" si="329"/>
        <v>0.61380000000000001</v>
      </c>
    </row>
    <row r="6986" spans="1:13" hidden="1" x14ac:dyDescent="0.3">
      <c r="A6986" s="26">
        <v>9</v>
      </c>
      <c r="B6986" s="26">
        <v>22</v>
      </c>
      <c r="C6986" s="26" t="s">
        <v>118</v>
      </c>
      <c r="D6986" s="26" t="s">
        <v>101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26">
        <f t="shared" si="327"/>
        <v>31.537299999999998</v>
      </c>
      <c r="L6986" s="26">
        <f t="shared" si="328"/>
        <v>8.6982999999999997</v>
      </c>
      <c r="M6986" s="26">
        <f t="shared" si="329"/>
        <v>0.92110000000000003</v>
      </c>
    </row>
    <row r="6987" spans="1:13" hidden="1" x14ac:dyDescent="0.3">
      <c r="A6987" s="26">
        <v>9</v>
      </c>
      <c r="B6987" s="26">
        <v>22</v>
      </c>
      <c r="C6987" s="26" t="s">
        <v>118</v>
      </c>
      <c r="D6987" s="26" t="s">
        <v>102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26">
        <f t="shared" si="327"/>
        <v>32.915399999999998</v>
      </c>
      <c r="L6987" s="26">
        <f t="shared" si="328"/>
        <v>8.6982999999999997</v>
      </c>
      <c r="M6987" s="26">
        <f t="shared" si="329"/>
        <v>0.92110000000000003</v>
      </c>
    </row>
    <row r="6988" spans="1:13" hidden="1" x14ac:dyDescent="0.3">
      <c r="A6988" s="26">
        <v>9</v>
      </c>
      <c r="B6988" s="26">
        <v>22</v>
      </c>
      <c r="C6988" s="26" t="s">
        <v>119</v>
      </c>
      <c r="D6988" s="26" t="s">
        <v>101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26">
        <f t="shared" si="327"/>
        <v>71.460099999999997</v>
      </c>
      <c r="L6988" s="26">
        <f t="shared" si="328"/>
        <v>12.5661</v>
      </c>
      <c r="M6988" s="26">
        <f t="shared" si="329"/>
        <v>0.61380000000000001</v>
      </c>
    </row>
    <row r="6989" spans="1:13" hidden="1" x14ac:dyDescent="0.3">
      <c r="A6989" s="26">
        <v>9</v>
      </c>
      <c r="B6989" s="26">
        <v>22</v>
      </c>
      <c r="C6989" s="26" t="s">
        <v>119</v>
      </c>
      <c r="D6989" s="26" t="s">
        <v>102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26">
        <f t="shared" si="327"/>
        <v>72.838200000000001</v>
      </c>
      <c r="L6989" s="26">
        <f t="shared" si="328"/>
        <v>12.5661</v>
      </c>
      <c r="M6989" s="26">
        <f t="shared" si="329"/>
        <v>0.61380000000000001</v>
      </c>
    </row>
    <row r="6990" spans="1:13" hidden="1" x14ac:dyDescent="0.3">
      <c r="A6990" s="26">
        <v>9</v>
      </c>
      <c r="B6990" s="26">
        <v>22</v>
      </c>
      <c r="C6990" s="26" t="s">
        <v>120</v>
      </c>
      <c r="D6990" s="26" t="s">
        <v>101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26">
        <f t="shared" si="327"/>
        <v>42.9405</v>
      </c>
      <c r="L6990" s="26">
        <f t="shared" si="328"/>
        <v>12.356999999999999</v>
      </c>
      <c r="M6990" s="26">
        <f t="shared" si="329"/>
        <v>0.52280000000000004</v>
      </c>
    </row>
    <row r="6991" spans="1:13" hidden="1" x14ac:dyDescent="0.3">
      <c r="A6991" s="26">
        <v>9</v>
      </c>
      <c r="B6991" s="26">
        <v>22</v>
      </c>
      <c r="C6991" s="26" t="s">
        <v>120</v>
      </c>
      <c r="D6991" s="26" t="s">
        <v>102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26">
        <f t="shared" si="327"/>
        <v>44.318600000000004</v>
      </c>
      <c r="L6991" s="26">
        <f t="shared" si="328"/>
        <v>12.356999999999999</v>
      </c>
      <c r="M6991" s="26">
        <f t="shared" si="329"/>
        <v>0.52280000000000004</v>
      </c>
    </row>
    <row r="6992" spans="1:13" hidden="1" x14ac:dyDescent="0.3">
      <c r="A6992" s="26">
        <v>9</v>
      </c>
      <c r="B6992" s="26">
        <v>22</v>
      </c>
      <c r="C6992" s="26" t="s">
        <v>121</v>
      </c>
      <c r="D6992" s="26" t="s">
        <v>101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26">
        <f t="shared" si="327"/>
        <v>60.056899999999999</v>
      </c>
      <c r="L6992" s="26">
        <f t="shared" si="328"/>
        <v>16.224799999999998</v>
      </c>
      <c r="M6992" s="26">
        <f t="shared" si="329"/>
        <v>0.2155</v>
      </c>
    </row>
    <row r="6993" spans="1:13" hidden="1" x14ac:dyDescent="0.3">
      <c r="A6993" s="26">
        <v>9</v>
      </c>
      <c r="B6993" s="26">
        <v>22</v>
      </c>
      <c r="C6993" s="26" t="s">
        <v>121</v>
      </c>
      <c r="D6993" s="26" t="s">
        <v>102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26">
        <f t="shared" si="327"/>
        <v>61.435000000000002</v>
      </c>
      <c r="L6993" s="26">
        <f t="shared" si="328"/>
        <v>16.224799999999998</v>
      </c>
      <c r="M6993" s="26">
        <f t="shared" si="329"/>
        <v>0.2155</v>
      </c>
    </row>
    <row r="6994" spans="1:13" hidden="1" x14ac:dyDescent="0.3">
      <c r="A6994" s="26">
        <v>9</v>
      </c>
      <c r="B6994" s="26">
        <v>22</v>
      </c>
      <c r="C6994" s="26" t="s">
        <v>122</v>
      </c>
      <c r="D6994" s="26" t="s">
        <v>101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26">
        <f t="shared" si="327"/>
        <v>42.9405</v>
      </c>
      <c r="L6994" s="26">
        <f t="shared" si="328"/>
        <v>12.356999999999999</v>
      </c>
      <c r="M6994" s="26">
        <f t="shared" si="329"/>
        <v>0.52280000000000004</v>
      </c>
    </row>
    <row r="6995" spans="1:13" hidden="1" x14ac:dyDescent="0.3">
      <c r="A6995" s="26">
        <v>9</v>
      </c>
      <c r="B6995" s="26">
        <v>22</v>
      </c>
      <c r="C6995" s="26" t="s">
        <v>122</v>
      </c>
      <c r="D6995" s="26" t="s">
        <v>102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26">
        <f t="shared" si="327"/>
        <v>44.318600000000004</v>
      </c>
      <c r="L6995" s="26">
        <f t="shared" si="328"/>
        <v>12.356999999999999</v>
      </c>
      <c r="M6995" s="26">
        <f t="shared" si="329"/>
        <v>0.52280000000000004</v>
      </c>
    </row>
    <row r="6996" spans="1:13" hidden="1" x14ac:dyDescent="0.3">
      <c r="A6996" s="26">
        <v>9</v>
      </c>
      <c r="B6996" s="26">
        <v>22</v>
      </c>
      <c r="C6996" s="26" t="s">
        <v>123</v>
      </c>
      <c r="D6996" s="26" t="s">
        <v>101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26">
        <f t="shared" si="327"/>
        <v>60.056899999999999</v>
      </c>
      <c r="L6996" s="26">
        <f t="shared" si="328"/>
        <v>16.224799999999998</v>
      </c>
      <c r="M6996" s="26">
        <f t="shared" si="329"/>
        <v>0.2155</v>
      </c>
    </row>
    <row r="6997" spans="1:13" hidden="1" x14ac:dyDescent="0.3">
      <c r="A6997" s="26">
        <v>9</v>
      </c>
      <c r="B6997" s="26">
        <v>22</v>
      </c>
      <c r="C6997" s="26" t="s">
        <v>123</v>
      </c>
      <c r="D6997" s="26" t="s">
        <v>102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26">
        <f t="shared" si="327"/>
        <v>61.435000000000002</v>
      </c>
      <c r="L6997" s="26">
        <f t="shared" si="328"/>
        <v>16.224799999999998</v>
      </c>
      <c r="M6997" s="26">
        <f t="shared" si="329"/>
        <v>0.2155</v>
      </c>
    </row>
    <row r="6998" spans="1:13" hidden="1" x14ac:dyDescent="0.3">
      <c r="A6998" s="26">
        <v>9</v>
      </c>
      <c r="B6998" s="26">
        <v>22</v>
      </c>
      <c r="C6998" s="26" t="s">
        <v>124</v>
      </c>
      <c r="D6998" s="26" t="s">
        <v>101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26">
        <f t="shared" si="327"/>
        <v>12.053100000000001</v>
      </c>
      <c r="L6998" s="26">
        <f t="shared" si="328"/>
        <v>13.321999999999999</v>
      </c>
      <c r="M6998" s="26">
        <f t="shared" si="329"/>
        <v>0.92110000000000003</v>
      </c>
    </row>
    <row r="6999" spans="1:13" hidden="1" x14ac:dyDescent="0.3">
      <c r="A6999" s="26">
        <v>9</v>
      </c>
      <c r="B6999" s="26">
        <v>22</v>
      </c>
      <c r="C6999" s="26" t="s">
        <v>124</v>
      </c>
      <c r="D6999" s="26" t="s">
        <v>102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26">
        <f t="shared" si="327"/>
        <v>13.0867</v>
      </c>
      <c r="L6999" s="26">
        <f t="shared" si="328"/>
        <v>13.321999999999999</v>
      </c>
      <c r="M6999" s="26">
        <f t="shared" si="329"/>
        <v>0.92110000000000003</v>
      </c>
    </row>
    <row r="7000" spans="1:13" hidden="1" x14ac:dyDescent="0.3">
      <c r="A7000" s="26">
        <v>9</v>
      </c>
      <c r="B7000" s="26">
        <v>22</v>
      </c>
      <c r="C7000" s="26" t="s">
        <v>125</v>
      </c>
      <c r="D7000" s="26" t="s">
        <v>101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26">
        <f t="shared" si="327"/>
        <v>71.460099999999997</v>
      </c>
      <c r="L7000" s="26">
        <f t="shared" si="328"/>
        <v>16.224799999999998</v>
      </c>
      <c r="M7000" s="26">
        <f t="shared" si="329"/>
        <v>0.67159999999999997</v>
      </c>
    </row>
    <row r="7001" spans="1:13" hidden="1" x14ac:dyDescent="0.3">
      <c r="A7001" s="26">
        <v>9</v>
      </c>
      <c r="B7001" s="26">
        <v>22</v>
      </c>
      <c r="C7001" s="26" t="s">
        <v>125</v>
      </c>
      <c r="D7001" s="26" t="s">
        <v>102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26">
        <f t="shared" si="327"/>
        <v>72.838200000000001</v>
      </c>
      <c r="L7001" s="26">
        <f t="shared" si="328"/>
        <v>16.224799999999998</v>
      </c>
      <c r="M7001" s="26">
        <f t="shared" si="329"/>
        <v>0.67159999999999997</v>
      </c>
    </row>
    <row r="7002" spans="1:13" hidden="1" x14ac:dyDescent="0.3">
      <c r="A7002" s="26">
        <v>9</v>
      </c>
      <c r="B7002" s="26">
        <v>23</v>
      </c>
      <c r="C7002" s="26" t="s">
        <v>85</v>
      </c>
      <c r="D7002" s="26" t="s">
        <v>101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26">
        <f t="shared" si="327"/>
        <v>93.697599999999994</v>
      </c>
      <c r="L7002" s="26">
        <f t="shared" si="328"/>
        <v>1.3433999999999999</v>
      </c>
      <c r="M7002" s="26">
        <f t="shared" si="329"/>
        <v>9.8500000000000004E-2</v>
      </c>
    </row>
    <row r="7003" spans="1:13" hidden="1" x14ac:dyDescent="0.3">
      <c r="A7003" s="26">
        <v>9</v>
      </c>
      <c r="B7003" s="26">
        <v>23</v>
      </c>
      <c r="C7003" s="26" t="s">
        <v>85</v>
      </c>
      <c r="D7003" s="26" t="s">
        <v>102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26">
        <f t="shared" si="327"/>
        <v>97.066299999999998</v>
      </c>
      <c r="L7003" s="26">
        <f t="shared" si="328"/>
        <v>1.3433999999999999</v>
      </c>
      <c r="M7003" s="26">
        <f t="shared" si="329"/>
        <v>9.8500000000000004E-2</v>
      </c>
    </row>
    <row r="7004" spans="1:13" hidden="1" x14ac:dyDescent="0.3">
      <c r="A7004" s="26">
        <v>9</v>
      </c>
      <c r="B7004" s="26">
        <v>23</v>
      </c>
      <c r="C7004" s="26" t="s">
        <v>86</v>
      </c>
      <c r="D7004" s="26" t="s">
        <v>101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26">
        <f t="shared" si="327"/>
        <v>26.613900000000001</v>
      </c>
      <c r="L7004" s="26">
        <f t="shared" si="328"/>
        <v>1.0636000000000001</v>
      </c>
      <c r="M7004" s="26">
        <f t="shared" si="329"/>
        <v>2.2200000000000001E-2</v>
      </c>
    </row>
    <row r="7005" spans="1:13" hidden="1" x14ac:dyDescent="0.3">
      <c r="A7005" s="26">
        <v>9</v>
      </c>
      <c r="B7005" s="26">
        <v>23</v>
      </c>
      <c r="C7005" s="26" t="s">
        <v>86</v>
      </c>
      <c r="D7005" s="26" t="s">
        <v>102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26">
        <f t="shared" si="327"/>
        <v>26.613900000000001</v>
      </c>
      <c r="L7005" s="26">
        <f t="shared" si="328"/>
        <v>1.0636000000000001</v>
      </c>
      <c r="M7005" s="26">
        <f t="shared" si="329"/>
        <v>2.2200000000000001E-2</v>
      </c>
    </row>
    <row r="7006" spans="1:13" hidden="1" x14ac:dyDescent="0.3">
      <c r="A7006" s="26">
        <v>9</v>
      </c>
      <c r="B7006" s="26">
        <v>23</v>
      </c>
      <c r="C7006" s="26" t="s">
        <v>103</v>
      </c>
      <c r="D7006" s="26" t="s">
        <v>101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26">
        <f t="shared" si="327"/>
        <v>77.812799999999996</v>
      </c>
      <c r="L7006" s="26">
        <f t="shared" si="328"/>
        <v>5.0831</v>
      </c>
      <c r="M7006" s="26">
        <f t="shared" si="329"/>
        <v>0.51549999999999996</v>
      </c>
    </row>
    <row r="7007" spans="1:13" hidden="1" x14ac:dyDescent="0.3">
      <c r="A7007" s="26">
        <v>9</v>
      </c>
      <c r="B7007" s="26">
        <v>23</v>
      </c>
      <c r="C7007" s="26" t="s">
        <v>103</v>
      </c>
      <c r="D7007" s="26" t="s">
        <v>102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26">
        <f t="shared" si="327"/>
        <v>77.812799999999996</v>
      </c>
      <c r="L7007" s="26">
        <f t="shared" si="328"/>
        <v>5.0831</v>
      </c>
      <c r="M7007" s="26">
        <f t="shared" si="329"/>
        <v>0.51549999999999996</v>
      </c>
    </row>
    <row r="7008" spans="1:13" hidden="1" x14ac:dyDescent="0.3">
      <c r="A7008" s="26">
        <v>9</v>
      </c>
      <c r="B7008" s="26">
        <v>23</v>
      </c>
      <c r="C7008" s="26" t="s">
        <v>104</v>
      </c>
      <c r="D7008" s="26" t="s">
        <v>101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26">
        <f t="shared" si="327"/>
        <v>22.3186</v>
      </c>
      <c r="L7008" s="26">
        <f t="shared" si="328"/>
        <v>5.0576999999999996</v>
      </c>
      <c r="M7008" s="26">
        <f t="shared" si="329"/>
        <v>0.37369999999999998</v>
      </c>
    </row>
    <row r="7009" spans="1:13" hidden="1" x14ac:dyDescent="0.3">
      <c r="A7009" s="26">
        <v>9</v>
      </c>
      <c r="B7009" s="26">
        <v>23</v>
      </c>
      <c r="C7009" s="26" t="s">
        <v>104</v>
      </c>
      <c r="D7009" s="26" t="s">
        <v>102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26">
        <f t="shared" si="327"/>
        <v>22.3186</v>
      </c>
      <c r="L7009" s="26">
        <f t="shared" si="328"/>
        <v>5.0576999999999996</v>
      </c>
      <c r="M7009" s="26">
        <f t="shared" si="329"/>
        <v>0.37369999999999998</v>
      </c>
    </row>
    <row r="7010" spans="1:13" hidden="1" x14ac:dyDescent="0.3">
      <c r="A7010" s="26">
        <v>9</v>
      </c>
      <c r="B7010" s="26">
        <v>23</v>
      </c>
      <c r="C7010" s="26" t="s">
        <v>105</v>
      </c>
      <c r="D7010" s="26" t="s">
        <v>101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26">
        <f t="shared" si="327"/>
        <v>120.3115</v>
      </c>
      <c r="L7010" s="26">
        <f t="shared" si="328"/>
        <v>2.407</v>
      </c>
      <c r="M7010" s="26">
        <f t="shared" si="329"/>
        <v>0.1207</v>
      </c>
    </row>
    <row r="7011" spans="1:13" hidden="1" x14ac:dyDescent="0.3">
      <c r="A7011" s="26">
        <v>9</v>
      </c>
      <c r="B7011" s="26">
        <v>23</v>
      </c>
      <c r="C7011" s="26" t="s">
        <v>105</v>
      </c>
      <c r="D7011" s="26" t="s">
        <v>102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26">
        <f t="shared" si="327"/>
        <v>123.6802</v>
      </c>
      <c r="L7011" s="26">
        <f t="shared" si="328"/>
        <v>2.407</v>
      </c>
      <c r="M7011" s="26">
        <f t="shared" si="329"/>
        <v>0.1207</v>
      </c>
    </row>
    <row r="7012" spans="1:13" hidden="1" x14ac:dyDescent="0.3">
      <c r="A7012" s="26">
        <v>9</v>
      </c>
      <c r="B7012" s="26">
        <v>23</v>
      </c>
      <c r="C7012" s="26" t="s">
        <v>106</v>
      </c>
      <c r="D7012" s="26" t="s">
        <v>101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26">
        <f t="shared" si="327"/>
        <v>131.17660000000001</v>
      </c>
      <c r="L7012" s="26">
        <f t="shared" si="328"/>
        <v>1.8807</v>
      </c>
      <c r="M7012" s="26">
        <f t="shared" si="329"/>
        <v>0.13789999999999999</v>
      </c>
    </row>
    <row r="7013" spans="1:13" hidden="1" x14ac:dyDescent="0.3">
      <c r="A7013" s="26">
        <v>9</v>
      </c>
      <c r="B7013" s="26">
        <v>23</v>
      </c>
      <c r="C7013" s="26" t="s">
        <v>106</v>
      </c>
      <c r="D7013" s="26" t="s">
        <v>102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26">
        <f t="shared" si="327"/>
        <v>135.8929</v>
      </c>
      <c r="L7013" s="26">
        <f t="shared" si="328"/>
        <v>1.8807</v>
      </c>
      <c r="M7013" s="26">
        <f t="shared" si="329"/>
        <v>0.13789999999999999</v>
      </c>
    </row>
    <row r="7014" spans="1:13" hidden="1" x14ac:dyDescent="0.3">
      <c r="A7014" s="26">
        <v>9</v>
      </c>
      <c r="B7014" s="26">
        <v>23</v>
      </c>
      <c r="C7014" s="26" t="s">
        <v>107</v>
      </c>
      <c r="D7014" s="26" t="s">
        <v>101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26">
        <f t="shared" si="327"/>
        <v>155.01929999999999</v>
      </c>
      <c r="L7014" s="26">
        <f t="shared" si="328"/>
        <v>3.3138000000000001</v>
      </c>
      <c r="M7014" s="26">
        <f t="shared" si="329"/>
        <v>0.1537</v>
      </c>
    </row>
    <row r="7015" spans="1:13" hidden="1" x14ac:dyDescent="0.3">
      <c r="A7015" s="26">
        <v>9</v>
      </c>
      <c r="B7015" s="26">
        <v>23</v>
      </c>
      <c r="C7015" s="26" t="s">
        <v>107</v>
      </c>
      <c r="D7015" s="26" t="s">
        <v>102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26">
        <f t="shared" si="327"/>
        <v>159.06180000000001</v>
      </c>
      <c r="L7015" s="26">
        <f t="shared" si="328"/>
        <v>3.3138000000000001</v>
      </c>
      <c r="M7015" s="26">
        <f t="shared" si="329"/>
        <v>0.1537</v>
      </c>
    </row>
    <row r="7016" spans="1:13" hidden="1" x14ac:dyDescent="0.3">
      <c r="A7016" s="26">
        <v>9</v>
      </c>
      <c r="B7016" s="26">
        <v>23</v>
      </c>
      <c r="C7016" s="26" t="s">
        <v>108</v>
      </c>
      <c r="D7016" s="26" t="s">
        <v>101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26">
        <f t="shared" si="327"/>
        <v>24.610099999999999</v>
      </c>
      <c r="L7016" s="26">
        <f t="shared" si="328"/>
        <v>8.3254000000000001</v>
      </c>
      <c r="M7016" s="26">
        <f t="shared" si="329"/>
        <v>0.81030000000000002</v>
      </c>
    </row>
    <row r="7017" spans="1:13" hidden="1" x14ac:dyDescent="0.3">
      <c r="A7017" s="26">
        <v>9</v>
      </c>
      <c r="B7017" s="26">
        <v>23</v>
      </c>
      <c r="C7017" s="26" t="s">
        <v>108</v>
      </c>
      <c r="D7017" s="26" t="s">
        <v>102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26">
        <f t="shared" si="327"/>
        <v>21.578199999999999</v>
      </c>
      <c r="L7017" s="26">
        <f t="shared" si="328"/>
        <v>8.3254000000000001</v>
      </c>
      <c r="M7017" s="26">
        <f t="shared" si="329"/>
        <v>0.81030000000000002</v>
      </c>
    </row>
    <row r="7018" spans="1:13" hidden="1" x14ac:dyDescent="0.3">
      <c r="A7018" s="26">
        <v>9</v>
      </c>
      <c r="B7018" s="26">
        <v>23</v>
      </c>
      <c r="C7018" s="26" t="s">
        <v>109</v>
      </c>
      <c r="D7018" s="26" t="s">
        <v>101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26">
        <f t="shared" si="327"/>
        <v>193.26570000000001</v>
      </c>
      <c r="L7018" s="26">
        <f t="shared" si="328"/>
        <v>5.9074</v>
      </c>
      <c r="M7018" s="26">
        <f t="shared" si="329"/>
        <v>0.63300000000000001</v>
      </c>
    </row>
    <row r="7019" spans="1:13" hidden="1" x14ac:dyDescent="0.3">
      <c r="A7019" s="26">
        <v>9</v>
      </c>
      <c r="B7019" s="26">
        <v>23</v>
      </c>
      <c r="C7019" s="26" t="s">
        <v>109</v>
      </c>
      <c r="D7019" s="26" t="s">
        <v>102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26">
        <f t="shared" si="327"/>
        <v>196.29759999999999</v>
      </c>
      <c r="L7019" s="26">
        <f t="shared" si="328"/>
        <v>5.9074</v>
      </c>
      <c r="M7019" s="26">
        <f t="shared" si="329"/>
        <v>0.63300000000000001</v>
      </c>
    </row>
    <row r="7020" spans="1:13" hidden="1" x14ac:dyDescent="0.3">
      <c r="A7020" s="26">
        <v>9</v>
      </c>
      <c r="B7020" s="26">
        <v>23</v>
      </c>
      <c r="C7020" s="26" t="s">
        <v>110</v>
      </c>
      <c r="D7020" s="26" t="s">
        <v>101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26">
        <f t="shared" si="327"/>
        <v>24.610099999999999</v>
      </c>
      <c r="L7020" s="26">
        <f t="shared" si="328"/>
        <v>8.3254000000000001</v>
      </c>
      <c r="M7020" s="26">
        <f t="shared" si="329"/>
        <v>0.81030000000000002</v>
      </c>
    </row>
    <row r="7021" spans="1:13" hidden="1" x14ac:dyDescent="0.3">
      <c r="A7021" s="26">
        <v>9</v>
      </c>
      <c r="B7021" s="26">
        <v>23</v>
      </c>
      <c r="C7021" s="26" t="s">
        <v>110</v>
      </c>
      <c r="D7021" s="26" t="s">
        <v>102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26">
        <f t="shared" si="327"/>
        <v>21.578199999999999</v>
      </c>
      <c r="L7021" s="26">
        <f t="shared" si="328"/>
        <v>8.3254000000000001</v>
      </c>
      <c r="M7021" s="26">
        <f t="shared" si="329"/>
        <v>0.81030000000000002</v>
      </c>
    </row>
    <row r="7022" spans="1:13" hidden="1" x14ac:dyDescent="0.3">
      <c r="A7022" s="26">
        <v>9</v>
      </c>
      <c r="B7022" s="26">
        <v>23</v>
      </c>
      <c r="C7022" s="26" t="s">
        <v>111</v>
      </c>
      <c r="D7022" s="26" t="s">
        <v>101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26">
        <f t="shared" si="327"/>
        <v>193.26570000000001</v>
      </c>
      <c r="L7022" s="26">
        <f t="shared" si="328"/>
        <v>5.9074</v>
      </c>
      <c r="M7022" s="26">
        <f t="shared" si="329"/>
        <v>0.63300000000000001</v>
      </c>
    </row>
    <row r="7023" spans="1:13" hidden="1" x14ac:dyDescent="0.3">
      <c r="A7023" s="26">
        <v>9</v>
      </c>
      <c r="B7023" s="26">
        <v>23</v>
      </c>
      <c r="C7023" s="26" t="s">
        <v>111</v>
      </c>
      <c r="D7023" s="26" t="s">
        <v>102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26">
        <f t="shared" si="327"/>
        <v>196.29759999999999</v>
      </c>
      <c r="L7023" s="26">
        <f t="shared" si="328"/>
        <v>5.9074</v>
      </c>
      <c r="M7023" s="26">
        <f t="shared" si="329"/>
        <v>0.63300000000000001</v>
      </c>
    </row>
    <row r="7024" spans="1:13" hidden="1" x14ac:dyDescent="0.3">
      <c r="A7024" s="26">
        <v>9</v>
      </c>
      <c r="B7024" s="26">
        <v>23</v>
      </c>
      <c r="C7024" s="26" t="s">
        <v>112</v>
      </c>
      <c r="D7024" s="26" t="s">
        <v>101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26">
        <f t="shared" si="327"/>
        <v>53.081800000000001</v>
      </c>
      <c r="L7024" s="26">
        <f t="shared" si="328"/>
        <v>8.2897999999999996</v>
      </c>
      <c r="M7024" s="26">
        <f t="shared" si="329"/>
        <v>0.61180000000000001</v>
      </c>
    </row>
    <row r="7025" spans="1:13" hidden="1" x14ac:dyDescent="0.3">
      <c r="A7025" s="26">
        <v>9</v>
      </c>
      <c r="B7025" s="26">
        <v>23</v>
      </c>
      <c r="C7025" s="26" t="s">
        <v>112</v>
      </c>
      <c r="D7025" s="26" t="s">
        <v>102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26">
        <f t="shared" si="327"/>
        <v>56.113599999999998</v>
      </c>
      <c r="L7025" s="26">
        <f t="shared" si="328"/>
        <v>8.2897999999999996</v>
      </c>
      <c r="M7025" s="26">
        <f t="shared" si="329"/>
        <v>0.61180000000000001</v>
      </c>
    </row>
    <row r="7026" spans="1:13" hidden="1" x14ac:dyDescent="0.3">
      <c r="A7026" s="26">
        <v>9</v>
      </c>
      <c r="B7026" s="26">
        <v>23</v>
      </c>
      <c r="C7026" s="26" t="s">
        <v>113</v>
      </c>
      <c r="D7026" s="26" t="s">
        <v>101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26">
        <f t="shared" si="327"/>
        <v>115.57389999999999</v>
      </c>
      <c r="L7026" s="26">
        <f t="shared" si="328"/>
        <v>5.8718000000000004</v>
      </c>
      <c r="M7026" s="26">
        <f t="shared" si="329"/>
        <v>0.4345</v>
      </c>
    </row>
    <row r="7027" spans="1:13" hidden="1" x14ac:dyDescent="0.3">
      <c r="A7027" s="26">
        <v>9</v>
      </c>
      <c r="B7027" s="26">
        <v>23</v>
      </c>
      <c r="C7027" s="26" t="s">
        <v>113</v>
      </c>
      <c r="D7027" s="26" t="s">
        <v>102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26">
        <f t="shared" si="327"/>
        <v>118.6058</v>
      </c>
      <c r="L7027" s="26">
        <f t="shared" si="328"/>
        <v>5.8718000000000004</v>
      </c>
      <c r="M7027" s="26">
        <f t="shared" si="329"/>
        <v>0.4345</v>
      </c>
    </row>
    <row r="7028" spans="1:13" hidden="1" x14ac:dyDescent="0.3">
      <c r="A7028" s="26">
        <v>9</v>
      </c>
      <c r="B7028" s="26">
        <v>23</v>
      </c>
      <c r="C7028" s="26" t="s">
        <v>114</v>
      </c>
      <c r="D7028" s="26" t="s">
        <v>101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26">
        <f t="shared" si="327"/>
        <v>53.081800000000001</v>
      </c>
      <c r="L7028" s="26">
        <f t="shared" si="328"/>
        <v>8.2897999999999996</v>
      </c>
      <c r="M7028" s="26">
        <f t="shared" si="329"/>
        <v>0.61180000000000001</v>
      </c>
    </row>
    <row r="7029" spans="1:13" hidden="1" x14ac:dyDescent="0.3">
      <c r="A7029" s="26">
        <v>9</v>
      </c>
      <c r="B7029" s="26">
        <v>23</v>
      </c>
      <c r="C7029" s="26" t="s">
        <v>114</v>
      </c>
      <c r="D7029" s="26" t="s">
        <v>102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26">
        <f t="shared" si="327"/>
        <v>56.113599999999998</v>
      </c>
      <c r="L7029" s="26">
        <f t="shared" si="328"/>
        <v>8.2897999999999996</v>
      </c>
      <c r="M7029" s="26">
        <f t="shared" si="329"/>
        <v>0.61180000000000001</v>
      </c>
    </row>
    <row r="7030" spans="1:13" hidden="1" x14ac:dyDescent="0.3">
      <c r="A7030" s="26">
        <v>9</v>
      </c>
      <c r="B7030" s="26">
        <v>23</v>
      </c>
      <c r="C7030" s="26" t="s">
        <v>115</v>
      </c>
      <c r="D7030" s="26" t="s">
        <v>101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26">
        <f t="shared" si="327"/>
        <v>115.57389999999999</v>
      </c>
      <c r="L7030" s="26">
        <f t="shared" si="328"/>
        <v>5.8718000000000004</v>
      </c>
      <c r="M7030" s="26">
        <f t="shared" si="329"/>
        <v>0.4345</v>
      </c>
    </row>
    <row r="7031" spans="1:13" hidden="1" x14ac:dyDescent="0.3">
      <c r="A7031" s="26">
        <v>9</v>
      </c>
      <c r="B7031" s="26">
        <v>23</v>
      </c>
      <c r="C7031" s="26" t="s">
        <v>115</v>
      </c>
      <c r="D7031" s="26" t="s">
        <v>102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26">
        <f t="shared" si="327"/>
        <v>118.6058</v>
      </c>
      <c r="L7031" s="26">
        <f t="shared" si="328"/>
        <v>5.8718000000000004</v>
      </c>
      <c r="M7031" s="26">
        <f t="shared" si="329"/>
        <v>0.4345</v>
      </c>
    </row>
    <row r="7032" spans="1:13" hidden="1" x14ac:dyDescent="0.3">
      <c r="A7032" s="26">
        <v>9</v>
      </c>
      <c r="B7032" s="26">
        <v>23</v>
      </c>
      <c r="C7032" s="26" t="s">
        <v>116</v>
      </c>
      <c r="D7032" s="26" t="s">
        <v>101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26">
        <f t="shared" si="327"/>
        <v>30.113099999999999</v>
      </c>
      <c r="L7032" s="26">
        <f t="shared" si="328"/>
        <v>9.7919999999999998</v>
      </c>
      <c r="M7032" s="26">
        <f t="shared" si="329"/>
        <v>0.86209999999999998</v>
      </c>
    </row>
    <row r="7033" spans="1:13" hidden="1" x14ac:dyDescent="0.3">
      <c r="A7033" s="26">
        <v>9</v>
      </c>
      <c r="B7033" s="26">
        <v>23</v>
      </c>
      <c r="C7033" s="26" t="s">
        <v>116</v>
      </c>
      <c r="D7033" s="26" t="s">
        <v>102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26">
        <f t="shared" si="327"/>
        <v>34.1556</v>
      </c>
      <c r="L7033" s="26">
        <f t="shared" si="328"/>
        <v>9.7919999999999998</v>
      </c>
      <c r="M7033" s="26">
        <f t="shared" si="329"/>
        <v>0.86209999999999998</v>
      </c>
    </row>
    <row r="7034" spans="1:13" hidden="1" x14ac:dyDescent="0.3">
      <c r="A7034" s="26">
        <v>9</v>
      </c>
      <c r="B7034" s="26">
        <v>23</v>
      </c>
      <c r="C7034" s="26" t="s">
        <v>117</v>
      </c>
      <c r="D7034" s="26" t="s">
        <v>101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26">
        <f t="shared" si="327"/>
        <v>247.9889</v>
      </c>
      <c r="L7034" s="26">
        <f t="shared" si="328"/>
        <v>4.4406999999999996</v>
      </c>
      <c r="M7034" s="26">
        <f t="shared" si="329"/>
        <v>0.58130000000000004</v>
      </c>
    </row>
    <row r="7035" spans="1:13" hidden="1" x14ac:dyDescent="0.3">
      <c r="A7035" s="26">
        <v>9</v>
      </c>
      <c r="B7035" s="26">
        <v>23</v>
      </c>
      <c r="C7035" s="26" t="s">
        <v>117</v>
      </c>
      <c r="D7035" s="26" t="s">
        <v>102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26">
        <f t="shared" si="327"/>
        <v>252.03139999999999</v>
      </c>
      <c r="L7035" s="26">
        <f t="shared" si="328"/>
        <v>4.4406999999999996</v>
      </c>
      <c r="M7035" s="26">
        <f t="shared" si="329"/>
        <v>0.58130000000000004</v>
      </c>
    </row>
    <row r="7036" spans="1:13" hidden="1" x14ac:dyDescent="0.3">
      <c r="A7036" s="26">
        <v>9</v>
      </c>
      <c r="B7036" s="26">
        <v>23</v>
      </c>
      <c r="C7036" s="26" t="s">
        <v>118</v>
      </c>
      <c r="D7036" s="26" t="s">
        <v>101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26">
        <f t="shared" si="327"/>
        <v>30.113099999999999</v>
      </c>
      <c r="L7036" s="26">
        <f t="shared" si="328"/>
        <v>9.7919999999999998</v>
      </c>
      <c r="M7036" s="26">
        <f t="shared" si="329"/>
        <v>0.86209999999999998</v>
      </c>
    </row>
    <row r="7037" spans="1:13" hidden="1" x14ac:dyDescent="0.3">
      <c r="A7037" s="26">
        <v>9</v>
      </c>
      <c r="B7037" s="26">
        <v>23</v>
      </c>
      <c r="C7037" s="26" t="s">
        <v>118</v>
      </c>
      <c r="D7037" s="26" t="s">
        <v>102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26">
        <f t="shared" ref="K7037:K7100" si="330">ABS(E7037)</f>
        <v>34.1556</v>
      </c>
      <c r="L7037" s="26">
        <f t="shared" ref="L7037:L7100" si="331">ABS(F7037)</f>
        <v>9.7919999999999998</v>
      </c>
      <c r="M7037" s="26">
        <f t="shared" ref="M7037:M7100" si="332">ABS(G7037)</f>
        <v>0.86209999999999998</v>
      </c>
    </row>
    <row r="7038" spans="1:13" hidden="1" x14ac:dyDescent="0.3">
      <c r="A7038" s="26">
        <v>9</v>
      </c>
      <c r="B7038" s="26">
        <v>23</v>
      </c>
      <c r="C7038" s="26" t="s">
        <v>119</v>
      </c>
      <c r="D7038" s="26" t="s">
        <v>101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26">
        <f t="shared" si="330"/>
        <v>247.9889</v>
      </c>
      <c r="L7038" s="26">
        <f t="shared" si="331"/>
        <v>4.4406999999999996</v>
      </c>
      <c r="M7038" s="26">
        <f t="shared" si="332"/>
        <v>0.58130000000000004</v>
      </c>
    </row>
    <row r="7039" spans="1:13" hidden="1" x14ac:dyDescent="0.3">
      <c r="A7039" s="26">
        <v>9</v>
      </c>
      <c r="B7039" s="26">
        <v>23</v>
      </c>
      <c r="C7039" s="26" t="s">
        <v>119</v>
      </c>
      <c r="D7039" s="26" t="s">
        <v>102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26">
        <f t="shared" si="330"/>
        <v>252.03139999999999</v>
      </c>
      <c r="L7039" s="26">
        <f t="shared" si="331"/>
        <v>4.4406999999999996</v>
      </c>
      <c r="M7039" s="26">
        <f t="shared" si="332"/>
        <v>0.58130000000000004</v>
      </c>
    </row>
    <row r="7040" spans="1:13" hidden="1" x14ac:dyDescent="0.3">
      <c r="A7040" s="26">
        <v>9</v>
      </c>
      <c r="B7040" s="26">
        <v>23</v>
      </c>
      <c r="C7040" s="26" t="s">
        <v>120</v>
      </c>
      <c r="D7040" s="26" t="s">
        <v>101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26">
        <f t="shared" si="330"/>
        <v>107.8049</v>
      </c>
      <c r="L7040" s="26">
        <f t="shared" si="331"/>
        <v>9.7563999999999993</v>
      </c>
      <c r="M7040" s="26">
        <f t="shared" si="332"/>
        <v>0.66359999999999997</v>
      </c>
    </row>
    <row r="7041" spans="1:13" hidden="1" x14ac:dyDescent="0.3">
      <c r="A7041" s="26">
        <v>9</v>
      </c>
      <c r="B7041" s="26">
        <v>23</v>
      </c>
      <c r="C7041" s="26" t="s">
        <v>120</v>
      </c>
      <c r="D7041" s="26" t="s">
        <v>102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26">
        <f t="shared" si="330"/>
        <v>111.84739999999999</v>
      </c>
      <c r="L7041" s="26">
        <f t="shared" si="331"/>
        <v>9.7563999999999993</v>
      </c>
      <c r="M7041" s="26">
        <f t="shared" si="332"/>
        <v>0.66359999999999997</v>
      </c>
    </row>
    <row r="7042" spans="1:13" hidden="1" x14ac:dyDescent="0.3">
      <c r="A7042" s="26">
        <v>9</v>
      </c>
      <c r="B7042" s="26">
        <v>23</v>
      </c>
      <c r="C7042" s="26" t="s">
        <v>121</v>
      </c>
      <c r="D7042" s="26" t="s">
        <v>101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26">
        <f t="shared" si="330"/>
        <v>170.2971</v>
      </c>
      <c r="L7042" s="26">
        <f t="shared" si="331"/>
        <v>4.4051</v>
      </c>
      <c r="M7042" s="26">
        <f t="shared" si="332"/>
        <v>0.38279999999999997</v>
      </c>
    </row>
    <row r="7043" spans="1:13" hidden="1" x14ac:dyDescent="0.3">
      <c r="A7043" s="26">
        <v>9</v>
      </c>
      <c r="B7043" s="26">
        <v>23</v>
      </c>
      <c r="C7043" s="26" t="s">
        <v>121</v>
      </c>
      <c r="D7043" s="26" t="s">
        <v>102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26">
        <f t="shared" si="330"/>
        <v>174.33959999999999</v>
      </c>
      <c r="L7043" s="26">
        <f t="shared" si="331"/>
        <v>4.4051</v>
      </c>
      <c r="M7043" s="26">
        <f t="shared" si="332"/>
        <v>0.38279999999999997</v>
      </c>
    </row>
    <row r="7044" spans="1:13" hidden="1" x14ac:dyDescent="0.3">
      <c r="A7044" s="26">
        <v>9</v>
      </c>
      <c r="B7044" s="26">
        <v>23</v>
      </c>
      <c r="C7044" s="26" t="s">
        <v>122</v>
      </c>
      <c r="D7044" s="26" t="s">
        <v>101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26">
        <f t="shared" si="330"/>
        <v>107.8049</v>
      </c>
      <c r="L7044" s="26">
        <f t="shared" si="331"/>
        <v>9.7563999999999993</v>
      </c>
      <c r="M7044" s="26">
        <f t="shared" si="332"/>
        <v>0.66359999999999997</v>
      </c>
    </row>
    <row r="7045" spans="1:13" hidden="1" x14ac:dyDescent="0.3">
      <c r="A7045" s="26">
        <v>9</v>
      </c>
      <c r="B7045" s="26">
        <v>23</v>
      </c>
      <c r="C7045" s="26" t="s">
        <v>122</v>
      </c>
      <c r="D7045" s="26" t="s">
        <v>102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26">
        <f t="shared" si="330"/>
        <v>111.84739999999999</v>
      </c>
      <c r="L7045" s="26">
        <f t="shared" si="331"/>
        <v>9.7563999999999993</v>
      </c>
      <c r="M7045" s="26">
        <f t="shared" si="332"/>
        <v>0.66359999999999997</v>
      </c>
    </row>
    <row r="7046" spans="1:13" hidden="1" x14ac:dyDescent="0.3">
      <c r="A7046" s="26">
        <v>9</v>
      </c>
      <c r="B7046" s="26">
        <v>23</v>
      </c>
      <c r="C7046" s="26" t="s">
        <v>123</v>
      </c>
      <c r="D7046" s="26" t="s">
        <v>101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26">
        <f t="shared" si="330"/>
        <v>170.2971</v>
      </c>
      <c r="L7046" s="26">
        <f t="shared" si="331"/>
        <v>4.4051</v>
      </c>
      <c r="M7046" s="26">
        <f t="shared" si="332"/>
        <v>0.38279999999999997</v>
      </c>
    </row>
    <row r="7047" spans="1:13" hidden="1" x14ac:dyDescent="0.3">
      <c r="A7047" s="26">
        <v>9</v>
      </c>
      <c r="B7047" s="26">
        <v>23</v>
      </c>
      <c r="C7047" s="26" t="s">
        <v>123</v>
      </c>
      <c r="D7047" s="26" t="s">
        <v>102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26">
        <f t="shared" si="330"/>
        <v>174.33959999999999</v>
      </c>
      <c r="L7047" s="26">
        <f t="shared" si="331"/>
        <v>4.4051</v>
      </c>
      <c r="M7047" s="26">
        <f t="shared" si="332"/>
        <v>0.38279999999999997</v>
      </c>
    </row>
    <row r="7048" spans="1:13" hidden="1" x14ac:dyDescent="0.3">
      <c r="A7048" s="26">
        <v>9</v>
      </c>
      <c r="B7048" s="26">
        <v>23</v>
      </c>
      <c r="C7048" s="26" t="s">
        <v>124</v>
      </c>
      <c r="D7048" s="26" t="s">
        <v>101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26">
        <f t="shared" si="330"/>
        <v>24.610099999999999</v>
      </c>
      <c r="L7048" s="26">
        <f t="shared" si="331"/>
        <v>9.7919999999999998</v>
      </c>
      <c r="M7048" s="26">
        <f t="shared" si="332"/>
        <v>0.86209999999999998</v>
      </c>
    </row>
    <row r="7049" spans="1:13" hidden="1" x14ac:dyDescent="0.3">
      <c r="A7049" s="26">
        <v>9</v>
      </c>
      <c r="B7049" s="26">
        <v>23</v>
      </c>
      <c r="C7049" s="26" t="s">
        <v>124</v>
      </c>
      <c r="D7049" s="26" t="s">
        <v>102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26">
        <f t="shared" si="330"/>
        <v>21.578199999999999</v>
      </c>
      <c r="L7049" s="26">
        <f t="shared" si="331"/>
        <v>9.7919999999999998</v>
      </c>
      <c r="M7049" s="26">
        <f t="shared" si="332"/>
        <v>0.86209999999999998</v>
      </c>
    </row>
    <row r="7050" spans="1:13" hidden="1" x14ac:dyDescent="0.3">
      <c r="A7050" s="26">
        <v>9</v>
      </c>
      <c r="B7050" s="26">
        <v>23</v>
      </c>
      <c r="C7050" s="26" t="s">
        <v>125</v>
      </c>
      <c r="D7050" s="26" t="s">
        <v>101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26">
        <f t="shared" si="330"/>
        <v>247.9889</v>
      </c>
      <c r="L7050" s="26">
        <f t="shared" si="331"/>
        <v>5.9074</v>
      </c>
      <c r="M7050" s="26">
        <f t="shared" si="332"/>
        <v>0.63300000000000001</v>
      </c>
    </row>
    <row r="7051" spans="1:13" hidden="1" x14ac:dyDescent="0.3">
      <c r="A7051" s="26">
        <v>9</v>
      </c>
      <c r="B7051" s="26">
        <v>23</v>
      </c>
      <c r="C7051" s="26" t="s">
        <v>125</v>
      </c>
      <c r="D7051" s="26" t="s">
        <v>102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26">
        <f t="shared" si="330"/>
        <v>252.03139999999999</v>
      </c>
      <c r="L7051" s="26">
        <f t="shared" si="331"/>
        <v>5.9074</v>
      </c>
      <c r="M7051" s="26">
        <f t="shared" si="332"/>
        <v>0.63300000000000001</v>
      </c>
    </row>
    <row r="7052" spans="1:13" hidden="1" x14ac:dyDescent="0.3">
      <c r="A7052" s="26">
        <v>8</v>
      </c>
      <c r="B7052" s="26">
        <v>5</v>
      </c>
      <c r="C7052" s="26" t="s">
        <v>85</v>
      </c>
      <c r="D7052" s="26" t="s">
        <v>101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26">
        <f t="shared" si="330"/>
        <v>351.29039999999998</v>
      </c>
      <c r="L7052" s="26">
        <f t="shared" si="331"/>
        <v>6.9890999999999996</v>
      </c>
      <c r="M7052" s="26">
        <f t="shared" si="332"/>
        <v>1.0062</v>
      </c>
    </row>
    <row r="7053" spans="1:13" hidden="1" x14ac:dyDescent="0.3">
      <c r="A7053" s="26">
        <v>8</v>
      </c>
      <c r="B7053" s="26">
        <v>5</v>
      </c>
      <c r="C7053" s="26" t="s">
        <v>85</v>
      </c>
      <c r="D7053" s="26" t="s">
        <v>102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26">
        <f t="shared" si="330"/>
        <v>360.72289999999998</v>
      </c>
      <c r="L7053" s="26">
        <f t="shared" si="331"/>
        <v>6.9890999999999996</v>
      </c>
      <c r="M7053" s="26">
        <f t="shared" si="332"/>
        <v>1.0062</v>
      </c>
    </row>
    <row r="7054" spans="1:13" hidden="1" x14ac:dyDescent="0.3">
      <c r="A7054" s="26">
        <v>8</v>
      </c>
      <c r="B7054" s="26">
        <v>5</v>
      </c>
      <c r="C7054" s="26" t="s">
        <v>86</v>
      </c>
      <c r="D7054" s="26" t="s">
        <v>101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26">
        <f t="shared" si="330"/>
        <v>80.357799999999997</v>
      </c>
      <c r="L7054" s="26">
        <f t="shared" si="331"/>
        <v>1.3694999999999999</v>
      </c>
      <c r="M7054" s="26">
        <f t="shared" si="332"/>
        <v>0.38450000000000001</v>
      </c>
    </row>
    <row r="7055" spans="1:13" hidden="1" x14ac:dyDescent="0.3">
      <c r="A7055" s="26">
        <v>8</v>
      </c>
      <c r="B7055" s="26">
        <v>5</v>
      </c>
      <c r="C7055" s="26" t="s">
        <v>86</v>
      </c>
      <c r="D7055" s="26" t="s">
        <v>102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26">
        <f t="shared" si="330"/>
        <v>80.357799999999997</v>
      </c>
      <c r="L7055" s="26">
        <f t="shared" si="331"/>
        <v>1.3694999999999999</v>
      </c>
      <c r="M7055" s="26">
        <f t="shared" si="332"/>
        <v>0.38450000000000001</v>
      </c>
    </row>
    <row r="7056" spans="1:13" hidden="1" x14ac:dyDescent="0.3">
      <c r="A7056" s="26">
        <v>8</v>
      </c>
      <c r="B7056" s="26">
        <v>5</v>
      </c>
      <c r="C7056" s="26" t="s">
        <v>103</v>
      </c>
      <c r="D7056" s="26" t="s">
        <v>101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26">
        <f t="shared" si="330"/>
        <v>181.673</v>
      </c>
      <c r="L7056" s="26">
        <f t="shared" si="331"/>
        <v>59.731200000000001</v>
      </c>
      <c r="M7056" s="26">
        <f t="shared" si="332"/>
        <v>3.1315</v>
      </c>
    </row>
    <row r="7057" spans="1:13" hidden="1" x14ac:dyDescent="0.3">
      <c r="A7057" s="26">
        <v>8</v>
      </c>
      <c r="B7057" s="26">
        <v>5</v>
      </c>
      <c r="C7057" s="26" t="s">
        <v>103</v>
      </c>
      <c r="D7057" s="26" t="s">
        <v>102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26">
        <f t="shared" si="330"/>
        <v>181.673</v>
      </c>
      <c r="L7057" s="26">
        <f t="shared" si="331"/>
        <v>59.731200000000001</v>
      </c>
      <c r="M7057" s="26">
        <f t="shared" si="332"/>
        <v>3.1315</v>
      </c>
    </row>
    <row r="7058" spans="1:13" hidden="1" x14ac:dyDescent="0.3">
      <c r="A7058" s="26">
        <v>8</v>
      </c>
      <c r="B7058" s="26">
        <v>5</v>
      </c>
      <c r="C7058" s="26" t="s">
        <v>104</v>
      </c>
      <c r="D7058" s="26" t="s">
        <v>101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26">
        <f t="shared" si="330"/>
        <v>84.655299999999997</v>
      </c>
      <c r="L7058" s="26">
        <f t="shared" si="331"/>
        <v>28.7378</v>
      </c>
      <c r="M7058" s="26">
        <f t="shared" si="332"/>
        <v>2.3195000000000001</v>
      </c>
    </row>
    <row r="7059" spans="1:13" hidden="1" x14ac:dyDescent="0.3">
      <c r="A7059" s="26">
        <v>8</v>
      </c>
      <c r="B7059" s="26">
        <v>5</v>
      </c>
      <c r="C7059" s="26" t="s">
        <v>104</v>
      </c>
      <c r="D7059" s="26" t="s">
        <v>102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26">
        <f t="shared" si="330"/>
        <v>84.655299999999997</v>
      </c>
      <c r="L7059" s="26">
        <f t="shared" si="331"/>
        <v>28.7378</v>
      </c>
      <c r="M7059" s="26">
        <f t="shared" si="332"/>
        <v>2.3195000000000001</v>
      </c>
    </row>
    <row r="7060" spans="1:13" hidden="1" x14ac:dyDescent="0.3">
      <c r="A7060" s="26">
        <v>8</v>
      </c>
      <c r="B7060" s="26">
        <v>5</v>
      </c>
      <c r="C7060" s="26" t="s">
        <v>105</v>
      </c>
      <c r="D7060" s="26" t="s">
        <v>101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26">
        <f t="shared" si="330"/>
        <v>431.64819999999997</v>
      </c>
      <c r="L7060" s="26">
        <f t="shared" si="331"/>
        <v>8.3584999999999994</v>
      </c>
      <c r="M7060" s="26">
        <f t="shared" si="332"/>
        <v>1.3907</v>
      </c>
    </row>
    <row r="7061" spans="1:13" hidden="1" x14ac:dyDescent="0.3">
      <c r="A7061" s="26">
        <v>8</v>
      </c>
      <c r="B7061" s="26">
        <v>5</v>
      </c>
      <c r="C7061" s="26" t="s">
        <v>105</v>
      </c>
      <c r="D7061" s="26" t="s">
        <v>102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26">
        <f t="shared" si="330"/>
        <v>441.08069999999998</v>
      </c>
      <c r="L7061" s="26">
        <f t="shared" si="331"/>
        <v>8.3584999999999994</v>
      </c>
      <c r="M7061" s="26">
        <f t="shared" si="332"/>
        <v>1.3907</v>
      </c>
    </row>
    <row r="7062" spans="1:13" hidden="1" x14ac:dyDescent="0.3">
      <c r="A7062" s="26">
        <v>8</v>
      </c>
      <c r="B7062" s="26">
        <v>5</v>
      </c>
      <c r="C7062" s="26" t="s">
        <v>106</v>
      </c>
      <c r="D7062" s="26" t="s">
        <v>101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26">
        <f t="shared" si="330"/>
        <v>491.8066</v>
      </c>
      <c r="L7062" s="26">
        <f t="shared" si="331"/>
        <v>9.7847000000000008</v>
      </c>
      <c r="M7062" s="26">
        <f t="shared" si="332"/>
        <v>1.4087000000000001</v>
      </c>
    </row>
    <row r="7063" spans="1:13" hidden="1" x14ac:dyDescent="0.3">
      <c r="A7063" s="26">
        <v>8</v>
      </c>
      <c r="B7063" s="26">
        <v>5</v>
      </c>
      <c r="C7063" s="26" t="s">
        <v>106</v>
      </c>
      <c r="D7063" s="26" t="s">
        <v>102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26">
        <f t="shared" si="330"/>
        <v>505.01209999999998</v>
      </c>
      <c r="L7063" s="26">
        <f t="shared" si="331"/>
        <v>9.7847000000000008</v>
      </c>
      <c r="M7063" s="26">
        <f t="shared" si="332"/>
        <v>1.4087000000000001</v>
      </c>
    </row>
    <row r="7064" spans="1:13" hidden="1" x14ac:dyDescent="0.3">
      <c r="A7064" s="26">
        <v>8</v>
      </c>
      <c r="B7064" s="26">
        <v>5</v>
      </c>
      <c r="C7064" s="26" t="s">
        <v>107</v>
      </c>
      <c r="D7064" s="26" t="s">
        <v>101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26">
        <f t="shared" si="330"/>
        <v>550.12099999999998</v>
      </c>
      <c r="L7064" s="26">
        <f t="shared" si="331"/>
        <v>10.577999999999999</v>
      </c>
      <c r="M7064" s="26">
        <f t="shared" si="332"/>
        <v>1.8227</v>
      </c>
    </row>
    <row r="7065" spans="1:13" hidden="1" x14ac:dyDescent="0.3">
      <c r="A7065" s="26">
        <v>8</v>
      </c>
      <c r="B7065" s="26">
        <v>5</v>
      </c>
      <c r="C7065" s="26" t="s">
        <v>107</v>
      </c>
      <c r="D7065" s="26" t="s">
        <v>102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26">
        <f t="shared" si="330"/>
        <v>561.44000000000005</v>
      </c>
      <c r="L7065" s="26">
        <f t="shared" si="331"/>
        <v>10.577999999999999</v>
      </c>
      <c r="M7065" s="26">
        <f t="shared" si="332"/>
        <v>1.8227</v>
      </c>
    </row>
    <row r="7066" spans="1:13" hidden="1" x14ac:dyDescent="0.3">
      <c r="A7066" s="26">
        <v>8</v>
      </c>
      <c r="B7066" s="26">
        <v>5</v>
      </c>
      <c r="C7066" s="26" t="s">
        <v>108</v>
      </c>
      <c r="D7066" s="26" t="s">
        <v>101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26">
        <f t="shared" si="330"/>
        <v>61.819200000000002</v>
      </c>
      <c r="L7066" s="26">
        <f t="shared" si="331"/>
        <v>89.913799999999995</v>
      </c>
      <c r="M7066" s="26">
        <f t="shared" si="332"/>
        <v>3.4784999999999999</v>
      </c>
    </row>
    <row r="7067" spans="1:13" hidden="1" x14ac:dyDescent="0.3">
      <c r="A7067" s="26">
        <v>8</v>
      </c>
      <c r="B7067" s="26">
        <v>5</v>
      </c>
      <c r="C7067" s="26" t="s">
        <v>108</v>
      </c>
      <c r="D7067" s="26" t="s">
        <v>102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26">
        <f t="shared" si="330"/>
        <v>70.308400000000006</v>
      </c>
      <c r="L7067" s="26">
        <f t="shared" si="331"/>
        <v>89.913799999999995</v>
      </c>
      <c r="M7067" s="26">
        <f t="shared" si="332"/>
        <v>3.4784999999999999</v>
      </c>
    </row>
    <row r="7068" spans="1:13" hidden="1" x14ac:dyDescent="0.3">
      <c r="A7068" s="26">
        <v>8</v>
      </c>
      <c r="B7068" s="26">
        <v>5</v>
      </c>
      <c r="C7068" s="26" t="s">
        <v>109</v>
      </c>
      <c r="D7068" s="26" t="s">
        <v>101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26">
        <f t="shared" si="330"/>
        <v>570.50360000000001</v>
      </c>
      <c r="L7068" s="26">
        <f t="shared" si="331"/>
        <v>77.333500000000001</v>
      </c>
      <c r="M7068" s="26">
        <f t="shared" si="332"/>
        <v>5.2896999999999998</v>
      </c>
    </row>
    <row r="7069" spans="1:13" hidden="1" x14ac:dyDescent="0.3">
      <c r="A7069" s="26">
        <v>8</v>
      </c>
      <c r="B7069" s="26">
        <v>5</v>
      </c>
      <c r="C7069" s="26" t="s">
        <v>109</v>
      </c>
      <c r="D7069" s="26" t="s">
        <v>102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26">
        <f t="shared" si="330"/>
        <v>578.99279999999999</v>
      </c>
      <c r="L7069" s="26">
        <f t="shared" si="331"/>
        <v>77.333500000000001</v>
      </c>
      <c r="M7069" s="26">
        <f t="shared" si="332"/>
        <v>5.2896999999999998</v>
      </c>
    </row>
    <row r="7070" spans="1:13" hidden="1" x14ac:dyDescent="0.3">
      <c r="A7070" s="26">
        <v>8</v>
      </c>
      <c r="B7070" s="26">
        <v>5</v>
      </c>
      <c r="C7070" s="26" t="s">
        <v>110</v>
      </c>
      <c r="D7070" s="26" t="s">
        <v>101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26">
        <f t="shared" si="330"/>
        <v>61.819200000000002</v>
      </c>
      <c r="L7070" s="26">
        <f t="shared" si="331"/>
        <v>89.913799999999995</v>
      </c>
      <c r="M7070" s="26">
        <f t="shared" si="332"/>
        <v>3.4784999999999999</v>
      </c>
    </row>
    <row r="7071" spans="1:13" hidden="1" x14ac:dyDescent="0.3">
      <c r="A7071" s="26">
        <v>8</v>
      </c>
      <c r="B7071" s="26">
        <v>5</v>
      </c>
      <c r="C7071" s="26" t="s">
        <v>110</v>
      </c>
      <c r="D7071" s="26" t="s">
        <v>102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26">
        <f t="shared" si="330"/>
        <v>70.308400000000006</v>
      </c>
      <c r="L7071" s="26">
        <f t="shared" si="331"/>
        <v>89.913799999999995</v>
      </c>
      <c r="M7071" s="26">
        <f t="shared" si="332"/>
        <v>3.4784999999999999</v>
      </c>
    </row>
    <row r="7072" spans="1:13" hidden="1" x14ac:dyDescent="0.3">
      <c r="A7072" s="26">
        <v>8</v>
      </c>
      <c r="B7072" s="26">
        <v>5</v>
      </c>
      <c r="C7072" s="26" t="s">
        <v>111</v>
      </c>
      <c r="D7072" s="26" t="s">
        <v>101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26">
        <f t="shared" si="330"/>
        <v>570.50360000000001</v>
      </c>
      <c r="L7072" s="26">
        <f t="shared" si="331"/>
        <v>77.333500000000001</v>
      </c>
      <c r="M7072" s="26">
        <f t="shared" si="332"/>
        <v>5.2896999999999998</v>
      </c>
    </row>
    <row r="7073" spans="1:13" hidden="1" x14ac:dyDescent="0.3">
      <c r="A7073" s="26">
        <v>8</v>
      </c>
      <c r="B7073" s="26">
        <v>5</v>
      </c>
      <c r="C7073" s="26" t="s">
        <v>111</v>
      </c>
      <c r="D7073" s="26" t="s">
        <v>102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26">
        <f t="shared" si="330"/>
        <v>578.99279999999999</v>
      </c>
      <c r="L7073" s="26">
        <f t="shared" si="331"/>
        <v>77.333500000000001</v>
      </c>
      <c r="M7073" s="26">
        <f t="shared" si="332"/>
        <v>5.2896999999999998</v>
      </c>
    </row>
    <row r="7074" spans="1:13" hidden="1" x14ac:dyDescent="0.3">
      <c r="A7074" s="26">
        <v>8</v>
      </c>
      <c r="B7074" s="26">
        <v>5</v>
      </c>
      <c r="C7074" s="26" t="s">
        <v>112</v>
      </c>
      <c r="D7074" s="26" t="s">
        <v>101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26">
        <f t="shared" si="330"/>
        <v>197.64400000000001</v>
      </c>
      <c r="L7074" s="26">
        <f t="shared" si="331"/>
        <v>46.523200000000003</v>
      </c>
      <c r="M7074" s="26">
        <f t="shared" si="332"/>
        <v>2.3416000000000001</v>
      </c>
    </row>
    <row r="7075" spans="1:13" hidden="1" x14ac:dyDescent="0.3">
      <c r="A7075" s="26">
        <v>8</v>
      </c>
      <c r="B7075" s="26">
        <v>5</v>
      </c>
      <c r="C7075" s="26" t="s">
        <v>112</v>
      </c>
      <c r="D7075" s="26" t="s">
        <v>102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26">
        <f t="shared" si="330"/>
        <v>206.13319999999999</v>
      </c>
      <c r="L7075" s="26">
        <f t="shared" si="331"/>
        <v>46.523200000000003</v>
      </c>
      <c r="M7075" s="26">
        <f t="shared" si="332"/>
        <v>2.3416000000000001</v>
      </c>
    </row>
    <row r="7076" spans="1:13" hidden="1" x14ac:dyDescent="0.3">
      <c r="A7076" s="26">
        <v>8</v>
      </c>
      <c r="B7076" s="26">
        <v>5</v>
      </c>
      <c r="C7076" s="26" t="s">
        <v>113</v>
      </c>
      <c r="D7076" s="26" t="s">
        <v>101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26">
        <f t="shared" si="330"/>
        <v>434.67880000000002</v>
      </c>
      <c r="L7076" s="26">
        <f t="shared" si="331"/>
        <v>33.942799999999998</v>
      </c>
      <c r="M7076" s="26">
        <f t="shared" si="332"/>
        <v>4.1528999999999998</v>
      </c>
    </row>
    <row r="7077" spans="1:13" hidden="1" x14ac:dyDescent="0.3">
      <c r="A7077" s="26">
        <v>8</v>
      </c>
      <c r="B7077" s="26">
        <v>5</v>
      </c>
      <c r="C7077" s="26" t="s">
        <v>113</v>
      </c>
      <c r="D7077" s="26" t="s">
        <v>102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26">
        <f t="shared" si="330"/>
        <v>443.16800000000001</v>
      </c>
      <c r="L7077" s="26">
        <f t="shared" si="331"/>
        <v>33.942799999999998</v>
      </c>
      <c r="M7077" s="26">
        <f t="shared" si="332"/>
        <v>4.1528999999999998</v>
      </c>
    </row>
    <row r="7078" spans="1:13" hidden="1" x14ac:dyDescent="0.3">
      <c r="A7078" s="26">
        <v>8</v>
      </c>
      <c r="B7078" s="26">
        <v>5</v>
      </c>
      <c r="C7078" s="26" t="s">
        <v>114</v>
      </c>
      <c r="D7078" s="26" t="s">
        <v>101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26">
        <f t="shared" si="330"/>
        <v>197.64400000000001</v>
      </c>
      <c r="L7078" s="26">
        <f t="shared" si="331"/>
        <v>46.523200000000003</v>
      </c>
      <c r="M7078" s="26">
        <f t="shared" si="332"/>
        <v>2.3416000000000001</v>
      </c>
    </row>
    <row r="7079" spans="1:13" hidden="1" x14ac:dyDescent="0.3">
      <c r="A7079" s="26">
        <v>8</v>
      </c>
      <c r="B7079" s="26">
        <v>5</v>
      </c>
      <c r="C7079" s="26" t="s">
        <v>114</v>
      </c>
      <c r="D7079" s="26" t="s">
        <v>102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26">
        <f t="shared" si="330"/>
        <v>206.13319999999999</v>
      </c>
      <c r="L7079" s="26">
        <f t="shared" si="331"/>
        <v>46.523200000000003</v>
      </c>
      <c r="M7079" s="26">
        <f t="shared" si="332"/>
        <v>2.3416000000000001</v>
      </c>
    </row>
    <row r="7080" spans="1:13" hidden="1" x14ac:dyDescent="0.3">
      <c r="A7080" s="26">
        <v>8</v>
      </c>
      <c r="B7080" s="26">
        <v>5</v>
      </c>
      <c r="C7080" s="26" t="s">
        <v>115</v>
      </c>
      <c r="D7080" s="26" t="s">
        <v>101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26">
        <f t="shared" si="330"/>
        <v>434.67880000000002</v>
      </c>
      <c r="L7080" s="26">
        <f t="shared" si="331"/>
        <v>33.942799999999998</v>
      </c>
      <c r="M7080" s="26">
        <f t="shared" si="332"/>
        <v>4.1528999999999998</v>
      </c>
    </row>
    <row r="7081" spans="1:13" hidden="1" x14ac:dyDescent="0.3">
      <c r="A7081" s="26">
        <v>8</v>
      </c>
      <c r="B7081" s="26">
        <v>5</v>
      </c>
      <c r="C7081" s="26" t="s">
        <v>115</v>
      </c>
      <c r="D7081" s="26" t="s">
        <v>102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26">
        <f t="shared" si="330"/>
        <v>443.16800000000001</v>
      </c>
      <c r="L7081" s="26">
        <f t="shared" si="331"/>
        <v>33.942799999999998</v>
      </c>
      <c r="M7081" s="26">
        <f t="shared" si="332"/>
        <v>4.1528999999999998</v>
      </c>
    </row>
    <row r="7082" spans="1:13" hidden="1" x14ac:dyDescent="0.3">
      <c r="A7082" s="26">
        <v>8</v>
      </c>
      <c r="B7082" s="26">
        <v>5</v>
      </c>
      <c r="C7082" s="26" t="s">
        <v>116</v>
      </c>
      <c r="D7082" s="26" t="s">
        <v>101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26">
        <f t="shared" si="330"/>
        <v>247.5641</v>
      </c>
      <c r="L7082" s="26">
        <f t="shared" si="331"/>
        <v>93.38</v>
      </c>
      <c r="M7082" s="26">
        <f t="shared" si="332"/>
        <v>2.7921</v>
      </c>
    </row>
    <row r="7083" spans="1:13" hidden="1" x14ac:dyDescent="0.3">
      <c r="A7083" s="26">
        <v>8</v>
      </c>
      <c r="B7083" s="26">
        <v>5</v>
      </c>
      <c r="C7083" s="26" t="s">
        <v>116</v>
      </c>
      <c r="D7083" s="26" t="s">
        <v>102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26">
        <f t="shared" si="330"/>
        <v>258.88310000000001</v>
      </c>
      <c r="L7083" s="26">
        <f t="shared" si="331"/>
        <v>93.38</v>
      </c>
      <c r="M7083" s="26">
        <f t="shared" si="332"/>
        <v>2.7921</v>
      </c>
    </row>
    <row r="7084" spans="1:13" hidden="1" x14ac:dyDescent="0.3">
      <c r="A7084" s="26">
        <v>8</v>
      </c>
      <c r="B7084" s="26">
        <v>5</v>
      </c>
      <c r="C7084" s="26" t="s">
        <v>117</v>
      </c>
      <c r="D7084" s="26" t="s">
        <v>101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26">
        <f t="shared" si="330"/>
        <v>756.24850000000004</v>
      </c>
      <c r="L7084" s="26">
        <f t="shared" si="331"/>
        <v>73.8673</v>
      </c>
      <c r="M7084" s="26">
        <f t="shared" si="332"/>
        <v>5.9760999999999997</v>
      </c>
    </row>
    <row r="7085" spans="1:13" hidden="1" x14ac:dyDescent="0.3">
      <c r="A7085" s="26">
        <v>8</v>
      </c>
      <c r="B7085" s="26">
        <v>5</v>
      </c>
      <c r="C7085" s="26" t="s">
        <v>117</v>
      </c>
      <c r="D7085" s="26" t="s">
        <v>102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26">
        <f t="shared" si="330"/>
        <v>767.5675</v>
      </c>
      <c r="L7085" s="26">
        <f t="shared" si="331"/>
        <v>73.8673</v>
      </c>
      <c r="M7085" s="26">
        <f t="shared" si="332"/>
        <v>5.9760999999999997</v>
      </c>
    </row>
    <row r="7086" spans="1:13" hidden="1" x14ac:dyDescent="0.3">
      <c r="A7086" s="26">
        <v>8</v>
      </c>
      <c r="B7086" s="26">
        <v>5</v>
      </c>
      <c r="C7086" s="26" t="s">
        <v>118</v>
      </c>
      <c r="D7086" s="26" t="s">
        <v>101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26">
        <f t="shared" si="330"/>
        <v>247.5641</v>
      </c>
      <c r="L7086" s="26">
        <f t="shared" si="331"/>
        <v>93.38</v>
      </c>
      <c r="M7086" s="26">
        <f t="shared" si="332"/>
        <v>2.7921</v>
      </c>
    </row>
    <row r="7087" spans="1:13" hidden="1" x14ac:dyDescent="0.3">
      <c r="A7087" s="26">
        <v>8</v>
      </c>
      <c r="B7087" s="26">
        <v>5</v>
      </c>
      <c r="C7087" s="26" t="s">
        <v>118</v>
      </c>
      <c r="D7087" s="26" t="s">
        <v>102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26">
        <f t="shared" si="330"/>
        <v>258.88310000000001</v>
      </c>
      <c r="L7087" s="26">
        <f t="shared" si="331"/>
        <v>93.38</v>
      </c>
      <c r="M7087" s="26">
        <f t="shared" si="332"/>
        <v>2.7921</v>
      </c>
    </row>
    <row r="7088" spans="1:13" hidden="1" x14ac:dyDescent="0.3">
      <c r="A7088" s="26">
        <v>8</v>
      </c>
      <c r="B7088" s="26">
        <v>5</v>
      </c>
      <c r="C7088" s="26" t="s">
        <v>119</v>
      </c>
      <c r="D7088" s="26" t="s">
        <v>101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26">
        <f t="shared" si="330"/>
        <v>756.24850000000004</v>
      </c>
      <c r="L7088" s="26">
        <f t="shared" si="331"/>
        <v>73.8673</v>
      </c>
      <c r="M7088" s="26">
        <f t="shared" si="332"/>
        <v>5.9760999999999997</v>
      </c>
    </row>
    <row r="7089" spans="1:13" hidden="1" x14ac:dyDescent="0.3">
      <c r="A7089" s="26">
        <v>8</v>
      </c>
      <c r="B7089" s="26">
        <v>5</v>
      </c>
      <c r="C7089" s="26" t="s">
        <v>119</v>
      </c>
      <c r="D7089" s="26" t="s">
        <v>102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26">
        <f t="shared" si="330"/>
        <v>767.5675</v>
      </c>
      <c r="L7089" s="26">
        <f t="shared" si="331"/>
        <v>73.8673</v>
      </c>
      <c r="M7089" s="26">
        <f t="shared" si="332"/>
        <v>5.9760999999999997</v>
      </c>
    </row>
    <row r="7090" spans="1:13" hidden="1" x14ac:dyDescent="0.3">
      <c r="A7090" s="26">
        <v>8</v>
      </c>
      <c r="B7090" s="26">
        <v>5</v>
      </c>
      <c r="C7090" s="26" t="s">
        <v>120</v>
      </c>
      <c r="D7090" s="26" t="s">
        <v>101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26">
        <f t="shared" si="330"/>
        <v>383.38889999999998</v>
      </c>
      <c r="L7090" s="26">
        <f t="shared" si="331"/>
        <v>49.9893</v>
      </c>
      <c r="M7090" s="26">
        <f t="shared" si="332"/>
        <v>1.6553</v>
      </c>
    </row>
    <row r="7091" spans="1:13" hidden="1" x14ac:dyDescent="0.3">
      <c r="A7091" s="26">
        <v>8</v>
      </c>
      <c r="B7091" s="26">
        <v>5</v>
      </c>
      <c r="C7091" s="26" t="s">
        <v>120</v>
      </c>
      <c r="D7091" s="26" t="s">
        <v>102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26">
        <f t="shared" si="330"/>
        <v>394.7079</v>
      </c>
      <c r="L7091" s="26">
        <f t="shared" si="331"/>
        <v>49.9893</v>
      </c>
      <c r="M7091" s="26">
        <f t="shared" si="332"/>
        <v>1.6553</v>
      </c>
    </row>
    <row r="7092" spans="1:13" hidden="1" x14ac:dyDescent="0.3">
      <c r="A7092" s="26">
        <v>8</v>
      </c>
      <c r="B7092" s="26">
        <v>5</v>
      </c>
      <c r="C7092" s="26" t="s">
        <v>121</v>
      </c>
      <c r="D7092" s="26" t="s">
        <v>101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26">
        <f t="shared" si="330"/>
        <v>620.42370000000005</v>
      </c>
      <c r="L7092" s="26">
        <f t="shared" si="331"/>
        <v>30.476600000000001</v>
      </c>
      <c r="M7092" s="26">
        <f t="shared" si="332"/>
        <v>4.8391999999999999</v>
      </c>
    </row>
    <row r="7093" spans="1:13" hidden="1" x14ac:dyDescent="0.3">
      <c r="A7093" s="26">
        <v>8</v>
      </c>
      <c r="B7093" s="26">
        <v>5</v>
      </c>
      <c r="C7093" s="26" t="s">
        <v>121</v>
      </c>
      <c r="D7093" s="26" t="s">
        <v>102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26">
        <f t="shared" si="330"/>
        <v>631.74270000000001</v>
      </c>
      <c r="L7093" s="26">
        <f t="shared" si="331"/>
        <v>30.476600000000001</v>
      </c>
      <c r="M7093" s="26">
        <f t="shared" si="332"/>
        <v>4.8391999999999999</v>
      </c>
    </row>
    <row r="7094" spans="1:13" hidden="1" x14ac:dyDescent="0.3">
      <c r="A7094" s="26">
        <v>8</v>
      </c>
      <c r="B7094" s="26">
        <v>5</v>
      </c>
      <c r="C7094" s="26" t="s">
        <v>122</v>
      </c>
      <c r="D7094" s="26" t="s">
        <v>101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26">
        <f t="shared" si="330"/>
        <v>383.38889999999998</v>
      </c>
      <c r="L7094" s="26">
        <f t="shared" si="331"/>
        <v>49.9893</v>
      </c>
      <c r="M7094" s="26">
        <f t="shared" si="332"/>
        <v>1.6553</v>
      </c>
    </row>
    <row r="7095" spans="1:13" hidden="1" x14ac:dyDescent="0.3">
      <c r="A7095" s="26">
        <v>8</v>
      </c>
      <c r="B7095" s="26">
        <v>5</v>
      </c>
      <c r="C7095" s="26" t="s">
        <v>122</v>
      </c>
      <c r="D7095" s="26" t="s">
        <v>102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26">
        <f t="shared" si="330"/>
        <v>394.7079</v>
      </c>
      <c r="L7095" s="26">
        <f t="shared" si="331"/>
        <v>49.9893</v>
      </c>
      <c r="M7095" s="26">
        <f t="shared" si="332"/>
        <v>1.6553</v>
      </c>
    </row>
    <row r="7096" spans="1:13" hidden="1" x14ac:dyDescent="0.3">
      <c r="A7096" s="26">
        <v>8</v>
      </c>
      <c r="B7096" s="26">
        <v>5</v>
      </c>
      <c r="C7096" s="26" t="s">
        <v>123</v>
      </c>
      <c r="D7096" s="26" t="s">
        <v>101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26">
        <f t="shared" si="330"/>
        <v>620.42370000000005</v>
      </c>
      <c r="L7096" s="26">
        <f t="shared" si="331"/>
        <v>30.476600000000001</v>
      </c>
      <c r="M7096" s="26">
        <f t="shared" si="332"/>
        <v>4.8391999999999999</v>
      </c>
    </row>
    <row r="7097" spans="1:13" hidden="1" x14ac:dyDescent="0.3">
      <c r="A7097" s="26">
        <v>8</v>
      </c>
      <c r="B7097" s="26">
        <v>5</v>
      </c>
      <c r="C7097" s="26" t="s">
        <v>123</v>
      </c>
      <c r="D7097" s="26" t="s">
        <v>102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26">
        <f t="shared" si="330"/>
        <v>631.74270000000001</v>
      </c>
      <c r="L7097" s="26">
        <f t="shared" si="331"/>
        <v>30.476600000000001</v>
      </c>
      <c r="M7097" s="26">
        <f t="shared" si="332"/>
        <v>4.8391999999999999</v>
      </c>
    </row>
    <row r="7098" spans="1:13" hidden="1" x14ac:dyDescent="0.3">
      <c r="A7098" s="26">
        <v>8</v>
      </c>
      <c r="B7098" s="26">
        <v>5</v>
      </c>
      <c r="C7098" s="26" t="s">
        <v>124</v>
      </c>
      <c r="D7098" s="26" t="s">
        <v>101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26">
        <f t="shared" si="330"/>
        <v>61.819200000000002</v>
      </c>
      <c r="L7098" s="26">
        <f t="shared" si="331"/>
        <v>93.38</v>
      </c>
      <c r="M7098" s="26">
        <f t="shared" si="332"/>
        <v>3.4784999999999999</v>
      </c>
    </row>
    <row r="7099" spans="1:13" hidden="1" x14ac:dyDescent="0.3">
      <c r="A7099" s="26">
        <v>8</v>
      </c>
      <c r="B7099" s="26">
        <v>5</v>
      </c>
      <c r="C7099" s="26" t="s">
        <v>124</v>
      </c>
      <c r="D7099" s="26" t="s">
        <v>102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26">
        <f t="shared" si="330"/>
        <v>70.308400000000006</v>
      </c>
      <c r="L7099" s="26">
        <f t="shared" si="331"/>
        <v>93.38</v>
      </c>
      <c r="M7099" s="26">
        <f t="shared" si="332"/>
        <v>3.4784999999999999</v>
      </c>
    </row>
    <row r="7100" spans="1:13" hidden="1" x14ac:dyDescent="0.3">
      <c r="A7100" s="26">
        <v>8</v>
      </c>
      <c r="B7100" s="26">
        <v>5</v>
      </c>
      <c r="C7100" s="26" t="s">
        <v>125</v>
      </c>
      <c r="D7100" s="26" t="s">
        <v>101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26">
        <f t="shared" si="330"/>
        <v>756.24850000000004</v>
      </c>
      <c r="L7100" s="26">
        <f t="shared" si="331"/>
        <v>77.333500000000001</v>
      </c>
      <c r="M7100" s="26">
        <f t="shared" si="332"/>
        <v>5.9760999999999997</v>
      </c>
    </row>
    <row r="7101" spans="1:13" hidden="1" x14ac:dyDescent="0.3">
      <c r="A7101" s="26">
        <v>8</v>
      </c>
      <c r="B7101" s="26">
        <v>5</v>
      </c>
      <c r="C7101" s="26" t="s">
        <v>125</v>
      </c>
      <c r="D7101" s="26" t="s">
        <v>102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26">
        <f t="shared" ref="K7101:K7164" si="333">ABS(E7101)</f>
        <v>767.5675</v>
      </c>
      <c r="L7101" s="26">
        <f t="shared" ref="L7101:L7164" si="334">ABS(F7101)</f>
        <v>77.333500000000001</v>
      </c>
      <c r="M7101" s="26">
        <f t="shared" ref="M7101:M7164" si="335">ABS(G7101)</f>
        <v>5.9760999999999997</v>
      </c>
    </row>
    <row r="7102" spans="1:13" hidden="1" x14ac:dyDescent="0.3">
      <c r="A7102" s="26">
        <v>8</v>
      </c>
      <c r="B7102" s="26">
        <v>8</v>
      </c>
      <c r="C7102" s="26" t="s">
        <v>85</v>
      </c>
      <c r="D7102" s="26" t="s">
        <v>101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26">
        <f t="shared" si="333"/>
        <v>351.57729999999998</v>
      </c>
      <c r="L7102" s="26">
        <f t="shared" si="334"/>
        <v>6.0467000000000004</v>
      </c>
      <c r="M7102" s="26">
        <f t="shared" si="335"/>
        <v>0.19289999999999999</v>
      </c>
    </row>
    <row r="7103" spans="1:13" hidden="1" x14ac:dyDescent="0.3">
      <c r="A7103" s="26">
        <v>8</v>
      </c>
      <c r="B7103" s="26">
        <v>8</v>
      </c>
      <c r="C7103" s="26" t="s">
        <v>85</v>
      </c>
      <c r="D7103" s="26" t="s">
        <v>102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26">
        <f t="shared" si="333"/>
        <v>361.00979999999998</v>
      </c>
      <c r="L7103" s="26">
        <f t="shared" si="334"/>
        <v>6.0467000000000004</v>
      </c>
      <c r="M7103" s="26">
        <f t="shared" si="335"/>
        <v>0.19289999999999999</v>
      </c>
    </row>
    <row r="7104" spans="1:13" hidden="1" x14ac:dyDescent="0.3">
      <c r="A7104" s="26">
        <v>8</v>
      </c>
      <c r="B7104" s="26">
        <v>8</v>
      </c>
      <c r="C7104" s="26" t="s">
        <v>86</v>
      </c>
      <c r="D7104" s="26" t="s">
        <v>101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26">
        <f t="shared" si="333"/>
        <v>79.310900000000004</v>
      </c>
      <c r="L7104" s="26">
        <f t="shared" si="334"/>
        <v>1.3833</v>
      </c>
      <c r="M7104" s="26">
        <f t="shared" si="335"/>
        <v>0.1076</v>
      </c>
    </row>
    <row r="7105" spans="1:13" hidden="1" x14ac:dyDescent="0.3">
      <c r="A7105" s="26">
        <v>8</v>
      </c>
      <c r="B7105" s="26">
        <v>8</v>
      </c>
      <c r="C7105" s="26" t="s">
        <v>86</v>
      </c>
      <c r="D7105" s="26" t="s">
        <v>102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26">
        <f t="shared" si="333"/>
        <v>79.310900000000004</v>
      </c>
      <c r="L7105" s="26">
        <f t="shared" si="334"/>
        <v>1.3833</v>
      </c>
      <c r="M7105" s="26">
        <f t="shared" si="335"/>
        <v>0.1076</v>
      </c>
    </row>
    <row r="7106" spans="1:13" hidden="1" x14ac:dyDescent="0.3">
      <c r="A7106" s="26">
        <v>8</v>
      </c>
      <c r="B7106" s="26">
        <v>8</v>
      </c>
      <c r="C7106" s="26" t="s">
        <v>103</v>
      </c>
      <c r="D7106" s="26" t="s">
        <v>101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26">
        <f t="shared" si="333"/>
        <v>205.97120000000001</v>
      </c>
      <c r="L7106" s="26">
        <f t="shared" si="334"/>
        <v>71.471299999999999</v>
      </c>
      <c r="M7106" s="26">
        <f t="shared" si="335"/>
        <v>2.4468999999999999</v>
      </c>
    </row>
    <row r="7107" spans="1:13" hidden="1" x14ac:dyDescent="0.3">
      <c r="A7107" s="26">
        <v>8</v>
      </c>
      <c r="B7107" s="26">
        <v>8</v>
      </c>
      <c r="C7107" s="26" t="s">
        <v>103</v>
      </c>
      <c r="D7107" s="26" t="s">
        <v>102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26">
        <f t="shared" si="333"/>
        <v>205.97120000000001</v>
      </c>
      <c r="L7107" s="26">
        <f t="shared" si="334"/>
        <v>71.471299999999999</v>
      </c>
      <c r="M7107" s="26">
        <f t="shared" si="335"/>
        <v>2.4468999999999999</v>
      </c>
    </row>
    <row r="7108" spans="1:13" hidden="1" x14ac:dyDescent="0.3">
      <c r="A7108" s="26">
        <v>8</v>
      </c>
      <c r="B7108" s="26">
        <v>8</v>
      </c>
      <c r="C7108" s="26" t="s">
        <v>104</v>
      </c>
      <c r="D7108" s="26" t="s">
        <v>101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26">
        <f t="shared" si="333"/>
        <v>89.696100000000001</v>
      </c>
      <c r="L7108" s="26">
        <f t="shared" si="334"/>
        <v>26.117000000000001</v>
      </c>
      <c r="M7108" s="26">
        <f t="shared" si="335"/>
        <v>2.3923999999999999</v>
      </c>
    </row>
    <row r="7109" spans="1:13" hidden="1" x14ac:dyDescent="0.3">
      <c r="A7109" s="26">
        <v>8</v>
      </c>
      <c r="B7109" s="26">
        <v>8</v>
      </c>
      <c r="C7109" s="26" t="s">
        <v>104</v>
      </c>
      <c r="D7109" s="26" t="s">
        <v>102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26">
        <f t="shared" si="333"/>
        <v>89.696100000000001</v>
      </c>
      <c r="L7109" s="26">
        <f t="shared" si="334"/>
        <v>26.117000000000001</v>
      </c>
      <c r="M7109" s="26">
        <f t="shared" si="335"/>
        <v>2.3923999999999999</v>
      </c>
    </row>
    <row r="7110" spans="1:13" hidden="1" x14ac:dyDescent="0.3">
      <c r="A7110" s="26">
        <v>8</v>
      </c>
      <c r="B7110" s="26">
        <v>8</v>
      </c>
      <c r="C7110" s="26" t="s">
        <v>105</v>
      </c>
      <c r="D7110" s="26" t="s">
        <v>101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26">
        <f t="shared" si="333"/>
        <v>430.88819999999998</v>
      </c>
      <c r="L7110" s="26">
        <f t="shared" si="334"/>
        <v>7.43</v>
      </c>
      <c r="M7110" s="26">
        <f t="shared" si="335"/>
        <v>0.30049999999999999</v>
      </c>
    </row>
    <row r="7111" spans="1:13" hidden="1" x14ac:dyDescent="0.3">
      <c r="A7111" s="26">
        <v>8</v>
      </c>
      <c r="B7111" s="26">
        <v>8</v>
      </c>
      <c r="C7111" s="26" t="s">
        <v>105</v>
      </c>
      <c r="D7111" s="26" t="s">
        <v>102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26">
        <f t="shared" si="333"/>
        <v>440.32069999999999</v>
      </c>
      <c r="L7111" s="26">
        <f t="shared" si="334"/>
        <v>7.43</v>
      </c>
      <c r="M7111" s="26">
        <f t="shared" si="335"/>
        <v>0.30049999999999999</v>
      </c>
    </row>
    <row r="7112" spans="1:13" hidden="1" x14ac:dyDescent="0.3">
      <c r="A7112" s="26">
        <v>8</v>
      </c>
      <c r="B7112" s="26">
        <v>8</v>
      </c>
      <c r="C7112" s="26" t="s">
        <v>106</v>
      </c>
      <c r="D7112" s="26" t="s">
        <v>101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26">
        <f t="shared" si="333"/>
        <v>492.20819999999998</v>
      </c>
      <c r="L7112" s="26">
        <f t="shared" si="334"/>
        <v>8.4652999999999992</v>
      </c>
      <c r="M7112" s="26">
        <f t="shared" si="335"/>
        <v>0.27010000000000001</v>
      </c>
    </row>
    <row r="7113" spans="1:13" hidden="1" x14ac:dyDescent="0.3">
      <c r="A7113" s="26">
        <v>8</v>
      </c>
      <c r="B7113" s="26">
        <v>8</v>
      </c>
      <c r="C7113" s="26" t="s">
        <v>106</v>
      </c>
      <c r="D7113" s="26" t="s">
        <v>102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26">
        <f t="shared" si="333"/>
        <v>505.41370000000001</v>
      </c>
      <c r="L7113" s="26">
        <f t="shared" si="334"/>
        <v>8.4652999999999992</v>
      </c>
      <c r="M7113" s="26">
        <f t="shared" si="335"/>
        <v>0.27010000000000001</v>
      </c>
    </row>
    <row r="7114" spans="1:13" hidden="1" x14ac:dyDescent="0.3">
      <c r="A7114" s="26">
        <v>8</v>
      </c>
      <c r="B7114" s="26">
        <v>8</v>
      </c>
      <c r="C7114" s="26" t="s">
        <v>107</v>
      </c>
      <c r="D7114" s="26" t="s">
        <v>101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26">
        <f t="shared" si="333"/>
        <v>548.7903</v>
      </c>
      <c r="L7114" s="26">
        <f t="shared" si="334"/>
        <v>9.4693000000000005</v>
      </c>
      <c r="M7114" s="26">
        <f t="shared" si="335"/>
        <v>0.40360000000000001</v>
      </c>
    </row>
    <row r="7115" spans="1:13" hidden="1" x14ac:dyDescent="0.3">
      <c r="A7115" s="26">
        <v>8</v>
      </c>
      <c r="B7115" s="26">
        <v>8</v>
      </c>
      <c r="C7115" s="26" t="s">
        <v>107</v>
      </c>
      <c r="D7115" s="26" t="s">
        <v>102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26">
        <f t="shared" si="333"/>
        <v>560.10929999999996</v>
      </c>
      <c r="L7115" s="26">
        <f t="shared" si="334"/>
        <v>9.4693000000000005</v>
      </c>
      <c r="M7115" s="26">
        <f t="shared" si="335"/>
        <v>0.40360000000000001</v>
      </c>
    </row>
    <row r="7116" spans="1:13" hidden="1" x14ac:dyDescent="0.3">
      <c r="A7116" s="26">
        <v>8</v>
      </c>
      <c r="B7116" s="26">
        <v>8</v>
      </c>
      <c r="C7116" s="26" t="s">
        <v>108</v>
      </c>
      <c r="D7116" s="26" t="s">
        <v>101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26">
        <f t="shared" si="333"/>
        <v>28.059899999999999</v>
      </c>
      <c r="L7116" s="26">
        <f t="shared" si="334"/>
        <v>105.5018</v>
      </c>
      <c r="M7116" s="26">
        <f t="shared" si="335"/>
        <v>3.5992999999999999</v>
      </c>
    </row>
    <row r="7117" spans="1:13" hidden="1" x14ac:dyDescent="0.3">
      <c r="A7117" s="26">
        <v>8</v>
      </c>
      <c r="B7117" s="26">
        <v>8</v>
      </c>
      <c r="C7117" s="26" t="s">
        <v>108</v>
      </c>
      <c r="D7117" s="26" t="s">
        <v>102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26">
        <f t="shared" si="333"/>
        <v>36.549100000000003</v>
      </c>
      <c r="L7117" s="26">
        <f t="shared" si="334"/>
        <v>105.5018</v>
      </c>
      <c r="M7117" s="26">
        <f t="shared" si="335"/>
        <v>3.5992999999999999</v>
      </c>
    </row>
    <row r="7118" spans="1:13" hidden="1" x14ac:dyDescent="0.3">
      <c r="A7118" s="26">
        <v>8</v>
      </c>
      <c r="B7118" s="26">
        <v>8</v>
      </c>
      <c r="C7118" s="26" t="s">
        <v>109</v>
      </c>
      <c r="D7118" s="26" t="s">
        <v>101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26">
        <f t="shared" si="333"/>
        <v>604.77930000000003</v>
      </c>
      <c r="L7118" s="26">
        <f t="shared" si="334"/>
        <v>94.617800000000003</v>
      </c>
      <c r="M7118" s="26">
        <f t="shared" si="335"/>
        <v>3.2519999999999998</v>
      </c>
    </row>
    <row r="7119" spans="1:13" hidden="1" x14ac:dyDescent="0.3">
      <c r="A7119" s="26">
        <v>8</v>
      </c>
      <c r="B7119" s="26">
        <v>8</v>
      </c>
      <c r="C7119" s="26" t="s">
        <v>109</v>
      </c>
      <c r="D7119" s="26" t="s">
        <v>102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26">
        <f t="shared" si="333"/>
        <v>613.26850000000002</v>
      </c>
      <c r="L7119" s="26">
        <f t="shared" si="334"/>
        <v>94.617800000000003</v>
      </c>
      <c r="M7119" s="26">
        <f t="shared" si="335"/>
        <v>3.2519999999999998</v>
      </c>
    </row>
    <row r="7120" spans="1:13" hidden="1" x14ac:dyDescent="0.3">
      <c r="A7120" s="26">
        <v>8</v>
      </c>
      <c r="B7120" s="26">
        <v>8</v>
      </c>
      <c r="C7120" s="26" t="s">
        <v>110</v>
      </c>
      <c r="D7120" s="26" t="s">
        <v>101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26">
        <f t="shared" si="333"/>
        <v>28.059899999999999</v>
      </c>
      <c r="L7120" s="26">
        <f t="shared" si="334"/>
        <v>105.5018</v>
      </c>
      <c r="M7120" s="26">
        <f t="shared" si="335"/>
        <v>3.5992999999999999</v>
      </c>
    </row>
    <row r="7121" spans="1:13" hidden="1" x14ac:dyDescent="0.3">
      <c r="A7121" s="26">
        <v>8</v>
      </c>
      <c r="B7121" s="26">
        <v>8</v>
      </c>
      <c r="C7121" s="26" t="s">
        <v>110</v>
      </c>
      <c r="D7121" s="26" t="s">
        <v>102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26">
        <f t="shared" si="333"/>
        <v>36.549100000000003</v>
      </c>
      <c r="L7121" s="26">
        <f t="shared" si="334"/>
        <v>105.5018</v>
      </c>
      <c r="M7121" s="26">
        <f t="shared" si="335"/>
        <v>3.5992999999999999</v>
      </c>
    </row>
    <row r="7122" spans="1:13" hidden="1" x14ac:dyDescent="0.3">
      <c r="A7122" s="26">
        <v>8</v>
      </c>
      <c r="B7122" s="26">
        <v>8</v>
      </c>
      <c r="C7122" s="26" t="s">
        <v>111</v>
      </c>
      <c r="D7122" s="26" t="s">
        <v>101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26">
        <f t="shared" si="333"/>
        <v>604.77930000000003</v>
      </c>
      <c r="L7122" s="26">
        <f t="shared" si="334"/>
        <v>94.617800000000003</v>
      </c>
      <c r="M7122" s="26">
        <f t="shared" si="335"/>
        <v>3.2519999999999998</v>
      </c>
    </row>
    <row r="7123" spans="1:13" hidden="1" x14ac:dyDescent="0.3">
      <c r="A7123" s="26">
        <v>8</v>
      </c>
      <c r="B7123" s="26">
        <v>8</v>
      </c>
      <c r="C7123" s="26" t="s">
        <v>111</v>
      </c>
      <c r="D7123" s="26" t="s">
        <v>102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26">
        <f t="shared" si="333"/>
        <v>613.26850000000002</v>
      </c>
      <c r="L7123" s="26">
        <f t="shared" si="334"/>
        <v>94.617800000000003</v>
      </c>
      <c r="M7123" s="26">
        <f t="shared" si="335"/>
        <v>3.2519999999999998</v>
      </c>
    </row>
    <row r="7124" spans="1:13" hidden="1" x14ac:dyDescent="0.3">
      <c r="A7124" s="26">
        <v>8</v>
      </c>
      <c r="B7124" s="26">
        <v>8</v>
      </c>
      <c r="C7124" s="26" t="s">
        <v>112</v>
      </c>
      <c r="D7124" s="26" t="s">
        <v>101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26">
        <f t="shared" si="333"/>
        <v>190.845</v>
      </c>
      <c r="L7124" s="26">
        <f t="shared" si="334"/>
        <v>42.005899999999997</v>
      </c>
      <c r="M7124" s="26">
        <f t="shared" si="335"/>
        <v>3.5230000000000001</v>
      </c>
    </row>
    <row r="7125" spans="1:13" hidden="1" x14ac:dyDescent="0.3">
      <c r="A7125" s="26">
        <v>8</v>
      </c>
      <c r="B7125" s="26">
        <v>8</v>
      </c>
      <c r="C7125" s="26" t="s">
        <v>112</v>
      </c>
      <c r="D7125" s="26" t="s">
        <v>102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26">
        <f t="shared" si="333"/>
        <v>199.33420000000001</v>
      </c>
      <c r="L7125" s="26">
        <f t="shared" si="334"/>
        <v>42.005899999999997</v>
      </c>
      <c r="M7125" s="26">
        <f t="shared" si="335"/>
        <v>3.5230000000000001</v>
      </c>
    </row>
    <row r="7126" spans="1:13" hidden="1" x14ac:dyDescent="0.3">
      <c r="A7126" s="26">
        <v>8</v>
      </c>
      <c r="B7126" s="26">
        <v>8</v>
      </c>
      <c r="C7126" s="26" t="s">
        <v>113</v>
      </c>
      <c r="D7126" s="26" t="s">
        <v>101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26">
        <f t="shared" si="333"/>
        <v>441.99419999999998</v>
      </c>
      <c r="L7126" s="26">
        <f t="shared" si="334"/>
        <v>31.1219</v>
      </c>
      <c r="M7126" s="26">
        <f t="shared" si="335"/>
        <v>3.1757</v>
      </c>
    </row>
    <row r="7127" spans="1:13" hidden="1" x14ac:dyDescent="0.3">
      <c r="A7127" s="26">
        <v>8</v>
      </c>
      <c r="B7127" s="26">
        <v>8</v>
      </c>
      <c r="C7127" s="26" t="s">
        <v>113</v>
      </c>
      <c r="D7127" s="26" t="s">
        <v>102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26">
        <f t="shared" si="333"/>
        <v>450.48340000000002</v>
      </c>
      <c r="L7127" s="26">
        <f t="shared" si="334"/>
        <v>31.1219</v>
      </c>
      <c r="M7127" s="26">
        <f t="shared" si="335"/>
        <v>3.1757</v>
      </c>
    </row>
    <row r="7128" spans="1:13" hidden="1" x14ac:dyDescent="0.3">
      <c r="A7128" s="26">
        <v>8</v>
      </c>
      <c r="B7128" s="26">
        <v>8</v>
      </c>
      <c r="C7128" s="26" t="s">
        <v>114</v>
      </c>
      <c r="D7128" s="26" t="s">
        <v>101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26">
        <f t="shared" si="333"/>
        <v>190.845</v>
      </c>
      <c r="L7128" s="26">
        <f t="shared" si="334"/>
        <v>42.005899999999997</v>
      </c>
      <c r="M7128" s="26">
        <f t="shared" si="335"/>
        <v>3.5230000000000001</v>
      </c>
    </row>
    <row r="7129" spans="1:13" hidden="1" x14ac:dyDescent="0.3">
      <c r="A7129" s="26">
        <v>8</v>
      </c>
      <c r="B7129" s="26">
        <v>8</v>
      </c>
      <c r="C7129" s="26" t="s">
        <v>114</v>
      </c>
      <c r="D7129" s="26" t="s">
        <v>102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26">
        <f t="shared" si="333"/>
        <v>199.33420000000001</v>
      </c>
      <c r="L7129" s="26">
        <f t="shared" si="334"/>
        <v>42.005899999999997</v>
      </c>
      <c r="M7129" s="26">
        <f t="shared" si="335"/>
        <v>3.5230000000000001</v>
      </c>
    </row>
    <row r="7130" spans="1:13" hidden="1" x14ac:dyDescent="0.3">
      <c r="A7130" s="26">
        <v>8</v>
      </c>
      <c r="B7130" s="26">
        <v>8</v>
      </c>
      <c r="C7130" s="26" t="s">
        <v>115</v>
      </c>
      <c r="D7130" s="26" t="s">
        <v>101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26">
        <f t="shared" si="333"/>
        <v>441.99419999999998</v>
      </c>
      <c r="L7130" s="26">
        <f t="shared" si="334"/>
        <v>31.1219</v>
      </c>
      <c r="M7130" s="26">
        <f t="shared" si="335"/>
        <v>3.1757</v>
      </c>
    </row>
    <row r="7131" spans="1:13" hidden="1" x14ac:dyDescent="0.3">
      <c r="A7131" s="26">
        <v>8</v>
      </c>
      <c r="B7131" s="26">
        <v>8</v>
      </c>
      <c r="C7131" s="26" t="s">
        <v>115</v>
      </c>
      <c r="D7131" s="26" t="s">
        <v>102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26">
        <f t="shared" si="333"/>
        <v>450.48340000000002</v>
      </c>
      <c r="L7131" s="26">
        <f t="shared" si="334"/>
        <v>31.1219</v>
      </c>
      <c r="M7131" s="26">
        <f t="shared" si="335"/>
        <v>3.1757</v>
      </c>
    </row>
    <row r="7132" spans="1:13" hidden="1" x14ac:dyDescent="0.3">
      <c r="A7132" s="26">
        <v>8</v>
      </c>
      <c r="B7132" s="26">
        <v>8</v>
      </c>
      <c r="C7132" s="26" t="s">
        <v>116</v>
      </c>
      <c r="D7132" s="26" t="s">
        <v>101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26">
        <f t="shared" si="333"/>
        <v>212.84399999999999</v>
      </c>
      <c r="L7132" s="26">
        <f t="shared" si="334"/>
        <v>108.6991</v>
      </c>
      <c r="M7132" s="26">
        <f t="shared" si="335"/>
        <v>3.7646999999999999</v>
      </c>
    </row>
    <row r="7133" spans="1:13" hidden="1" x14ac:dyDescent="0.3">
      <c r="A7133" s="26">
        <v>8</v>
      </c>
      <c r="B7133" s="26">
        <v>8</v>
      </c>
      <c r="C7133" s="26" t="s">
        <v>116</v>
      </c>
      <c r="D7133" s="26" t="s">
        <v>102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26">
        <f t="shared" si="333"/>
        <v>224.16300000000001</v>
      </c>
      <c r="L7133" s="26">
        <f t="shared" si="334"/>
        <v>108.6991</v>
      </c>
      <c r="M7133" s="26">
        <f t="shared" si="335"/>
        <v>3.7646999999999999</v>
      </c>
    </row>
    <row r="7134" spans="1:13" hidden="1" x14ac:dyDescent="0.3">
      <c r="A7134" s="26">
        <v>8</v>
      </c>
      <c r="B7134" s="26">
        <v>8</v>
      </c>
      <c r="C7134" s="26" t="s">
        <v>117</v>
      </c>
      <c r="D7134" s="26" t="s">
        <v>101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26">
        <f t="shared" si="333"/>
        <v>789.5634</v>
      </c>
      <c r="L7134" s="26">
        <f t="shared" si="334"/>
        <v>91.420500000000004</v>
      </c>
      <c r="M7134" s="26">
        <f t="shared" si="335"/>
        <v>3.0865999999999998</v>
      </c>
    </row>
    <row r="7135" spans="1:13" hidden="1" x14ac:dyDescent="0.3">
      <c r="A7135" s="26">
        <v>8</v>
      </c>
      <c r="B7135" s="26">
        <v>8</v>
      </c>
      <c r="C7135" s="26" t="s">
        <v>117</v>
      </c>
      <c r="D7135" s="26" t="s">
        <v>102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26">
        <f t="shared" si="333"/>
        <v>800.88239999999996</v>
      </c>
      <c r="L7135" s="26">
        <f t="shared" si="334"/>
        <v>91.420500000000004</v>
      </c>
      <c r="M7135" s="26">
        <f t="shared" si="335"/>
        <v>3.0865999999999998</v>
      </c>
    </row>
    <row r="7136" spans="1:13" hidden="1" x14ac:dyDescent="0.3">
      <c r="A7136" s="26">
        <v>8</v>
      </c>
      <c r="B7136" s="26">
        <v>8</v>
      </c>
      <c r="C7136" s="26" t="s">
        <v>118</v>
      </c>
      <c r="D7136" s="26" t="s">
        <v>101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26">
        <f t="shared" si="333"/>
        <v>212.84399999999999</v>
      </c>
      <c r="L7136" s="26">
        <f t="shared" si="334"/>
        <v>108.6991</v>
      </c>
      <c r="M7136" s="26">
        <f t="shared" si="335"/>
        <v>3.7646999999999999</v>
      </c>
    </row>
    <row r="7137" spans="1:13" hidden="1" x14ac:dyDescent="0.3">
      <c r="A7137" s="26">
        <v>8</v>
      </c>
      <c r="B7137" s="26">
        <v>8</v>
      </c>
      <c r="C7137" s="26" t="s">
        <v>118</v>
      </c>
      <c r="D7137" s="26" t="s">
        <v>102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26">
        <f t="shared" si="333"/>
        <v>224.16300000000001</v>
      </c>
      <c r="L7137" s="26">
        <f t="shared" si="334"/>
        <v>108.6991</v>
      </c>
      <c r="M7137" s="26">
        <f t="shared" si="335"/>
        <v>3.7646999999999999</v>
      </c>
    </row>
    <row r="7138" spans="1:13" hidden="1" x14ac:dyDescent="0.3">
      <c r="A7138" s="26">
        <v>8</v>
      </c>
      <c r="B7138" s="26">
        <v>8</v>
      </c>
      <c r="C7138" s="26" t="s">
        <v>119</v>
      </c>
      <c r="D7138" s="26" t="s">
        <v>101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26">
        <f t="shared" si="333"/>
        <v>789.5634</v>
      </c>
      <c r="L7138" s="26">
        <f t="shared" si="334"/>
        <v>91.420500000000004</v>
      </c>
      <c r="M7138" s="26">
        <f t="shared" si="335"/>
        <v>3.0865999999999998</v>
      </c>
    </row>
    <row r="7139" spans="1:13" hidden="1" x14ac:dyDescent="0.3">
      <c r="A7139" s="26">
        <v>8</v>
      </c>
      <c r="B7139" s="26">
        <v>8</v>
      </c>
      <c r="C7139" s="26" t="s">
        <v>119</v>
      </c>
      <c r="D7139" s="26" t="s">
        <v>102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26">
        <f t="shared" si="333"/>
        <v>800.88239999999996</v>
      </c>
      <c r="L7139" s="26">
        <f t="shared" si="334"/>
        <v>91.420500000000004</v>
      </c>
      <c r="M7139" s="26">
        <f t="shared" si="335"/>
        <v>3.0865999999999998</v>
      </c>
    </row>
    <row r="7140" spans="1:13" hidden="1" x14ac:dyDescent="0.3">
      <c r="A7140" s="26">
        <v>8</v>
      </c>
      <c r="B7140" s="26">
        <v>8</v>
      </c>
      <c r="C7140" s="26" t="s">
        <v>120</v>
      </c>
      <c r="D7140" s="26" t="s">
        <v>101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26">
        <f t="shared" si="333"/>
        <v>375.62909999999999</v>
      </c>
      <c r="L7140" s="26">
        <f t="shared" si="334"/>
        <v>45.203099999999999</v>
      </c>
      <c r="M7140" s="26">
        <f t="shared" si="335"/>
        <v>3.6884000000000001</v>
      </c>
    </row>
    <row r="7141" spans="1:13" hidden="1" x14ac:dyDescent="0.3">
      <c r="A7141" s="26">
        <v>8</v>
      </c>
      <c r="B7141" s="26">
        <v>8</v>
      </c>
      <c r="C7141" s="26" t="s">
        <v>120</v>
      </c>
      <c r="D7141" s="26" t="s">
        <v>102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26">
        <f t="shared" si="333"/>
        <v>386.94810000000001</v>
      </c>
      <c r="L7141" s="26">
        <f t="shared" si="334"/>
        <v>45.203099999999999</v>
      </c>
      <c r="M7141" s="26">
        <f t="shared" si="335"/>
        <v>3.6884000000000001</v>
      </c>
    </row>
    <row r="7142" spans="1:13" hidden="1" x14ac:dyDescent="0.3">
      <c r="A7142" s="26">
        <v>8</v>
      </c>
      <c r="B7142" s="26">
        <v>8</v>
      </c>
      <c r="C7142" s="26" t="s">
        <v>121</v>
      </c>
      <c r="D7142" s="26" t="s">
        <v>101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26">
        <f t="shared" si="333"/>
        <v>626.77829999999994</v>
      </c>
      <c r="L7142" s="26">
        <f t="shared" si="334"/>
        <v>27.924600000000002</v>
      </c>
      <c r="M7142" s="26">
        <f t="shared" si="335"/>
        <v>3.0103</v>
      </c>
    </row>
    <row r="7143" spans="1:13" hidden="1" x14ac:dyDescent="0.3">
      <c r="A7143" s="26">
        <v>8</v>
      </c>
      <c r="B7143" s="26">
        <v>8</v>
      </c>
      <c r="C7143" s="26" t="s">
        <v>121</v>
      </c>
      <c r="D7143" s="26" t="s">
        <v>102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26">
        <f t="shared" si="333"/>
        <v>638.09730000000002</v>
      </c>
      <c r="L7143" s="26">
        <f t="shared" si="334"/>
        <v>27.924600000000002</v>
      </c>
      <c r="M7143" s="26">
        <f t="shared" si="335"/>
        <v>3.0103</v>
      </c>
    </row>
    <row r="7144" spans="1:13" hidden="1" x14ac:dyDescent="0.3">
      <c r="A7144" s="26">
        <v>8</v>
      </c>
      <c r="B7144" s="26">
        <v>8</v>
      </c>
      <c r="C7144" s="26" t="s">
        <v>122</v>
      </c>
      <c r="D7144" s="26" t="s">
        <v>101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26">
        <f t="shared" si="333"/>
        <v>375.62909999999999</v>
      </c>
      <c r="L7144" s="26">
        <f t="shared" si="334"/>
        <v>45.203099999999999</v>
      </c>
      <c r="M7144" s="26">
        <f t="shared" si="335"/>
        <v>3.6884000000000001</v>
      </c>
    </row>
    <row r="7145" spans="1:13" hidden="1" x14ac:dyDescent="0.3">
      <c r="A7145" s="26">
        <v>8</v>
      </c>
      <c r="B7145" s="26">
        <v>8</v>
      </c>
      <c r="C7145" s="26" t="s">
        <v>122</v>
      </c>
      <c r="D7145" s="26" t="s">
        <v>102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26">
        <f t="shared" si="333"/>
        <v>386.94810000000001</v>
      </c>
      <c r="L7145" s="26">
        <f t="shared" si="334"/>
        <v>45.203099999999999</v>
      </c>
      <c r="M7145" s="26">
        <f t="shared" si="335"/>
        <v>3.6884000000000001</v>
      </c>
    </row>
    <row r="7146" spans="1:13" hidden="1" x14ac:dyDescent="0.3">
      <c r="A7146" s="26">
        <v>8</v>
      </c>
      <c r="B7146" s="26">
        <v>8</v>
      </c>
      <c r="C7146" s="26" t="s">
        <v>123</v>
      </c>
      <c r="D7146" s="26" t="s">
        <v>101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26">
        <f t="shared" si="333"/>
        <v>626.77829999999994</v>
      </c>
      <c r="L7146" s="26">
        <f t="shared" si="334"/>
        <v>27.924600000000002</v>
      </c>
      <c r="M7146" s="26">
        <f t="shared" si="335"/>
        <v>3.0103</v>
      </c>
    </row>
    <row r="7147" spans="1:13" hidden="1" x14ac:dyDescent="0.3">
      <c r="A7147" s="26">
        <v>8</v>
      </c>
      <c r="B7147" s="26">
        <v>8</v>
      </c>
      <c r="C7147" s="26" t="s">
        <v>123</v>
      </c>
      <c r="D7147" s="26" t="s">
        <v>102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26">
        <f t="shared" si="333"/>
        <v>638.09730000000002</v>
      </c>
      <c r="L7147" s="26">
        <f t="shared" si="334"/>
        <v>27.924600000000002</v>
      </c>
      <c r="M7147" s="26">
        <f t="shared" si="335"/>
        <v>3.0103</v>
      </c>
    </row>
    <row r="7148" spans="1:13" hidden="1" x14ac:dyDescent="0.3">
      <c r="A7148" s="26">
        <v>8</v>
      </c>
      <c r="B7148" s="26">
        <v>8</v>
      </c>
      <c r="C7148" s="26" t="s">
        <v>124</v>
      </c>
      <c r="D7148" s="26" t="s">
        <v>101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26">
        <f t="shared" si="333"/>
        <v>28.059899999999999</v>
      </c>
      <c r="L7148" s="26">
        <f t="shared" si="334"/>
        <v>108.6991</v>
      </c>
      <c r="M7148" s="26">
        <f t="shared" si="335"/>
        <v>3.7646999999999999</v>
      </c>
    </row>
    <row r="7149" spans="1:13" hidden="1" x14ac:dyDescent="0.3">
      <c r="A7149" s="26">
        <v>8</v>
      </c>
      <c r="B7149" s="26">
        <v>8</v>
      </c>
      <c r="C7149" s="26" t="s">
        <v>124</v>
      </c>
      <c r="D7149" s="26" t="s">
        <v>102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26">
        <f t="shared" si="333"/>
        <v>36.549100000000003</v>
      </c>
      <c r="L7149" s="26">
        <f t="shared" si="334"/>
        <v>108.6991</v>
      </c>
      <c r="M7149" s="26">
        <f t="shared" si="335"/>
        <v>3.7646999999999999</v>
      </c>
    </row>
    <row r="7150" spans="1:13" hidden="1" x14ac:dyDescent="0.3">
      <c r="A7150" s="26">
        <v>8</v>
      </c>
      <c r="B7150" s="26">
        <v>8</v>
      </c>
      <c r="C7150" s="26" t="s">
        <v>125</v>
      </c>
      <c r="D7150" s="26" t="s">
        <v>101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26">
        <f t="shared" si="333"/>
        <v>789.5634</v>
      </c>
      <c r="L7150" s="26">
        <f t="shared" si="334"/>
        <v>94.617800000000003</v>
      </c>
      <c r="M7150" s="26">
        <f t="shared" si="335"/>
        <v>3.2519999999999998</v>
      </c>
    </row>
    <row r="7151" spans="1:13" hidden="1" x14ac:dyDescent="0.3">
      <c r="A7151" s="26">
        <v>8</v>
      </c>
      <c r="B7151" s="26">
        <v>8</v>
      </c>
      <c r="C7151" s="26" t="s">
        <v>125</v>
      </c>
      <c r="D7151" s="26" t="s">
        <v>102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26">
        <f t="shared" si="333"/>
        <v>800.88239999999996</v>
      </c>
      <c r="L7151" s="26">
        <f t="shared" si="334"/>
        <v>94.617800000000003</v>
      </c>
      <c r="M7151" s="26">
        <f t="shared" si="335"/>
        <v>3.2519999999999998</v>
      </c>
    </row>
    <row r="7152" spans="1:13" hidden="1" x14ac:dyDescent="0.3">
      <c r="A7152" s="26">
        <v>8</v>
      </c>
      <c r="B7152" s="26">
        <v>11</v>
      </c>
      <c r="C7152" s="26" t="s">
        <v>85</v>
      </c>
      <c r="D7152" s="26" t="s">
        <v>101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26">
        <f t="shared" si="333"/>
        <v>196.1086</v>
      </c>
      <c r="L7152" s="26">
        <f t="shared" si="334"/>
        <v>4.4714999999999998</v>
      </c>
      <c r="M7152" s="26">
        <f t="shared" si="335"/>
        <v>0.2697</v>
      </c>
    </row>
    <row r="7153" spans="1:13" hidden="1" x14ac:dyDescent="0.3">
      <c r="A7153" s="26">
        <v>8</v>
      </c>
      <c r="B7153" s="26">
        <v>11</v>
      </c>
      <c r="C7153" s="26" t="s">
        <v>85</v>
      </c>
      <c r="D7153" s="26" t="s">
        <v>102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26">
        <f t="shared" si="333"/>
        <v>201.39150000000001</v>
      </c>
      <c r="L7153" s="26">
        <f t="shared" si="334"/>
        <v>4.4714999999999998</v>
      </c>
      <c r="M7153" s="26">
        <f t="shared" si="335"/>
        <v>0.2697</v>
      </c>
    </row>
    <row r="7154" spans="1:13" hidden="1" x14ac:dyDescent="0.3">
      <c r="A7154" s="26">
        <v>8</v>
      </c>
      <c r="B7154" s="26">
        <v>11</v>
      </c>
      <c r="C7154" s="26" t="s">
        <v>86</v>
      </c>
      <c r="D7154" s="26" t="s">
        <v>101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26">
        <f t="shared" si="333"/>
        <v>48.345100000000002</v>
      </c>
      <c r="L7154" s="26">
        <f t="shared" si="334"/>
        <v>1.1862999999999999</v>
      </c>
      <c r="M7154" s="26">
        <f t="shared" si="335"/>
        <v>2.3400000000000001E-2</v>
      </c>
    </row>
    <row r="7155" spans="1:13" hidden="1" x14ac:dyDescent="0.3">
      <c r="A7155" s="26">
        <v>8</v>
      </c>
      <c r="B7155" s="26">
        <v>11</v>
      </c>
      <c r="C7155" s="26" t="s">
        <v>86</v>
      </c>
      <c r="D7155" s="26" t="s">
        <v>102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26">
        <f t="shared" si="333"/>
        <v>48.345100000000002</v>
      </c>
      <c r="L7155" s="26">
        <f t="shared" si="334"/>
        <v>1.1862999999999999</v>
      </c>
      <c r="M7155" s="26">
        <f t="shared" si="335"/>
        <v>2.3400000000000001E-2</v>
      </c>
    </row>
    <row r="7156" spans="1:13" hidden="1" x14ac:dyDescent="0.3">
      <c r="A7156" s="26">
        <v>8</v>
      </c>
      <c r="B7156" s="26">
        <v>11</v>
      </c>
      <c r="C7156" s="26" t="s">
        <v>103</v>
      </c>
      <c r="D7156" s="26" t="s">
        <v>101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26">
        <f t="shared" si="333"/>
        <v>85.403300000000002</v>
      </c>
      <c r="L7156" s="26">
        <f t="shared" si="334"/>
        <v>16.4512</v>
      </c>
      <c r="M7156" s="26">
        <f t="shared" si="335"/>
        <v>0.88080000000000003</v>
      </c>
    </row>
    <row r="7157" spans="1:13" hidden="1" x14ac:dyDescent="0.3">
      <c r="A7157" s="26">
        <v>8</v>
      </c>
      <c r="B7157" s="26">
        <v>11</v>
      </c>
      <c r="C7157" s="26" t="s">
        <v>103</v>
      </c>
      <c r="D7157" s="26" t="s">
        <v>102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26">
        <f t="shared" si="333"/>
        <v>85.403300000000002</v>
      </c>
      <c r="L7157" s="26">
        <f t="shared" si="334"/>
        <v>16.4512</v>
      </c>
      <c r="M7157" s="26">
        <f t="shared" si="335"/>
        <v>0.88080000000000003</v>
      </c>
    </row>
    <row r="7158" spans="1:13" hidden="1" x14ac:dyDescent="0.3">
      <c r="A7158" s="26">
        <v>8</v>
      </c>
      <c r="B7158" s="26">
        <v>11</v>
      </c>
      <c r="C7158" s="26" t="s">
        <v>104</v>
      </c>
      <c r="D7158" s="26" t="s">
        <v>101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26">
        <f t="shared" si="333"/>
        <v>22.3462</v>
      </c>
      <c r="L7158" s="26">
        <f t="shared" si="334"/>
        <v>8.1172000000000004</v>
      </c>
      <c r="M7158" s="26">
        <f t="shared" si="335"/>
        <v>2.3199999999999998</v>
      </c>
    </row>
    <row r="7159" spans="1:13" hidden="1" x14ac:dyDescent="0.3">
      <c r="A7159" s="26">
        <v>8</v>
      </c>
      <c r="B7159" s="26">
        <v>11</v>
      </c>
      <c r="C7159" s="26" t="s">
        <v>104</v>
      </c>
      <c r="D7159" s="26" t="s">
        <v>102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26">
        <f t="shared" si="333"/>
        <v>22.3462</v>
      </c>
      <c r="L7159" s="26">
        <f t="shared" si="334"/>
        <v>8.1172000000000004</v>
      </c>
      <c r="M7159" s="26">
        <f t="shared" si="335"/>
        <v>2.3199999999999998</v>
      </c>
    </row>
    <row r="7160" spans="1:13" hidden="1" x14ac:dyDescent="0.3">
      <c r="A7160" s="26">
        <v>8</v>
      </c>
      <c r="B7160" s="26">
        <v>11</v>
      </c>
      <c r="C7160" s="26" t="s">
        <v>105</v>
      </c>
      <c r="D7160" s="26" t="s">
        <v>101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26">
        <f t="shared" si="333"/>
        <v>244.45359999999999</v>
      </c>
      <c r="L7160" s="26">
        <f t="shared" si="334"/>
        <v>5.6577999999999999</v>
      </c>
      <c r="M7160" s="26">
        <f t="shared" si="335"/>
        <v>0.29310000000000003</v>
      </c>
    </row>
    <row r="7161" spans="1:13" hidden="1" x14ac:dyDescent="0.3">
      <c r="A7161" s="26">
        <v>8</v>
      </c>
      <c r="B7161" s="26">
        <v>11</v>
      </c>
      <c r="C7161" s="26" t="s">
        <v>105</v>
      </c>
      <c r="D7161" s="26" t="s">
        <v>102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26">
        <f t="shared" si="333"/>
        <v>249.73650000000001</v>
      </c>
      <c r="L7161" s="26">
        <f t="shared" si="334"/>
        <v>5.6577999999999999</v>
      </c>
      <c r="M7161" s="26">
        <f t="shared" si="335"/>
        <v>0.29310000000000003</v>
      </c>
    </row>
    <row r="7162" spans="1:13" hidden="1" x14ac:dyDescent="0.3">
      <c r="A7162" s="26">
        <v>8</v>
      </c>
      <c r="B7162" s="26">
        <v>11</v>
      </c>
      <c r="C7162" s="26" t="s">
        <v>106</v>
      </c>
      <c r="D7162" s="26" t="s">
        <v>101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26">
        <f t="shared" si="333"/>
        <v>274.55200000000002</v>
      </c>
      <c r="L7162" s="26">
        <f t="shared" si="334"/>
        <v>6.2602000000000002</v>
      </c>
      <c r="M7162" s="26">
        <f t="shared" si="335"/>
        <v>0.37759999999999999</v>
      </c>
    </row>
    <row r="7163" spans="1:13" hidden="1" x14ac:dyDescent="0.3">
      <c r="A7163" s="26">
        <v>8</v>
      </c>
      <c r="B7163" s="26">
        <v>11</v>
      </c>
      <c r="C7163" s="26" t="s">
        <v>106</v>
      </c>
      <c r="D7163" s="26" t="s">
        <v>102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26">
        <f t="shared" si="333"/>
        <v>281.94799999999998</v>
      </c>
      <c r="L7163" s="26">
        <f t="shared" si="334"/>
        <v>6.2602000000000002</v>
      </c>
      <c r="M7163" s="26">
        <f t="shared" si="335"/>
        <v>0.37759999999999999</v>
      </c>
    </row>
    <row r="7164" spans="1:13" hidden="1" x14ac:dyDescent="0.3">
      <c r="A7164" s="26">
        <v>8</v>
      </c>
      <c r="B7164" s="26">
        <v>11</v>
      </c>
      <c r="C7164" s="26" t="s">
        <v>107</v>
      </c>
      <c r="D7164" s="26" t="s">
        <v>101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26">
        <f t="shared" si="333"/>
        <v>312.68239999999997</v>
      </c>
      <c r="L7164" s="26">
        <f t="shared" si="334"/>
        <v>7.2638999999999996</v>
      </c>
      <c r="M7164" s="26">
        <f t="shared" si="335"/>
        <v>0.36099999999999999</v>
      </c>
    </row>
    <row r="7165" spans="1:13" hidden="1" x14ac:dyDescent="0.3">
      <c r="A7165" s="26">
        <v>8</v>
      </c>
      <c r="B7165" s="26">
        <v>11</v>
      </c>
      <c r="C7165" s="26" t="s">
        <v>107</v>
      </c>
      <c r="D7165" s="26" t="s">
        <v>102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26">
        <f t="shared" ref="K7165:K7228" si="336">ABS(E7165)</f>
        <v>319.02179999999998</v>
      </c>
      <c r="L7165" s="26">
        <f t="shared" ref="L7165:L7228" si="337">ABS(F7165)</f>
        <v>7.2638999999999996</v>
      </c>
      <c r="M7165" s="26">
        <f t="shared" ref="M7165:M7228" si="338">ABS(G7165)</f>
        <v>0.36099999999999999</v>
      </c>
    </row>
    <row r="7166" spans="1:13" hidden="1" x14ac:dyDescent="0.3">
      <c r="A7166" s="26">
        <v>8</v>
      </c>
      <c r="B7166" s="26">
        <v>11</v>
      </c>
      <c r="C7166" s="26" t="s">
        <v>108</v>
      </c>
      <c r="D7166" s="26" t="s">
        <v>101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26">
        <f t="shared" si="336"/>
        <v>56.933</v>
      </c>
      <c r="L7166" s="26">
        <f t="shared" si="337"/>
        <v>19.007300000000001</v>
      </c>
      <c r="M7166" s="26">
        <f t="shared" si="338"/>
        <v>0.99039999999999995</v>
      </c>
    </row>
    <row r="7167" spans="1:13" hidden="1" x14ac:dyDescent="0.3">
      <c r="A7167" s="26">
        <v>8</v>
      </c>
      <c r="B7167" s="26">
        <v>11</v>
      </c>
      <c r="C7167" s="26" t="s">
        <v>108</v>
      </c>
      <c r="D7167" s="26" t="s">
        <v>102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26">
        <f t="shared" si="336"/>
        <v>61.687600000000003</v>
      </c>
      <c r="L7167" s="26">
        <f t="shared" si="337"/>
        <v>19.007300000000001</v>
      </c>
      <c r="M7167" s="26">
        <f t="shared" si="338"/>
        <v>0.99039999999999995</v>
      </c>
    </row>
    <row r="7168" spans="1:13" hidden="1" x14ac:dyDescent="0.3">
      <c r="A7168" s="26">
        <v>8</v>
      </c>
      <c r="B7168" s="26">
        <v>11</v>
      </c>
      <c r="C7168" s="26" t="s">
        <v>109</v>
      </c>
      <c r="D7168" s="26" t="s">
        <v>101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26">
        <f t="shared" si="336"/>
        <v>296.06240000000003</v>
      </c>
      <c r="L7168" s="26">
        <f t="shared" si="337"/>
        <v>27.056100000000001</v>
      </c>
      <c r="M7168" s="26">
        <f t="shared" si="338"/>
        <v>1.4759</v>
      </c>
    </row>
    <row r="7169" spans="1:13" hidden="1" x14ac:dyDescent="0.3">
      <c r="A7169" s="26">
        <v>8</v>
      </c>
      <c r="B7169" s="26">
        <v>11</v>
      </c>
      <c r="C7169" s="26" t="s">
        <v>109</v>
      </c>
      <c r="D7169" s="26" t="s">
        <v>102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26">
        <f t="shared" si="336"/>
        <v>300.81700000000001</v>
      </c>
      <c r="L7169" s="26">
        <f t="shared" si="337"/>
        <v>27.056100000000001</v>
      </c>
      <c r="M7169" s="26">
        <f t="shared" si="338"/>
        <v>1.4759</v>
      </c>
    </row>
    <row r="7170" spans="1:13" hidden="1" x14ac:dyDescent="0.3">
      <c r="A7170" s="26">
        <v>8</v>
      </c>
      <c r="B7170" s="26">
        <v>11</v>
      </c>
      <c r="C7170" s="26" t="s">
        <v>110</v>
      </c>
      <c r="D7170" s="26" t="s">
        <v>101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26">
        <f t="shared" si="336"/>
        <v>56.933</v>
      </c>
      <c r="L7170" s="26">
        <f t="shared" si="337"/>
        <v>19.007300000000001</v>
      </c>
      <c r="M7170" s="26">
        <f t="shared" si="338"/>
        <v>0.99039999999999995</v>
      </c>
    </row>
    <row r="7171" spans="1:13" hidden="1" x14ac:dyDescent="0.3">
      <c r="A7171" s="26">
        <v>8</v>
      </c>
      <c r="B7171" s="26">
        <v>11</v>
      </c>
      <c r="C7171" s="26" t="s">
        <v>110</v>
      </c>
      <c r="D7171" s="26" t="s">
        <v>102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26">
        <f t="shared" si="336"/>
        <v>61.687600000000003</v>
      </c>
      <c r="L7171" s="26">
        <f t="shared" si="337"/>
        <v>19.007300000000001</v>
      </c>
      <c r="M7171" s="26">
        <f t="shared" si="338"/>
        <v>0.99039999999999995</v>
      </c>
    </row>
    <row r="7172" spans="1:13" hidden="1" x14ac:dyDescent="0.3">
      <c r="A7172" s="26">
        <v>8</v>
      </c>
      <c r="B7172" s="26">
        <v>11</v>
      </c>
      <c r="C7172" s="26" t="s">
        <v>111</v>
      </c>
      <c r="D7172" s="26" t="s">
        <v>101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26">
        <f t="shared" si="336"/>
        <v>296.06240000000003</v>
      </c>
      <c r="L7172" s="26">
        <f t="shared" si="337"/>
        <v>27.056100000000001</v>
      </c>
      <c r="M7172" s="26">
        <f t="shared" si="338"/>
        <v>1.4759</v>
      </c>
    </row>
    <row r="7173" spans="1:13" hidden="1" x14ac:dyDescent="0.3">
      <c r="A7173" s="26">
        <v>8</v>
      </c>
      <c r="B7173" s="26">
        <v>11</v>
      </c>
      <c r="C7173" s="26" t="s">
        <v>111</v>
      </c>
      <c r="D7173" s="26" t="s">
        <v>102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26">
        <f t="shared" si="336"/>
        <v>300.81700000000001</v>
      </c>
      <c r="L7173" s="26">
        <f t="shared" si="337"/>
        <v>27.056100000000001</v>
      </c>
      <c r="M7173" s="26">
        <f t="shared" si="338"/>
        <v>1.4759</v>
      </c>
    </row>
    <row r="7174" spans="1:13" hidden="1" x14ac:dyDescent="0.3">
      <c r="A7174" s="26">
        <v>8</v>
      </c>
      <c r="B7174" s="26">
        <v>11</v>
      </c>
      <c r="C7174" s="26" t="s">
        <v>112</v>
      </c>
      <c r="D7174" s="26" t="s">
        <v>101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26">
        <f t="shared" si="336"/>
        <v>145.2131</v>
      </c>
      <c r="L7174" s="26">
        <f t="shared" si="337"/>
        <v>7.3395999999999999</v>
      </c>
      <c r="M7174" s="26">
        <f t="shared" si="338"/>
        <v>3.0051999999999999</v>
      </c>
    </row>
    <row r="7175" spans="1:13" hidden="1" x14ac:dyDescent="0.3">
      <c r="A7175" s="26">
        <v>8</v>
      </c>
      <c r="B7175" s="26">
        <v>11</v>
      </c>
      <c r="C7175" s="26" t="s">
        <v>112</v>
      </c>
      <c r="D7175" s="26" t="s">
        <v>102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26">
        <f t="shared" si="336"/>
        <v>149.96770000000001</v>
      </c>
      <c r="L7175" s="26">
        <f t="shared" si="337"/>
        <v>7.3395999999999999</v>
      </c>
      <c r="M7175" s="26">
        <f t="shared" si="338"/>
        <v>3.0051999999999999</v>
      </c>
    </row>
    <row r="7176" spans="1:13" hidden="1" x14ac:dyDescent="0.3">
      <c r="A7176" s="26">
        <v>8</v>
      </c>
      <c r="B7176" s="26">
        <v>11</v>
      </c>
      <c r="C7176" s="26" t="s">
        <v>113</v>
      </c>
      <c r="D7176" s="26" t="s">
        <v>101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26">
        <f t="shared" si="336"/>
        <v>207.7824</v>
      </c>
      <c r="L7176" s="26">
        <f t="shared" si="337"/>
        <v>15.388400000000001</v>
      </c>
      <c r="M7176" s="26">
        <f t="shared" si="338"/>
        <v>3.4906999999999999</v>
      </c>
    </row>
    <row r="7177" spans="1:13" hidden="1" x14ac:dyDescent="0.3">
      <c r="A7177" s="26">
        <v>8</v>
      </c>
      <c r="B7177" s="26">
        <v>11</v>
      </c>
      <c r="C7177" s="26" t="s">
        <v>113</v>
      </c>
      <c r="D7177" s="26" t="s">
        <v>102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26">
        <f t="shared" si="336"/>
        <v>212.53700000000001</v>
      </c>
      <c r="L7177" s="26">
        <f t="shared" si="337"/>
        <v>15.388400000000001</v>
      </c>
      <c r="M7177" s="26">
        <f t="shared" si="338"/>
        <v>3.4906999999999999</v>
      </c>
    </row>
    <row r="7178" spans="1:13" hidden="1" x14ac:dyDescent="0.3">
      <c r="A7178" s="26">
        <v>8</v>
      </c>
      <c r="B7178" s="26">
        <v>11</v>
      </c>
      <c r="C7178" s="26" t="s">
        <v>114</v>
      </c>
      <c r="D7178" s="26" t="s">
        <v>101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26">
        <f t="shared" si="336"/>
        <v>145.2131</v>
      </c>
      <c r="L7178" s="26">
        <f t="shared" si="337"/>
        <v>7.3395999999999999</v>
      </c>
      <c r="M7178" s="26">
        <f t="shared" si="338"/>
        <v>3.0051999999999999</v>
      </c>
    </row>
    <row r="7179" spans="1:13" hidden="1" x14ac:dyDescent="0.3">
      <c r="A7179" s="26">
        <v>8</v>
      </c>
      <c r="B7179" s="26">
        <v>11</v>
      </c>
      <c r="C7179" s="26" t="s">
        <v>114</v>
      </c>
      <c r="D7179" s="26" t="s">
        <v>102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26">
        <f t="shared" si="336"/>
        <v>149.96770000000001</v>
      </c>
      <c r="L7179" s="26">
        <f t="shared" si="337"/>
        <v>7.3395999999999999</v>
      </c>
      <c r="M7179" s="26">
        <f t="shared" si="338"/>
        <v>3.0051999999999999</v>
      </c>
    </row>
    <row r="7180" spans="1:13" hidden="1" x14ac:dyDescent="0.3">
      <c r="A7180" s="26">
        <v>8</v>
      </c>
      <c r="B7180" s="26">
        <v>11</v>
      </c>
      <c r="C7180" s="26" t="s">
        <v>115</v>
      </c>
      <c r="D7180" s="26" t="s">
        <v>101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26">
        <f t="shared" si="336"/>
        <v>207.7824</v>
      </c>
      <c r="L7180" s="26">
        <f t="shared" si="337"/>
        <v>15.388400000000001</v>
      </c>
      <c r="M7180" s="26">
        <f t="shared" si="338"/>
        <v>3.4906999999999999</v>
      </c>
    </row>
    <row r="7181" spans="1:13" hidden="1" x14ac:dyDescent="0.3">
      <c r="A7181" s="26">
        <v>8</v>
      </c>
      <c r="B7181" s="26">
        <v>11</v>
      </c>
      <c r="C7181" s="26" t="s">
        <v>115</v>
      </c>
      <c r="D7181" s="26" t="s">
        <v>102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26">
        <f t="shared" si="336"/>
        <v>212.53700000000001</v>
      </c>
      <c r="L7181" s="26">
        <f t="shared" si="337"/>
        <v>15.388400000000001</v>
      </c>
      <c r="M7181" s="26">
        <f t="shared" si="338"/>
        <v>3.4906999999999999</v>
      </c>
    </row>
    <row r="7182" spans="1:13" hidden="1" x14ac:dyDescent="0.3">
      <c r="A7182" s="26">
        <v>8</v>
      </c>
      <c r="B7182" s="26">
        <v>11</v>
      </c>
      <c r="C7182" s="26" t="s">
        <v>116</v>
      </c>
      <c r="D7182" s="26" t="s">
        <v>101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26">
        <f t="shared" si="336"/>
        <v>164.11070000000001</v>
      </c>
      <c r="L7182" s="26">
        <f t="shared" si="337"/>
        <v>16.479600000000001</v>
      </c>
      <c r="M7182" s="26">
        <f t="shared" si="338"/>
        <v>0.8861</v>
      </c>
    </row>
    <row r="7183" spans="1:13" hidden="1" x14ac:dyDescent="0.3">
      <c r="A7183" s="26">
        <v>8</v>
      </c>
      <c r="B7183" s="26">
        <v>11</v>
      </c>
      <c r="C7183" s="26" t="s">
        <v>116</v>
      </c>
      <c r="D7183" s="26" t="s">
        <v>102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26">
        <f t="shared" si="336"/>
        <v>170.45009999999999</v>
      </c>
      <c r="L7183" s="26">
        <f t="shared" si="337"/>
        <v>16.479600000000001</v>
      </c>
      <c r="M7183" s="26">
        <f t="shared" si="338"/>
        <v>0.8861</v>
      </c>
    </row>
    <row r="7184" spans="1:13" hidden="1" x14ac:dyDescent="0.3">
      <c r="A7184" s="26">
        <v>8</v>
      </c>
      <c r="B7184" s="26">
        <v>11</v>
      </c>
      <c r="C7184" s="26" t="s">
        <v>117</v>
      </c>
      <c r="D7184" s="26" t="s">
        <v>101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26">
        <f t="shared" si="336"/>
        <v>403.24</v>
      </c>
      <c r="L7184" s="26">
        <f t="shared" si="337"/>
        <v>29.5839</v>
      </c>
      <c r="M7184" s="26">
        <f t="shared" si="338"/>
        <v>1.5801000000000001</v>
      </c>
    </row>
    <row r="7185" spans="1:13" hidden="1" x14ac:dyDescent="0.3">
      <c r="A7185" s="26">
        <v>8</v>
      </c>
      <c r="B7185" s="26">
        <v>11</v>
      </c>
      <c r="C7185" s="26" t="s">
        <v>117</v>
      </c>
      <c r="D7185" s="26" t="s">
        <v>102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26">
        <f t="shared" si="336"/>
        <v>409.5795</v>
      </c>
      <c r="L7185" s="26">
        <f t="shared" si="337"/>
        <v>29.5839</v>
      </c>
      <c r="M7185" s="26">
        <f t="shared" si="338"/>
        <v>1.5801000000000001</v>
      </c>
    </row>
    <row r="7186" spans="1:13" hidden="1" x14ac:dyDescent="0.3">
      <c r="A7186" s="26">
        <v>8</v>
      </c>
      <c r="B7186" s="26">
        <v>11</v>
      </c>
      <c r="C7186" s="26" t="s">
        <v>118</v>
      </c>
      <c r="D7186" s="26" t="s">
        <v>101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26">
        <f t="shared" si="336"/>
        <v>164.11070000000001</v>
      </c>
      <c r="L7186" s="26">
        <f t="shared" si="337"/>
        <v>16.479600000000001</v>
      </c>
      <c r="M7186" s="26">
        <f t="shared" si="338"/>
        <v>0.8861</v>
      </c>
    </row>
    <row r="7187" spans="1:13" hidden="1" x14ac:dyDescent="0.3">
      <c r="A7187" s="26">
        <v>8</v>
      </c>
      <c r="B7187" s="26">
        <v>11</v>
      </c>
      <c r="C7187" s="26" t="s">
        <v>118</v>
      </c>
      <c r="D7187" s="26" t="s">
        <v>102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26">
        <f t="shared" si="336"/>
        <v>170.45009999999999</v>
      </c>
      <c r="L7187" s="26">
        <f t="shared" si="337"/>
        <v>16.479600000000001</v>
      </c>
      <c r="M7187" s="26">
        <f t="shared" si="338"/>
        <v>0.8861</v>
      </c>
    </row>
    <row r="7188" spans="1:13" hidden="1" x14ac:dyDescent="0.3">
      <c r="A7188" s="26">
        <v>8</v>
      </c>
      <c r="B7188" s="26">
        <v>11</v>
      </c>
      <c r="C7188" s="26" t="s">
        <v>119</v>
      </c>
      <c r="D7188" s="26" t="s">
        <v>101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26">
        <f t="shared" si="336"/>
        <v>403.24</v>
      </c>
      <c r="L7188" s="26">
        <f t="shared" si="337"/>
        <v>29.5839</v>
      </c>
      <c r="M7188" s="26">
        <f t="shared" si="338"/>
        <v>1.5801000000000001</v>
      </c>
    </row>
    <row r="7189" spans="1:13" hidden="1" x14ac:dyDescent="0.3">
      <c r="A7189" s="26">
        <v>8</v>
      </c>
      <c r="B7189" s="26">
        <v>11</v>
      </c>
      <c r="C7189" s="26" t="s">
        <v>119</v>
      </c>
      <c r="D7189" s="26" t="s">
        <v>102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26">
        <f t="shared" si="336"/>
        <v>409.5795</v>
      </c>
      <c r="L7189" s="26">
        <f t="shared" si="337"/>
        <v>29.5839</v>
      </c>
      <c r="M7189" s="26">
        <f t="shared" si="338"/>
        <v>1.5801000000000001</v>
      </c>
    </row>
    <row r="7190" spans="1:13" hidden="1" x14ac:dyDescent="0.3">
      <c r="A7190" s="26">
        <v>8</v>
      </c>
      <c r="B7190" s="26">
        <v>11</v>
      </c>
      <c r="C7190" s="26" t="s">
        <v>120</v>
      </c>
      <c r="D7190" s="26" t="s">
        <v>101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26">
        <f t="shared" si="336"/>
        <v>252.39070000000001</v>
      </c>
      <c r="L7190" s="26">
        <f t="shared" si="337"/>
        <v>4.8118999999999996</v>
      </c>
      <c r="M7190" s="26">
        <f t="shared" si="338"/>
        <v>2.9009999999999998</v>
      </c>
    </row>
    <row r="7191" spans="1:13" hidden="1" x14ac:dyDescent="0.3">
      <c r="A7191" s="26">
        <v>8</v>
      </c>
      <c r="B7191" s="26">
        <v>11</v>
      </c>
      <c r="C7191" s="26" t="s">
        <v>120</v>
      </c>
      <c r="D7191" s="26" t="s">
        <v>102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26">
        <f t="shared" si="336"/>
        <v>258.73020000000002</v>
      </c>
      <c r="L7191" s="26">
        <f t="shared" si="337"/>
        <v>4.8118999999999996</v>
      </c>
      <c r="M7191" s="26">
        <f t="shared" si="338"/>
        <v>2.9009999999999998</v>
      </c>
    </row>
    <row r="7192" spans="1:13" hidden="1" x14ac:dyDescent="0.3">
      <c r="A7192" s="26">
        <v>8</v>
      </c>
      <c r="B7192" s="26">
        <v>11</v>
      </c>
      <c r="C7192" s="26" t="s">
        <v>121</v>
      </c>
      <c r="D7192" s="26" t="s">
        <v>101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26">
        <f t="shared" si="336"/>
        <v>314.95999999999998</v>
      </c>
      <c r="L7192" s="26">
        <f t="shared" si="337"/>
        <v>17.9162</v>
      </c>
      <c r="M7192" s="26">
        <f t="shared" si="338"/>
        <v>3.5949</v>
      </c>
    </row>
    <row r="7193" spans="1:13" hidden="1" x14ac:dyDescent="0.3">
      <c r="A7193" s="26">
        <v>8</v>
      </c>
      <c r="B7193" s="26">
        <v>11</v>
      </c>
      <c r="C7193" s="26" t="s">
        <v>121</v>
      </c>
      <c r="D7193" s="26" t="s">
        <v>102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26">
        <f t="shared" si="336"/>
        <v>321.29939999999999</v>
      </c>
      <c r="L7193" s="26">
        <f t="shared" si="337"/>
        <v>17.9162</v>
      </c>
      <c r="M7193" s="26">
        <f t="shared" si="338"/>
        <v>3.5949</v>
      </c>
    </row>
    <row r="7194" spans="1:13" hidden="1" x14ac:dyDescent="0.3">
      <c r="A7194" s="26">
        <v>8</v>
      </c>
      <c r="B7194" s="26">
        <v>11</v>
      </c>
      <c r="C7194" s="26" t="s">
        <v>122</v>
      </c>
      <c r="D7194" s="26" t="s">
        <v>101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26">
        <f t="shared" si="336"/>
        <v>252.39070000000001</v>
      </c>
      <c r="L7194" s="26">
        <f t="shared" si="337"/>
        <v>4.8118999999999996</v>
      </c>
      <c r="M7194" s="26">
        <f t="shared" si="338"/>
        <v>2.9009999999999998</v>
      </c>
    </row>
    <row r="7195" spans="1:13" hidden="1" x14ac:dyDescent="0.3">
      <c r="A7195" s="26">
        <v>8</v>
      </c>
      <c r="B7195" s="26">
        <v>11</v>
      </c>
      <c r="C7195" s="26" t="s">
        <v>122</v>
      </c>
      <c r="D7195" s="26" t="s">
        <v>102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26">
        <f t="shared" si="336"/>
        <v>258.73020000000002</v>
      </c>
      <c r="L7195" s="26">
        <f t="shared" si="337"/>
        <v>4.8118999999999996</v>
      </c>
      <c r="M7195" s="26">
        <f t="shared" si="338"/>
        <v>2.9009999999999998</v>
      </c>
    </row>
    <row r="7196" spans="1:13" hidden="1" x14ac:dyDescent="0.3">
      <c r="A7196" s="26">
        <v>8</v>
      </c>
      <c r="B7196" s="26">
        <v>11</v>
      </c>
      <c r="C7196" s="26" t="s">
        <v>123</v>
      </c>
      <c r="D7196" s="26" t="s">
        <v>101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26">
        <f t="shared" si="336"/>
        <v>314.95999999999998</v>
      </c>
      <c r="L7196" s="26">
        <f t="shared" si="337"/>
        <v>17.9162</v>
      </c>
      <c r="M7196" s="26">
        <f t="shared" si="338"/>
        <v>3.5949</v>
      </c>
    </row>
    <row r="7197" spans="1:13" hidden="1" x14ac:dyDescent="0.3">
      <c r="A7197" s="26">
        <v>8</v>
      </c>
      <c r="B7197" s="26">
        <v>11</v>
      </c>
      <c r="C7197" s="26" t="s">
        <v>123</v>
      </c>
      <c r="D7197" s="26" t="s">
        <v>102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26">
        <f t="shared" si="336"/>
        <v>321.29939999999999</v>
      </c>
      <c r="L7197" s="26">
        <f t="shared" si="337"/>
        <v>17.9162</v>
      </c>
      <c r="M7197" s="26">
        <f t="shared" si="338"/>
        <v>3.5949</v>
      </c>
    </row>
    <row r="7198" spans="1:13" hidden="1" x14ac:dyDescent="0.3">
      <c r="A7198" s="26">
        <v>8</v>
      </c>
      <c r="B7198" s="26">
        <v>11</v>
      </c>
      <c r="C7198" s="26" t="s">
        <v>124</v>
      </c>
      <c r="D7198" s="26" t="s">
        <v>101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26">
        <f t="shared" si="336"/>
        <v>56.933</v>
      </c>
      <c r="L7198" s="26">
        <f t="shared" si="337"/>
        <v>19.007300000000001</v>
      </c>
      <c r="M7198" s="26">
        <f t="shared" si="338"/>
        <v>3.0051999999999999</v>
      </c>
    </row>
    <row r="7199" spans="1:13" hidden="1" x14ac:dyDescent="0.3">
      <c r="A7199" s="26">
        <v>8</v>
      </c>
      <c r="B7199" s="26">
        <v>11</v>
      </c>
      <c r="C7199" s="26" t="s">
        <v>124</v>
      </c>
      <c r="D7199" s="26" t="s">
        <v>102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26">
        <f t="shared" si="336"/>
        <v>61.687600000000003</v>
      </c>
      <c r="L7199" s="26">
        <f t="shared" si="337"/>
        <v>19.007300000000001</v>
      </c>
      <c r="M7199" s="26">
        <f t="shared" si="338"/>
        <v>3.0051999999999999</v>
      </c>
    </row>
    <row r="7200" spans="1:13" hidden="1" x14ac:dyDescent="0.3">
      <c r="A7200" s="26">
        <v>8</v>
      </c>
      <c r="B7200" s="26">
        <v>11</v>
      </c>
      <c r="C7200" s="26" t="s">
        <v>125</v>
      </c>
      <c r="D7200" s="26" t="s">
        <v>101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26">
        <f t="shared" si="336"/>
        <v>403.24</v>
      </c>
      <c r="L7200" s="26">
        <f t="shared" si="337"/>
        <v>29.5839</v>
      </c>
      <c r="M7200" s="26">
        <f t="shared" si="338"/>
        <v>3.5949</v>
      </c>
    </row>
    <row r="7201" spans="1:13" hidden="1" x14ac:dyDescent="0.3">
      <c r="A7201" s="26">
        <v>8</v>
      </c>
      <c r="B7201" s="26">
        <v>11</v>
      </c>
      <c r="C7201" s="26" t="s">
        <v>125</v>
      </c>
      <c r="D7201" s="26" t="s">
        <v>102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26">
        <f t="shared" si="336"/>
        <v>409.5795</v>
      </c>
      <c r="L7201" s="26">
        <f t="shared" si="337"/>
        <v>29.5839</v>
      </c>
      <c r="M7201" s="26">
        <f t="shared" si="338"/>
        <v>3.5949</v>
      </c>
    </row>
    <row r="7202" spans="1:13" hidden="1" x14ac:dyDescent="0.3">
      <c r="A7202" s="26">
        <v>8</v>
      </c>
      <c r="B7202" s="26">
        <v>13</v>
      </c>
      <c r="C7202" s="26" t="s">
        <v>85</v>
      </c>
      <c r="D7202" s="26" t="s">
        <v>101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26">
        <f t="shared" si="336"/>
        <v>196.86490000000001</v>
      </c>
      <c r="L7202" s="26">
        <f t="shared" si="337"/>
        <v>1.1720999999999999</v>
      </c>
      <c r="M7202" s="26">
        <f t="shared" si="338"/>
        <v>9.11E-2</v>
      </c>
    </row>
    <row r="7203" spans="1:13" hidden="1" x14ac:dyDescent="0.3">
      <c r="A7203" s="26">
        <v>8</v>
      </c>
      <c r="B7203" s="26">
        <v>13</v>
      </c>
      <c r="C7203" s="26" t="s">
        <v>85</v>
      </c>
      <c r="D7203" s="26" t="s">
        <v>102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26">
        <f t="shared" si="336"/>
        <v>203.06649999999999</v>
      </c>
      <c r="L7203" s="26">
        <f t="shared" si="337"/>
        <v>1.1720999999999999</v>
      </c>
      <c r="M7203" s="26">
        <f t="shared" si="338"/>
        <v>9.11E-2</v>
      </c>
    </row>
    <row r="7204" spans="1:13" hidden="1" x14ac:dyDescent="0.3">
      <c r="A7204" s="26">
        <v>8</v>
      </c>
      <c r="B7204" s="26">
        <v>13</v>
      </c>
      <c r="C7204" s="26" t="s">
        <v>86</v>
      </c>
      <c r="D7204" s="26" t="s">
        <v>101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26">
        <f t="shared" si="336"/>
        <v>51.585299999999997</v>
      </c>
      <c r="L7204" s="26">
        <f t="shared" si="337"/>
        <v>0.17330000000000001</v>
      </c>
      <c r="M7204" s="26">
        <f t="shared" si="338"/>
        <v>0.12740000000000001</v>
      </c>
    </row>
    <row r="7205" spans="1:13" hidden="1" x14ac:dyDescent="0.3">
      <c r="A7205" s="26">
        <v>8</v>
      </c>
      <c r="B7205" s="26">
        <v>13</v>
      </c>
      <c r="C7205" s="26" t="s">
        <v>86</v>
      </c>
      <c r="D7205" s="26" t="s">
        <v>102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26">
        <f t="shared" si="336"/>
        <v>51.585299999999997</v>
      </c>
      <c r="L7205" s="26">
        <f t="shared" si="337"/>
        <v>0.17330000000000001</v>
      </c>
      <c r="M7205" s="26">
        <f t="shared" si="338"/>
        <v>0.12740000000000001</v>
      </c>
    </row>
    <row r="7206" spans="1:13" hidden="1" x14ac:dyDescent="0.3">
      <c r="A7206" s="26">
        <v>8</v>
      </c>
      <c r="B7206" s="26">
        <v>13</v>
      </c>
      <c r="C7206" s="26" t="s">
        <v>103</v>
      </c>
      <c r="D7206" s="26" t="s">
        <v>101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26">
        <f t="shared" si="336"/>
        <v>45.266399999999997</v>
      </c>
      <c r="L7206" s="26">
        <f t="shared" si="337"/>
        <v>15.646100000000001</v>
      </c>
      <c r="M7206" s="26">
        <f t="shared" si="338"/>
        <v>2.7570999999999999</v>
      </c>
    </row>
    <row r="7207" spans="1:13" hidden="1" x14ac:dyDescent="0.3">
      <c r="A7207" s="26">
        <v>8</v>
      </c>
      <c r="B7207" s="26">
        <v>13</v>
      </c>
      <c r="C7207" s="26" t="s">
        <v>103</v>
      </c>
      <c r="D7207" s="26" t="s">
        <v>102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26">
        <f t="shared" si="336"/>
        <v>45.266399999999997</v>
      </c>
      <c r="L7207" s="26">
        <f t="shared" si="337"/>
        <v>15.646100000000001</v>
      </c>
      <c r="M7207" s="26">
        <f t="shared" si="338"/>
        <v>2.7570999999999999</v>
      </c>
    </row>
    <row r="7208" spans="1:13" hidden="1" x14ac:dyDescent="0.3">
      <c r="A7208" s="26">
        <v>8</v>
      </c>
      <c r="B7208" s="26">
        <v>13</v>
      </c>
      <c r="C7208" s="26" t="s">
        <v>104</v>
      </c>
      <c r="D7208" s="26" t="s">
        <v>101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26">
        <f t="shared" si="336"/>
        <v>11.795299999999999</v>
      </c>
      <c r="L7208" s="26">
        <f t="shared" si="337"/>
        <v>14.520200000000001</v>
      </c>
      <c r="M7208" s="26">
        <f t="shared" si="338"/>
        <v>0.38679999999999998</v>
      </c>
    </row>
    <row r="7209" spans="1:13" hidden="1" x14ac:dyDescent="0.3">
      <c r="A7209" s="26">
        <v>8</v>
      </c>
      <c r="B7209" s="26">
        <v>13</v>
      </c>
      <c r="C7209" s="26" t="s">
        <v>104</v>
      </c>
      <c r="D7209" s="26" t="s">
        <v>102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26">
        <f t="shared" si="336"/>
        <v>11.795299999999999</v>
      </c>
      <c r="L7209" s="26">
        <f t="shared" si="337"/>
        <v>14.520200000000001</v>
      </c>
      <c r="M7209" s="26">
        <f t="shared" si="338"/>
        <v>0.38679999999999998</v>
      </c>
    </row>
    <row r="7210" spans="1:13" hidden="1" x14ac:dyDescent="0.3">
      <c r="A7210" s="26">
        <v>8</v>
      </c>
      <c r="B7210" s="26">
        <v>13</v>
      </c>
      <c r="C7210" s="26" t="s">
        <v>105</v>
      </c>
      <c r="D7210" s="26" t="s">
        <v>101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26">
        <f t="shared" si="336"/>
        <v>248.4502</v>
      </c>
      <c r="L7210" s="26">
        <f t="shared" si="337"/>
        <v>0.99890000000000001</v>
      </c>
      <c r="M7210" s="26">
        <f t="shared" si="338"/>
        <v>0.2185</v>
      </c>
    </row>
    <row r="7211" spans="1:13" hidden="1" x14ac:dyDescent="0.3">
      <c r="A7211" s="26">
        <v>8</v>
      </c>
      <c r="B7211" s="26">
        <v>13</v>
      </c>
      <c r="C7211" s="26" t="s">
        <v>105</v>
      </c>
      <c r="D7211" s="26" t="s">
        <v>102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26">
        <f t="shared" si="336"/>
        <v>254.65180000000001</v>
      </c>
      <c r="L7211" s="26">
        <f t="shared" si="337"/>
        <v>0.99890000000000001</v>
      </c>
      <c r="M7211" s="26">
        <f t="shared" si="338"/>
        <v>0.2185</v>
      </c>
    </row>
    <row r="7212" spans="1:13" hidden="1" x14ac:dyDescent="0.3">
      <c r="A7212" s="26">
        <v>8</v>
      </c>
      <c r="B7212" s="26">
        <v>13</v>
      </c>
      <c r="C7212" s="26" t="s">
        <v>106</v>
      </c>
      <c r="D7212" s="26" t="s">
        <v>101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26">
        <f t="shared" si="336"/>
        <v>275.61090000000002</v>
      </c>
      <c r="L7212" s="26">
        <f t="shared" si="337"/>
        <v>1.641</v>
      </c>
      <c r="M7212" s="26">
        <f t="shared" si="338"/>
        <v>0.1275</v>
      </c>
    </row>
    <row r="7213" spans="1:13" hidden="1" x14ac:dyDescent="0.3">
      <c r="A7213" s="26">
        <v>8</v>
      </c>
      <c r="B7213" s="26">
        <v>13</v>
      </c>
      <c r="C7213" s="26" t="s">
        <v>106</v>
      </c>
      <c r="D7213" s="26" t="s">
        <v>102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26">
        <f t="shared" si="336"/>
        <v>284.29309999999998</v>
      </c>
      <c r="L7213" s="26">
        <f t="shared" si="337"/>
        <v>1.641</v>
      </c>
      <c r="M7213" s="26">
        <f t="shared" si="338"/>
        <v>0.1275</v>
      </c>
    </row>
    <row r="7214" spans="1:13" hidden="1" x14ac:dyDescent="0.3">
      <c r="A7214" s="26">
        <v>8</v>
      </c>
      <c r="B7214" s="26">
        <v>13</v>
      </c>
      <c r="C7214" s="26" t="s">
        <v>107</v>
      </c>
      <c r="D7214" s="26" t="s">
        <v>101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26">
        <f t="shared" si="336"/>
        <v>318.77429999999998</v>
      </c>
      <c r="L7214" s="26">
        <f t="shared" si="337"/>
        <v>1.1293</v>
      </c>
      <c r="M7214" s="26">
        <f t="shared" si="338"/>
        <v>0.31309999999999999</v>
      </c>
    </row>
    <row r="7215" spans="1:13" hidden="1" x14ac:dyDescent="0.3">
      <c r="A7215" s="26">
        <v>8</v>
      </c>
      <c r="B7215" s="26">
        <v>13</v>
      </c>
      <c r="C7215" s="26" t="s">
        <v>107</v>
      </c>
      <c r="D7215" s="26" t="s">
        <v>102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26">
        <f t="shared" si="336"/>
        <v>326.21620000000001</v>
      </c>
      <c r="L7215" s="26">
        <f t="shared" si="337"/>
        <v>1.1293</v>
      </c>
      <c r="M7215" s="26">
        <f t="shared" si="338"/>
        <v>0.31309999999999999</v>
      </c>
    </row>
    <row r="7216" spans="1:13" hidden="1" x14ac:dyDescent="0.3">
      <c r="A7216" s="26">
        <v>8</v>
      </c>
      <c r="B7216" s="26">
        <v>13</v>
      </c>
      <c r="C7216" s="26" t="s">
        <v>108</v>
      </c>
      <c r="D7216" s="26" t="s">
        <v>101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26">
        <f t="shared" si="336"/>
        <v>113.80540000000001</v>
      </c>
      <c r="L7216" s="26">
        <f t="shared" si="337"/>
        <v>20.849599999999999</v>
      </c>
      <c r="M7216" s="26">
        <f t="shared" si="338"/>
        <v>3.9419</v>
      </c>
    </row>
    <row r="7217" spans="1:13" hidden="1" x14ac:dyDescent="0.3">
      <c r="A7217" s="26">
        <v>8</v>
      </c>
      <c r="B7217" s="26">
        <v>13</v>
      </c>
      <c r="C7217" s="26" t="s">
        <v>108</v>
      </c>
      <c r="D7217" s="26" t="s">
        <v>102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26">
        <f t="shared" si="336"/>
        <v>119.38679999999999</v>
      </c>
      <c r="L7217" s="26">
        <f t="shared" si="337"/>
        <v>20.849599999999999</v>
      </c>
      <c r="M7217" s="26">
        <f t="shared" si="338"/>
        <v>3.9419</v>
      </c>
    </row>
    <row r="7218" spans="1:13" hidden="1" x14ac:dyDescent="0.3">
      <c r="A7218" s="26">
        <v>8</v>
      </c>
      <c r="B7218" s="26">
        <v>13</v>
      </c>
      <c r="C7218" s="26" t="s">
        <v>109</v>
      </c>
      <c r="D7218" s="26" t="s">
        <v>101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26">
        <f t="shared" si="336"/>
        <v>240.5515</v>
      </c>
      <c r="L7218" s="26">
        <f t="shared" si="337"/>
        <v>22.959499999999998</v>
      </c>
      <c r="M7218" s="26">
        <f t="shared" si="338"/>
        <v>3.778</v>
      </c>
    </row>
    <row r="7219" spans="1:13" hidden="1" x14ac:dyDescent="0.3">
      <c r="A7219" s="26">
        <v>8</v>
      </c>
      <c r="B7219" s="26">
        <v>13</v>
      </c>
      <c r="C7219" s="26" t="s">
        <v>109</v>
      </c>
      <c r="D7219" s="26" t="s">
        <v>102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26">
        <f t="shared" si="336"/>
        <v>246.13290000000001</v>
      </c>
      <c r="L7219" s="26">
        <f t="shared" si="337"/>
        <v>22.959499999999998</v>
      </c>
      <c r="M7219" s="26">
        <f t="shared" si="338"/>
        <v>3.778</v>
      </c>
    </row>
    <row r="7220" spans="1:13" hidden="1" x14ac:dyDescent="0.3">
      <c r="A7220" s="26">
        <v>8</v>
      </c>
      <c r="B7220" s="26">
        <v>13</v>
      </c>
      <c r="C7220" s="26" t="s">
        <v>110</v>
      </c>
      <c r="D7220" s="26" t="s">
        <v>101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26">
        <f t="shared" si="336"/>
        <v>113.80540000000001</v>
      </c>
      <c r="L7220" s="26">
        <f t="shared" si="337"/>
        <v>20.849599999999999</v>
      </c>
      <c r="M7220" s="26">
        <f t="shared" si="338"/>
        <v>3.9419</v>
      </c>
    </row>
    <row r="7221" spans="1:13" hidden="1" x14ac:dyDescent="0.3">
      <c r="A7221" s="26">
        <v>8</v>
      </c>
      <c r="B7221" s="26">
        <v>13</v>
      </c>
      <c r="C7221" s="26" t="s">
        <v>110</v>
      </c>
      <c r="D7221" s="26" t="s">
        <v>102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26">
        <f t="shared" si="336"/>
        <v>119.38679999999999</v>
      </c>
      <c r="L7221" s="26">
        <f t="shared" si="337"/>
        <v>20.849599999999999</v>
      </c>
      <c r="M7221" s="26">
        <f t="shared" si="338"/>
        <v>3.9419</v>
      </c>
    </row>
    <row r="7222" spans="1:13" hidden="1" x14ac:dyDescent="0.3">
      <c r="A7222" s="26">
        <v>8</v>
      </c>
      <c r="B7222" s="26">
        <v>13</v>
      </c>
      <c r="C7222" s="26" t="s">
        <v>111</v>
      </c>
      <c r="D7222" s="26" t="s">
        <v>101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26">
        <f t="shared" si="336"/>
        <v>240.5515</v>
      </c>
      <c r="L7222" s="26">
        <f t="shared" si="337"/>
        <v>22.959499999999998</v>
      </c>
      <c r="M7222" s="26">
        <f t="shared" si="338"/>
        <v>3.778</v>
      </c>
    </row>
    <row r="7223" spans="1:13" hidden="1" x14ac:dyDescent="0.3">
      <c r="A7223" s="26">
        <v>8</v>
      </c>
      <c r="B7223" s="26">
        <v>13</v>
      </c>
      <c r="C7223" s="26" t="s">
        <v>111</v>
      </c>
      <c r="D7223" s="26" t="s">
        <v>102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26">
        <f t="shared" si="336"/>
        <v>246.13290000000001</v>
      </c>
      <c r="L7223" s="26">
        <f t="shared" si="337"/>
        <v>22.959499999999998</v>
      </c>
      <c r="M7223" s="26">
        <f t="shared" si="338"/>
        <v>3.778</v>
      </c>
    </row>
    <row r="7224" spans="1:13" hidden="1" x14ac:dyDescent="0.3">
      <c r="A7224" s="26">
        <v>8</v>
      </c>
      <c r="B7224" s="26">
        <v>13</v>
      </c>
      <c r="C7224" s="26" t="s">
        <v>112</v>
      </c>
      <c r="D7224" s="26" t="s">
        <v>101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26">
        <f t="shared" si="336"/>
        <v>160.6651</v>
      </c>
      <c r="L7224" s="26">
        <f t="shared" si="337"/>
        <v>19.273399999999999</v>
      </c>
      <c r="M7224" s="26">
        <f t="shared" si="338"/>
        <v>0.62339999999999995</v>
      </c>
    </row>
    <row r="7225" spans="1:13" hidden="1" x14ac:dyDescent="0.3">
      <c r="A7225" s="26">
        <v>8</v>
      </c>
      <c r="B7225" s="26">
        <v>13</v>
      </c>
      <c r="C7225" s="26" t="s">
        <v>112</v>
      </c>
      <c r="D7225" s="26" t="s">
        <v>102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26">
        <f t="shared" si="336"/>
        <v>166.2465</v>
      </c>
      <c r="L7225" s="26">
        <f t="shared" si="337"/>
        <v>19.273399999999999</v>
      </c>
      <c r="M7225" s="26">
        <f t="shared" si="338"/>
        <v>0.62339999999999995</v>
      </c>
    </row>
    <row r="7226" spans="1:13" hidden="1" x14ac:dyDescent="0.3">
      <c r="A7226" s="26">
        <v>8</v>
      </c>
      <c r="B7226" s="26">
        <v>13</v>
      </c>
      <c r="C7226" s="26" t="s">
        <v>113</v>
      </c>
      <c r="D7226" s="26" t="s">
        <v>101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26">
        <f t="shared" si="336"/>
        <v>193.6918</v>
      </c>
      <c r="L7226" s="26">
        <f t="shared" si="337"/>
        <v>21.383199999999999</v>
      </c>
      <c r="M7226" s="26">
        <f t="shared" si="338"/>
        <v>0.45950000000000002</v>
      </c>
    </row>
    <row r="7227" spans="1:13" hidden="1" x14ac:dyDescent="0.3">
      <c r="A7227" s="26">
        <v>8</v>
      </c>
      <c r="B7227" s="26">
        <v>13</v>
      </c>
      <c r="C7227" s="26" t="s">
        <v>113</v>
      </c>
      <c r="D7227" s="26" t="s">
        <v>102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26">
        <f t="shared" si="336"/>
        <v>199.2732</v>
      </c>
      <c r="L7227" s="26">
        <f t="shared" si="337"/>
        <v>21.383199999999999</v>
      </c>
      <c r="M7227" s="26">
        <f t="shared" si="338"/>
        <v>0.45950000000000002</v>
      </c>
    </row>
    <row r="7228" spans="1:13" hidden="1" x14ac:dyDescent="0.3">
      <c r="A7228" s="26">
        <v>8</v>
      </c>
      <c r="B7228" s="26">
        <v>13</v>
      </c>
      <c r="C7228" s="26" t="s">
        <v>114</v>
      </c>
      <c r="D7228" s="26" t="s">
        <v>101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26">
        <f t="shared" si="336"/>
        <v>160.6651</v>
      </c>
      <c r="L7228" s="26">
        <f t="shared" si="337"/>
        <v>19.273399999999999</v>
      </c>
      <c r="M7228" s="26">
        <f t="shared" si="338"/>
        <v>0.62339999999999995</v>
      </c>
    </row>
    <row r="7229" spans="1:13" hidden="1" x14ac:dyDescent="0.3">
      <c r="A7229" s="26">
        <v>8</v>
      </c>
      <c r="B7229" s="26">
        <v>13</v>
      </c>
      <c r="C7229" s="26" t="s">
        <v>114</v>
      </c>
      <c r="D7229" s="26" t="s">
        <v>102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26">
        <f t="shared" ref="K7229:K7278" si="339">ABS(E7229)</f>
        <v>166.2465</v>
      </c>
      <c r="L7229" s="26">
        <f t="shared" ref="L7229:L7278" si="340">ABS(F7229)</f>
        <v>19.273399999999999</v>
      </c>
      <c r="M7229" s="26">
        <f t="shared" ref="M7229:M7278" si="341">ABS(G7229)</f>
        <v>0.62339999999999995</v>
      </c>
    </row>
    <row r="7230" spans="1:13" hidden="1" x14ac:dyDescent="0.3">
      <c r="A7230" s="26">
        <v>8</v>
      </c>
      <c r="B7230" s="26">
        <v>13</v>
      </c>
      <c r="C7230" s="26" t="s">
        <v>115</v>
      </c>
      <c r="D7230" s="26" t="s">
        <v>101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26">
        <f t="shared" si="339"/>
        <v>193.6918</v>
      </c>
      <c r="L7230" s="26">
        <f t="shared" si="340"/>
        <v>21.383199999999999</v>
      </c>
      <c r="M7230" s="26">
        <f t="shared" si="341"/>
        <v>0.45950000000000002</v>
      </c>
    </row>
    <row r="7231" spans="1:13" hidden="1" x14ac:dyDescent="0.3">
      <c r="A7231" s="26">
        <v>8</v>
      </c>
      <c r="B7231" s="26">
        <v>13</v>
      </c>
      <c r="C7231" s="26" t="s">
        <v>115</v>
      </c>
      <c r="D7231" s="26" t="s">
        <v>102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26">
        <f t="shared" si="339"/>
        <v>199.2732</v>
      </c>
      <c r="L7231" s="26">
        <f t="shared" si="340"/>
        <v>21.383199999999999</v>
      </c>
      <c r="M7231" s="26">
        <f t="shared" si="341"/>
        <v>0.45950000000000002</v>
      </c>
    </row>
    <row r="7232" spans="1:13" hidden="1" x14ac:dyDescent="0.3">
      <c r="A7232" s="26">
        <v>8</v>
      </c>
      <c r="B7232" s="26">
        <v>13</v>
      </c>
      <c r="C7232" s="26" t="s">
        <v>116</v>
      </c>
      <c r="D7232" s="26" t="s">
        <v>101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26">
        <f t="shared" si="339"/>
        <v>224.4502</v>
      </c>
      <c r="L7232" s="26">
        <f t="shared" si="340"/>
        <v>20.671199999999999</v>
      </c>
      <c r="M7232" s="26">
        <f t="shared" si="341"/>
        <v>4.0967000000000002</v>
      </c>
    </row>
    <row r="7233" spans="1:13" hidden="1" x14ac:dyDescent="0.3">
      <c r="A7233" s="26">
        <v>8</v>
      </c>
      <c r="B7233" s="26">
        <v>13</v>
      </c>
      <c r="C7233" s="26" t="s">
        <v>116</v>
      </c>
      <c r="D7233" s="26" t="s">
        <v>102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26">
        <f t="shared" si="339"/>
        <v>231.892</v>
      </c>
      <c r="L7233" s="26">
        <f t="shared" si="340"/>
        <v>20.671199999999999</v>
      </c>
      <c r="M7233" s="26">
        <f t="shared" si="341"/>
        <v>4.0967000000000002</v>
      </c>
    </row>
    <row r="7234" spans="1:13" hidden="1" x14ac:dyDescent="0.3">
      <c r="A7234" s="26">
        <v>8</v>
      </c>
      <c r="B7234" s="26">
        <v>13</v>
      </c>
      <c r="C7234" s="26" t="s">
        <v>117</v>
      </c>
      <c r="D7234" s="26" t="s">
        <v>101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26">
        <f t="shared" si="339"/>
        <v>351.19619999999998</v>
      </c>
      <c r="L7234" s="26">
        <f t="shared" si="340"/>
        <v>23.137799999999999</v>
      </c>
      <c r="M7234" s="26">
        <f t="shared" si="341"/>
        <v>3.6232000000000002</v>
      </c>
    </row>
    <row r="7235" spans="1:13" hidden="1" x14ac:dyDescent="0.3">
      <c r="A7235" s="26">
        <v>8</v>
      </c>
      <c r="B7235" s="26">
        <v>13</v>
      </c>
      <c r="C7235" s="26" t="s">
        <v>117</v>
      </c>
      <c r="D7235" s="26" t="s">
        <v>102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26">
        <f t="shared" si="339"/>
        <v>358.63810000000001</v>
      </c>
      <c r="L7235" s="26">
        <f t="shared" si="340"/>
        <v>23.137799999999999</v>
      </c>
      <c r="M7235" s="26">
        <f t="shared" si="341"/>
        <v>3.6232000000000002</v>
      </c>
    </row>
    <row r="7236" spans="1:13" hidden="1" x14ac:dyDescent="0.3">
      <c r="A7236" s="26">
        <v>8</v>
      </c>
      <c r="B7236" s="26">
        <v>13</v>
      </c>
      <c r="C7236" s="26" t="s">
        <v>118</v>
      </c>
      <c r="D7236" s="26" t="s">
        <v>101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26">
        <f t="shared" si="339"/>
        <v>224.4502</v>
      </c>
      <c r="L7236" s="26">
        <f t="shared" si="340"/>
        <v>20.671199999999999</v>
      </c>
      <c r="M7236" s="26">
        <f t="shared" si="341"/>
        <v>4.0967000000000002</v>
      </c>
    </row>
    <row r="7237" spans="1:13" hidden="1" x14ac:dyDescent="0.3">
      <c r="A7237" s="26">
        <v>8</v>
      </c>
      <c r="B7237" s="26">
        <v>13</v>
      </c>
      <c r="C7237" s="26" t="s">
        <v>118</v>
      </c>
      <c r="D7237" s="26" t="s">
        <v>102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26">
        <f t="shared" si="339"/>
        <v>231.892</v>
      </c>
      <c r="L7237" s="26">
        <f t="shared" si="340"/>
        <v>20.671199999999999</v>
      </c>
      <c r="M7237" s="26">
        <f t="shared" si="341"/>
        <v>4.0967000000000002</v>
      </c>
    </row>
    <row r="7238" spans="1:13" hidden="1" x14ac:dyDescent="0.3">
      <c r="A7238" s="26">
        <v>8</v>
      </c>
      <c r="B7238" s="26">
        <v>13</v>
      </c>
      <c r="C7238" s="26" t="s">
        <v>119</v>
      </c>
      <c r="D7238" s="26" t="s">
        <v>101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26">
        <f t="shared" si="339"/>
        <v>351.19619999999998</v>
      </c>
      <c r="L7238" s="26">
        <f t="shared" si="340"/>
        <v>23.137799999999999</v>
      </c>
      <c r="M7238" s="26">
        <f t="shared" si="341"/>
        <v>3.6232000000000002</v>
      </c>
    </row>
    <row r="7239" spans="1:13" hidden="1" x14ac:dyDescent="0.3">
      <c r="A7239" s="26">
        <v>8</v>
      </c>
      <c r="B7239" s="26">
        <v>13</v>
      </c>
      <c r="C7239" s="26" t="s">
        <v>119</v>
      </c>
      <c r="D7239" s="26" t="s">
        <v>102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26">
        <f t="shared" si="339"/>
        <v>358.63810000000001</v>
      </c>
      <c r="L7239" s="26">
        <f t="shared" si="340"/>
        <v>23.137799999999999</v>
      </c>
      <c r="M7239" s="26">
        <f t="shared" si="341"/>
        <v>3.6232000000000002</v>
      </c>
    </row>
    <row r="7240" spans="1:13" hidden="1" x14ac:dyDescent="0.3">
      <c r="A7240" s="26">
        <v>8</v>
      </c>
      <c r="B7240" s="26">
        <v>13</v>
      </c>
      <c r="C7240" s="26" t="s">
        <v>120</v>
      </c>
      <c r="D7240" s="26" t="s">
        <v>101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26">
        <f t="shared" si="339"/>
        <v>271.3098</v>
      </c>
      <c r="L7240" s="26">
        <f t="shared" si="340"/>
        <v>19.094999999999999</v>
      </c>
      <c r="M7240" s="26">
        <f t="shared" si="341"/>
        <v>0.7782</v>
      </c>
    </row>
    <row r="7241" spans="1:13" hidden="1" x14ac:dyDescent="0.3">
      <c r="A7241" s="26">
        <v>8</v>
      </c>
      <c r="B7241" s="26">
        <v>13</v>
      </c>
      <c r="C7241" s="26" t="s">
        <v>120</v>
      </c>
      <c r="D7241" s="26" t="s">
        <v>102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26">
        <f t="shared" si="339"/>
        <v>278.75170000000003</v>
      </c>
      <c r="L7241" s="26">
        <f t="shared" si="340"/>
        <v>19.094999999999999</v>
      </c>
      <c r="M7241" s="26">
        <f t="shared" si="341"/>
        <v>0.7782</v>
      </c>
    </row>
    <row r="7242" spans="1:13" hidden="1" x14ac:dyDescent="0.3">
      <c r="A7242" s="26">
        <v>8</v>
      </c>
      <c r="B7242" s="26">
        <v>13</v>
      </c>
      <c r="C7242" s="26" t="s">
        <v>121</v>
      </c>
      <c r="D7242" s="26" t="s">
        <v>101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26">
        <f t="shared" si="339"/>
        <v>304.33659999999998</v>
      </c>
      <c r="L7242" s="26">
        <f t="shared" si="340"/>
        <v>21.561599999999999</v>
      </c>
      <c r="M7242" s="26">
        <f t="shared" si="341"/>
        <v>0.30470000000000003</v>
      </c>
    </row>
    <row r="7243" spans="1:13" hidden="1" x14ac:dyDescent="0.3">
      <c r="A7243" s="26">
        <v>8</v>
      </c>
      <c r="B7243" s="26">
        <v>13</v>
      </c>
      <c r="C7243" s="26" t="s">
        <v>121</v>
      </c>
      <c r="D7243" s="26" t="s">
        <v>102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26">
        <f t="shared" si="339"/>
        <v>311.77839999999998</v>
      </c>
      <c r="L7243" s="26">
        <f t="shared" si="340"/>
        <v>21.561599999999999</v>
      </c>
      <c r="M7243" s="26">
        <f t="shared" si="341"/>
        <v>0.30470000000000003</v>
      </c>
    </row>
    <row r="7244" spans="1:13" hidden="1" x14ac:dyDescent="0.3">
      <c r="A7244" s="26">
        <v>8</v>
      </c>
      <c r="B7244" s="26">
        <v>13</v>
      </c>
      <c r="C7244" s="26" t="s">
        <v>122</v>
      </c>
      <c r="D7244" s="26" t="s">
        <v>101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26">
        <f t="shared" si="339"/>
        <v>271.3098</v>
      </c>
      <c r="L7244" s="26">
        <f t="shared" si="340"/>
        <v>19.094999999999999</v>
      </c>
      <c r="M7244" s="26">
        <f t="shared" si="341"/>
        <v>0.7782</v>
      </c>
    </row>
    <row r="7245" spans="1:13" hidden="1" x14ac:dyDescent="0.3">
      <c r="A7245" s="26">
        <v>8</v>
      </c>
      <c r="B7245" s="26">
        <v>13</v>
      </c>
      <c r="C7245" s="26" t="s">
        <v>122</v>
      </c>
      <c r="D7245" s="26" t="s">
        <v>102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26">
        <f t="shared" si="339"/>
        <v>278.75170000000003</v>
      </c>
      <c r="L7245" s="26">
        <f t="shared" si="340"/>
        <v>19.094999999999999</v>
      </c>
      <c r="M7245" s="26">
        <f t="shared" si="341"/>
        <v>0.7782</v>
      </c>
    </row>
    <row r="7246" spans="1:13" hidden="1" x14ac:dyDescent="0.3">
      <c r="A7246" s="26">
        <v>8</v>
      </c>
      <c r="B7246" s="26">
        <v>13</v>
      </c>
      <c r="C7246" s="26" t="s">
        <v>123</v>
      </c>
      <c r="D7246" s="26" t="s">
        <v>101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26">
        <f t="shared" si="339"/>
        <v>304.33659999999998</v>
      </c>
      <c r="L7246" s="26">
        <f t="shared" si="340"/>
        <v>21.561599999999999</v>
      </c>
      <c r="M7246" s="26">
        <f t="shared" si="341"/>
        <v>0.30470000000000003</v>
      </c>
    </row>
    <row r="7247" spans="1:13" hidden="1" x14ac:dyDescent="0.3">
      <c r="A7247" s="26">
        <v>8</v>
      </c>
      <c r="B7247" s="26">
        <v>13</v>
      </c>
      <c r="C7247" s="26" t="s">
        <v>123</v>
      </c>
      <c r="D7247" s="26" t="s">
        <v>102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26">
        <f t="shared" si="339"/>
        <v>311.77839999999998</v>
      </c>
      <c r="L7247" s="26">
        <f t="shared" si="340"/>
        <v>21.561599999999999</v>
      </c>
      <c r="M7247" s="26">
        <f t="shared" si="341"/>
        <v>0.30470000000000003</v>
      </c>
    </row>
    <row r="7248" spans="1:13" hidden="1" x14ac:dyDescent="0.3">
      <c r="A7248" s="26">
        <v>8</v>
      </c>
      <c r="B7248" s="26">
        <v>13</v>
      </c>
      <c r="C7248" s="26" t="s">
        <v>124</v>
      </c>
      <c r="D7248" s="26" t="s">
        <v>101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26">
        <f t="shared" si="339"/>
        <v>113.80540000000001</v>
      </c>
      <c r="L7248" s="26">
        <f t="shared" si="340"/>
        <v>20.849599999999999</v>
      </c>
      <c r="M7248" s="26">
        <f t="shared" si="341"/>
        <v>4.0967000000000002</v>
      </c>
    </row>
    <row r="7249" spans="1:13" hidden="1" x14ac:dyDescent="0.3">
      <c r="A7249" s="26">
        <v>8</v>
      </c>
      <c r="B7249" s="26">
        <v>13</v>
      </c>
      <c r="C7249" s="26" t="s">
        <v>124</v>
      </c>
      <c r="D7249" s="26" t="s">
        <v>102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26">
        <f t="shared" si="339"/>
        <v>119.38679999999999</v>
      </c>
      <c r="L7249" s="26">
        <f t="shared" si="340"/>
        <v>20.849599999999999</v>
      </c>
      <c r="M7249" s="26">
        <f t="shared" si="341"/>
        <v>4.0967000000000002</v>
      </c>
    </row>
    <row r="7250" spans="1:13" hidden="1" x14ac:dyDescent="0.3">
      <c r="A7250" s="26">
        <v>8</v>
      </c>
      <c r="B7250" s="26">
        <v>13</v>
      </c>
      <c r="C7250" s="26" t="s">
        <v>125</v>
      </c>
      <c r="D7250" s="26" t="s">
        <v>101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26">
        <f t="shared" si="339"/>
        <v>351.19619999999998</v>
      </c>
      <c r="L7250" s="26">
        <f t="shared" si="340"/>
        <v>23.137799999999999</v>
      </c>
      <c r="M7250" s="26">
        <f t="shared" si="341"/>
        <v>3.778</v>
      </c>
    </row>
    <row r="7251" spans="1:13" hidden="1" x14ac:dyDescent="0.3">
      <c r="A7251" s="26">
        <v>8</v>
      </c>
      <c r="B7251" s="26">
        <v>13</v>
      </c>
      <c r="C7251" s="26" t="s">
        <v>125</v>
      </c>
      <c r="D7251" s="26" t="s">
        <v>102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26">
        <f t="shared" si="339"/>
        <v>358.63810000000001</v>
      </c>
      <c r="L7251" s="26">
        <f t="shared" si="340"/>
        <v>23.137799999999999</v>
      </c>
      <c r="M7251" s="26">
        <f t="shared" si="341"/>
        <v>3.778</v>
      </c>
    </row>
    <row r="7252" spans="1:13" hidden="1" x14ac:dyDescent="0.3">
      <c r="A7252" s="26">
        <v>8</v>
      </c>
      <c r="B7252" s="26">
        <v>14</v>
      </c>
      <c r="C7252" s="26" t="s">
        <v>85</v>
      </c>
      <c r="D7252" s="26" t="s">
        <v>101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26">
        <f t="shared" si="339"/>
        <v>37.798000000000002</v>
      </c>
      <c r="L7252" s="26">
        <f t="shared" si="340"/>
        <v>1.2365999999999999</v>
      </c>
      <c r="M7252" s="26">
        <f t="shared" si="341"/>
        <v>0.10879999999999999</v>
      </c>
    </row>
    <row r="7253" spans="1:13" hidden="1" x14ac:dyDescent="0.3">
      <c r="A7253" s="26">
        <v>8</v>
      </c>
      <c r="B7253" s="26">
        <v>14</v>
      </c>
      <c r="C7253" s="26" t="s">
        <v>85</v>
      </c>
      <c r="D7253" s="26" t="s">
        <v>102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26">
        <f t="shared" si="339"/>
        <v>38.9465</v>
      </c>
      <c r="L7253" s="26">
        <f t="shared" si="340"/>
        <v>1.2365999999999999</v>
      </c>
      <c r="M7253" s="26">
        <f t="shared" si="341"/>
        <v>0.10879999999999999</v>
      </c>
    </row>
    <row r="7254" spans="1:13" hidden="1" x14ac:dyDescent="0.3">
      <c r="A7254" s="26">
        <v>8</v>
      </c>
      <c r="B7254" s="26">
        <v>14</v>
      </c>
      <c r="C7254" s="26" t="s">
        <v>86</v>
      </c>
      <c r="D7254" s="26" t="s">
        <v>101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26">
        <f t="shared" si="339"/>
        <v>9.2508999999999997</v>
      </c>
      <c r="L7254" s="26">
        <f t="shared" si="340"/>
        <v>1.66E-2</v>
      </c>
      <c r="M7254" s="26">
        <f t="shared" si="341"/>
        <v>3.5200000000000002E-2</v>
      </c>
    </row>
    <row r="7255" spans="1:13" hidden="1" x14ac:dyDescent="0.3">
      <c r="A7255" s="26">
        <v>8</v>
      </c>
      <c r="B7255" s="26">
        <v>14</v>
      </c>
      <c r="C7255" s="26" t="s">
        <v>86</v>
      </c>
      <c r="D7255" s="26" t="s">
        <v>102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26">
        <f t="shared" si="339"/>
        <v>9.2508999999999997</v>
      </c>
      <c r="L7255" s="26">
        <f t="shared" si="340"/>
        <v>1.66E-2</v>
      </c>
      <c r="M7255" s="26">
        <f t="shared" si="341"/>
        <v>3.5200000000000002E-2</v>
      </c>
    </row>
    <row r="7256" spans="1:13" hidden="1" x14ac:dyDescent="0.3">
      <c r="A7256" s="26">
        <v>8</v>
      </c>
      <c r="B7256" s="26">
        <v>14</v>
      </c>
      <c r="C7256" s="26" t="s">
        <v>103</v>
      </c>
      <c r="D7256" s="26" t="s">
        <v>101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26">
        <f t="shared" si="339"/>
        <v>17.248799999999999</v>
      </c>
      <c r="L7256" s="26">
        <f t="shared" si="340"/>
        <v>6.7628000000000004</v>
      </c>
      <c r="M7256" s="26">
        <f t="shared" si="341"/>
        <v>0.68140000000000001</v>
      </c>
    </row>
    <row r="7257" spans="1:13" hidden="1" x14ac:dyDescent="0.3">
      <c r="A7257" s="26">
        <v>8</v>
      </c>
      <c r="B7257" s="26">
        <v>14</v>
      </c>
      <c r="C7257" s="26" t="s">
        <v>103</v>
      </c>
      <c r="D7257" s="26" t="s">
        <v>102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26">
        <f t="shared" si="339"/>
        <v>17.248799999999999</v>
      </c>
      <c r="L7257" s="26">
        <f t="shared" si="340"/>
        <v>6.7628000000000004</v>
      </c>
      <c r="M7257" s="26">
        <f t="shared" si="341"/>
        <v>0.68140000000000001</v>
      </c>
    </row>
    <row r="7258" spans="1:13" hidden="1" x14ac:dyDescent="0.3">
      <c r="A7258" s="26">
        <v>8</v>
      </c>
      <c r="B7258" s="26">
        <v>14</v>
      </c>
      <c r="C7258" s="26" t="s">
        <v>104</v>
      </c>
      <c r="D7258" s="26" t="s">
        <v>101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26">
        <f t="shared" si="339"/>
        <v>9.6343999999999994</v>
      </c>
      <c r="L7258" s="26">
        <f t="shared" si="340"/>
        <v>15.1302</v>
      </c>
      <c r="M7258" s="26">
        <f t="shared" si="341"/>
        <v>0.23039999999999999</v>
      </c>
    </row>
    <row r="7259" spans="1:13" hidden="1" x14ac:dyDescent="0.3">
      <c r="A7259" s="26">
        <v>8</v>
      </c>
      <c r="B7259" s="26">
        <v>14</v>
      </c>
      <c r="C7259" s="26" t="s">
        <v>104</v>
      </c>
      <c r="D7259" s="26" t="s">
        <v>102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26">
        <f t="shared" si="339"/>
        <v>9.6343999999999994</v>
      </c>
      <c r="L7259" s="26">
        <f t="shared" si="340"/>
        <v>15.1302</v>
      </c>
      <c r="M7259" s="26">
        <f t="shared" si="341"/>
        <v>0.23039999999999999</v>
      </c>
    </row>
    <row r="7260" spans="1:13" hidden="1" x14ac:dyDescent="0.3">
      <c r="A7260" s="26">
        <v>8</v>
      </c>
      <c r="B7260" s="26">
        <v>14</v>
      </c>
      <c r="C7260" s="26" t="s">
        <v>105</v>
      </c>
      <c r="D7260" s="26" t="s">
        <v>101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26">
        <f t="shared" si="339"/>
        <v>47.048900000000003</v>
      </c>
      <c r="L7260" s="26">
        <f t="shared" si="340"/>
        <v>1.2532000000000001</v>
      </c>
      <c r="M7260" s="26">
        <f t="shared" si="341"/>
        <v>0.1439</v>
      </c>
    </row>
    <row r="7261" spans="1:13" hidden="1" x14ac:dyDescent="0.3">
      <c r="A7261" s="26">
        <v>8</v>
      </c>
      <c r="B7261" s="26">
        <v>14</v>
      </c>
      <c r="C7261" s="26" t="s">
        <v>105</v>
      </c>
      <c r="D7261" s="26" t="s">
        <v>102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26">
        <f t="shared" si="339"/>
        <v>48.197400000000002</v>
      </c>
      <c r="L7261" s="26">
        <f t="shared" si="340"/>
        <v>1.2532000000000001</v>
      </c>
      <c r="M7261" s="26">
        <f t="shared" si="341"/>
        <v>0.1439</v>
      </c>
    </row>
    <row r="7262" spans="1:13" hidden="1" x14ac:dyDescent="0.3">
      <c r="A7262" s="26">
        <v>8</v>
      </c>
      <c r="B7262" s="26">
        <v>14</v>
      </c>
      <c r="C7262" s="26" t="s">
        <v>106</v>
      </c>
      <c r="D7262" s="26" t="s">
        <v>101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26">
        <f t="shared" si="339"/>
        <v>52.917200000000001</v>
      </c>
      <c r="L7262" s="26">
        <f t="shared" si="340"/>
        <v>1.7312000000000001</v>
      </c>
      <c r="M7262" s="26">
        <f t="shared" si="341"/>
        <v>0.15229999999999999</v>
      </c>
    </row>
    <row r="7263" spans="1:13" hidden="1" x14ac:dyDescent="0.3">
      <c r="A7263" s="26">
        <v>8</v>
      </c>
      <c r="B7263" s="26">
        <v>14</v>
      </c>
      <c r="C7263" s="26" t="s">
        <v>106</v>
      </c>
      <c r="D7263" s="26" t="s">
        <v>102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26">
        <f t="shared" si="339"/>
        <v>54.524999999999999</v>
      </c>
      <c r="L7263" s="26">
        <f t="shared" si="340"/>
        <v>1.7312000000000001</v>
      </c>
      <c r="M7263" s="26">
        <f t="shared" si="341"/>
        <v>0.15229999999999999</v>
      </c>
    </row>
    <row r="7264" spans="1:13" hidden="1" x14ac:dyDescent="0.3">
      <c r="A7264" s="26">
        <v>8</v>
      </c>
      <c r="B7264" s="26">
        <v>14</v>
      </c>
      <c r="C7264" s="26" t="s">
        <v>107</v>
      </c>
      <c r="D7264" s="26" t="s">
        <v>101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26">
        <f t="shared" si="339"/>
        <v>60.159100000000002</v>
      </c>
      <c r="L7264" s="26">
        <f t="shared" si="340"/>
        <v>1.5105</v>
      </c>
      <c r="M7264" s="26">
        <f t="shared" si="341"/>
        <v>0.18679999999999999</v>
      </c>
    </row>
    <row r="7265" spans="1:13" hidden="1" x14ac:dyDescent="0.3">
      <c r="A7265" s="26">
        <v>8</v>
      </c>
      <c r="B7265" s="26">
        <v>14</v>
      </c>
      <c r="C7265" s="26" t="s">
        <v>107</v>
      </c>
      <c r="D7265" s="26" t="s">
        <v>102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26">
        <f t="shared" si="339"/>
        <v>61.537199999999999</v>
      </c>
      <c r="L7265" s="26">
        <f t="shared" si="340"/>
        <v>1.5105</v>
      </c>
      <c r="M7265" s="26">
        <f t="shared" si="341"/>
        <v>0.18679999999999999</v>
      </c>
    </row>
    <row r="7266" spans="1:13" hidden="1" x14ac:dyDescent="0.3">
      <c r="A7266" s="26">
        <v>8</v>
      </c>
      <c r="B7266" s="26">
        <v>14</v>
      </c>
      <c r="C7266" s="26" t="s">
        <v>108</v>
      </c>
      <c r="D7266" s="26" t="s">
        <v>101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26">
        <f t="shared" si="339"/>
        <v>9.8698999999999995</v>
      </c>
      <c r="L7266" s="26">
        <f t="shared" si="340"/>
        <v>8.3549000000000007</v>
      </c>
      <c r="M7266" s="26">
        <f t="shared" si="341"/>
        <v>1.0519000000000001</v>
      </c>
    </row>
    <row r="7267" spans="1:13" hidden="1" x14ac:dyDescent="0.3">
      <c r="A7267" s="26">
        <v>8</v>
      </c>
      <c r="B7267" s="26">
        <v>14</v>
      </c>
      <c r="C7267" s="26" t="s">
        <v>108</v>
      </c>
      <c r="D7267" s="26" t="s">
        <v>102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26">
        <f t="shared" si="339"/>
        <v>10.903499999999999</v>
      </c>
      <c r="L7267" s="26">
        <f t="shared" si="340"/>
        <v>8.3549000000000007</v>
      </c>
      <c r="M7267" s="26">
        <f t="shared" si="341"/>
        <v>1.0519000000000001</v>
      </c>
    </row>
    <row r="7268" spans="1:13" hidden="1" x14ac:dyDescent="0.3">
      <c r="A7268" s="26">
        <v>8</v>
      </c>
      <c r="B7268" s="26">
        <v>14</v>
      </c>
      <c r="C7268" s="26" t="s">
        <v>109</v>
      </c>
      <c r="D7268" s="26" t="s">
        <v>101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26">
        <f t="shared" si="339"/>
        <v>58.166499999999999</v>
      </c>
      <c r="L7268" s="26">
        <f t="shared" si="340"/>
        <v>10.5808</v>
      </c>
      <c r="M7268" s="26">
        <f t="shared" si="341"/>
        <v>0.85609999999999997</v>
      </c>
    </row>
    <row r="7269" spans="1:13" hidden="1" x14ac:dyDescent="0.3">
      <c r="A7269" s="26">
        <v>8</v>
      </c>
      <c r="B7269" s="26">
        <v>14</v>
      </c>
      <c r="C7269" s="26" t="s">
        <v>109</v>
      </c>
      <c r="D7269" s="26" t="s">
        <v>102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26">
        <f t="shared" si="339"/>
        <v>59.200099999999999</v>
      </c>
      <c r="L7269" s="26">
        <f t="shared" si="340"/>
        <v>10.5808</v>
      </c>
      <c r="M7269" s="26">
        <f t="shared" si="341"/>
        <v>0.85609999999999997</v>
      </c>
    </row>
    <row r="7270" spans="1:13" hidden="1" x14ac:dyDescent="0.3">
      <c r="A7270" s="26">
        <v>8</v>
      </c>
      <c r="B7270" s="26">
        <v>14</v>
      </c>
      <c r="C7270" s="26" t="s">
        <v>110</v>
      </c>
      <c r="D7270" s="26" t="s">
        <v>101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26">
        <f t="shared" si="339"/>
        <v>9.8698999999999995</v>
      </c>
      <c r="L7270" s="26">
        <f t="shared" si="340"/>
        <v>8.3549000000000007</v>
      </c>
      <c r="M7270" s="26">
        <f t="shared" si="341"/>
        <v>1.0519000000000001</v>
      </c>
    </row>
    <row r="7271" spans="1:13" hidden="1" x14ac:dyDescent="0.3">
      <c r="A7271" s="26">
        <v>8</v>
      </c>
      <c r="B7271" s="26">
        <v>14</v>
      </c>
      <c r="C7271" s="26" t="s">
        <v>110</v>
      </c>
      <c r="D7271" s="26" t="s">
        <v>102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26">
        <f t="shared" si="339"/>
        <v>10.903499999999999</v>
      </c>
      <c r="L7271" s="26">
        <f t="shared" si="340"/>
        <v>8.3549000000000007</v>
      </c>
      <c r="M7271" s="26">
        <f t="shared" si="341"/>
        <v>1.0519000000000001</v>
      </c>
    </row>
    <row r="7272" spans="1:13" hidden="1" x14ac:dyDescent="0.3">
      <c r="A7272" s="26">
        <v>8</v>
      </c>
      <c r="B7272" s="26">
        <v>14</v>
      </c>
      <c r="C7272" s="26" t="s">
        <v>111</v>
      </c>
      <c r="D7272" s="26" t="s">
        <v>101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26">
        <f t="shared" si="339"/>
        <v>58.166499999999999</v>
      </c>
      <c r="L7272" s="26">
        <f t="shared" si="340"/>
        <v>10.5808</v>
      </c>
      <c r="M7272" s="26">
        <f t="shared" si="341"/>
        <v>0.85609999999999997</v>
      </c>
    </row>
    <row r="7273" spans="1:13" hidden="1" x14ac:dyDescent="0.3">
      <c r="A7273" s="26">
        <v>8</v>
      </c>
      <c r="B7273" s="26">
        <v>14</v>
      </c>
      <c r="C7273" s="26" t="s">
        <v>111</v>
      </c>
      <c r="D7273" s="26" t="s">
        <v>102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26">
        <f t="shared" si="339"/>
        <v>59.200099999999999</v>
      </c>
      <c r="L7273" s="26">
        <f t="shared" si="340"/>
        <v>10.5808</v>
      </c>
      <c r="M7273" s="26">
        <f t="shared" si="341"/>
        <v>0.85609999999999997</v>
      </c>
    </row>
    <row r="7274" spans="1:13" hidden="1" x14ac:dyDescent="0.3">
      <c r="A7274" s="26">
        <v>8</v>
      </c>
      <c r="B7274" s="26">
        <v>14</v>
      </c>
      <c r="C7274" s="26" t="s">
        <v>112</v>
      </c>
      <c r="D7274" s="26" t="s">
        <v>101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26">
        <f t="shared" si="339"/>
        <v>20.53</v>
      </c>
      <c r="L7274" s="26">
        <f t="shared" si="340"/>
        <v>20.069400000000002</v>
      </c>
      <c r="M7274" s="26">
        <f t="shared" si="341"/>
        <v>0.42049999999999998</v>
      </c>
    </row>
    <row r="7275" spans="1:13" hidden="1" x14ac:dyDescent="0.3">
      <c r="A7275" s="26">
        <v>8</v>
      </c>
      <c r="B7275" s="26">
        <v>14</v>
      </c>
      <c r="C7275" s="26" t="s">
        <v>112</v>
      </c>
      <c r="D7275" s="26" t="s">
        <v>102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26">
        <f t="shared" si="339"/>
        <v>21.563600000000001</v>
      </c>
      <c r="L7275" s="26">
        <f t="shared" si="340"/>
        <v>20.069400000000002</v>
      </c>
      <c r="M7275" s="26">
        <f t="shared" si="341"/>
        <v>0.42049999999999998</v>
      </c>
    </row>
    <row r="7276" spans="1:13" hidden="1" x14ac:dyDescent="0.3">
      <c r="A7276" s="26">
        <v>8</v>
      </c>
      <c r="B7276" s="26">
        <v>14</v>
      </c>
      <c r="C7276" s="26" t="s">
        <v>113</v>
      </c>
      <c r="D7276" s="26" t="s">
        <v>101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26">
        <f t="shared" si="339"/>
        <v>47.506399999999999</v>
      </c>
      <c r="L7276" s="26">
        <f t="shared" si="340"/>
        <v>22.295300000000001</v>
      </c>
      <c r="M7276" s="26">
        <f t="shared" si="341"/>
        <v>0.22470000000000001</v>
      </c>
    </row>
    <row r="7277" spans="1:13" hidden="1" x14ac:dyDescent="0.3">
      <c r="A7277" s="26">
        <v>8</v>
      </c>
      <c r="B7277" s="26">
        <v>14</v>
      </c>
      <c r="C7277" s="26" t="s">
        <v>113</v>
      </c>
      <c r="D7277" s="26" t="s">
        <v>102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26">
        <f t="shared" si="339"/>
        <v>48.54</v>
      </c>
      <c r="L7277" s="26">
        <f t="shared" si="340"/>
        <v>22.295300000000001</v>
      </c>
      <c r="M7277" s="26">
        <f t="shared" si="341"/>
        <v>0.22470000000000001</v>
      </c>
    </row>
    <row r="7278" spans="1:13" hidden="1" x14ac:dyDescent="0.3">
      <c r="A7278" s="26">
        <v>8</v>
      </c>
      <c r="B7278" s="26">
        <v>14</v>
      </c>
      <c r="C7278" s="26" t="s">
        <v>114</v>
      </c>
      <c r="D7278" s="26" t="s">
        <v>101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26">
        <f t="shared" si="339"/>
        <v>20.53</v>
      </c>
      <c r="L7278" s="26">
        <f t="shared" si="340"/>
        <v>20.069400000000002</v>
      </c>
      <c r="M7278" s="26">
        <f t="shared" si="341"/>
        <v>0.42049999999999998</v>
      </c>
    </row>
    <row r="7279" spans="1:13" hidden="1" x14ac:dyDescent="0.3">
      <c r="A7279" s="26">
        <v>8</v>
      </c>
      <c r="B7279" s="26">
        <v>14</v>
      </c>
      <c r="C7279" s="26" t="s">
        <v>114</v>
      </c>
      <c r="D7279" s="26" t="s">
        <v>102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26">
        <f t="shared" ref="K7279:K7342" si="342">ABS(E7279)</f>
        <v>21.563600000000001</v>
      </c>
      <c r="L7279" s="26">
        <f t="shared" ref="L7279:L7342" si="343">ABS(F7279)</f>
        <v>20.069400000000002</v>
      </c>
      <c r="M7279" s="26">
        <f t="shared" ref="M7279:M7342" si="344">ABS(G7279)</f>
        <v>0.42049999999999998</v>
      </c>
    </row>
    <row r="7280" spans="1:13" hidden="1" x14ac:dyDescent="0.3">
      <c r="A7280" s="26">
        <v>8</v>
      </c>
      <c r="B7280" s="26">
        <v>14</v>
      </c>
      <c r="C7280" s="26" t="s">
        <v>115</v>
      </c>
      <c r="D7280" s="26" t="s">
        <v>101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26">
        <f t="shared" si="342"/>
        <v>47.506399999999999</v>
      </c>
      <c r="L7280" s="26">
        <f t="shared" si="343"/>
        <v>22.295300000000001</v>
      </c>
      <c r="M7280" s="26">
        <f t="shared" si="344"/>
        <v>0.22470000000000001</v>
      </c>
    </row>
    <row r="7281" spans="1:13" hidden="1" x14ac:dyDescent="0.3">
      <c r="A7281" s="26">
        <v>8</v>
      </c>
      <c r="B7281" s="26">
        <v>14</v>
      </c>
      <c r="C7281" s="26" t="s">
        <v>115</v>
      </c>
      <c r="D7281" s="26" t="s">
        <v>102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26">
        <f t="shared" si="342"/>
        <v>48.54</v>
      </c>
      <c r="L7281" s="26">
        <f t="shared" si="343"/>
        <v>22.295300000000001</v>
      </c>
      <c r="M7281" s="26">
        <f t="shared" si="344"/>
        <v>0.22470000000000001</v>
      </c>
    </row>
    <row r="7282" spans="1:13" hidden="1" x14ac:dyDescent="0.3">
      <c r="A7282" s="26">
        <v>8</v>
      </c>
      <c r="B7282" s="26">
        <v>14</v>
      </c>
      <c r="C7282" s="26" t="s">
        <v>116</v>
      </c>
      <c r="D7282" s="26" t="s">
        <v>101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26">
        <f t="shared" si="342"/>
        <v>30.4602</v>
      </c>
      <c r="L7282" s="26">
        <f t="shared" si="343"/>
        <v>7.9673999999999996</v>
      </c>
      <c r="M7282" s="26">
        <f t="shared" si="344"/>
        <v>1.1196999999999999</v>
      </c>
    </row>
    <row r="7283" spans="1:13" hidden="1" x14ac:dyDescent="0.3">
      <c r="A7283" s="26">
        <v>8</v>
      </c>
      <c r="B7283" s="26">
        <v>14</v>
      </c>
      <c r="C7283" s="26" t="s">
        <v>116</v>
      </c>
      <c r="D7283" s="26" t="s">
        <v>102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26">
        <f t="shared" si="342"/>
        <v>31.8384</v>
      </c>
      <c r="L7283" s="26">
        <f t="shared" si="343"/>
        <v>7.9673999999999996</v>
      </c>
      <c r="M7283" s="26">
        <f t="shared" si="344"/>
        <v>1.1196999999999999</v>
      </c>
    </row>
    <row r="7284" spans="1:13" hidden="1" x14ac:dyDescent="0.3">
      <c r="A7284" s="26">
        <v>8</v>
      </c>
      <c r="B7284" s="26">
        <v>14</v>
      </c>
      <c r="C7284" s="26" t="s">
        <v>117</v>
      </c>
      <c r="D7284" s="26" t="s">
        <v>101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26">
        <f t="shared" si="342"/>
        <v>78.756799999999998</v>
      </c>
      <c r="L7284" s="26">
        <f t="shared" si="343"/>
        <v>10.968400000000001</v>
      </c>
      <c r="M7284" s="26">
        <f t="shared" si="344"/>
        <v>0.7883</v>
      </c>
    </row>
    <row r="7285" spans="1:13" hidden="1" x14ac:dyDescent="0.3">
      <c r="A7285" s="26">
        <v>8</v>
      </c>
      <c r="B7285" s="26">
        <v>14</v>
      </c>
      <c r="C7285" s="26" t="s">
        <v>117</v>
      </c>
      <c r="D7285" s="26" t="s">
        <v>102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26">
        <f t="shared" si="342"/>
        <v>80.135000000000005</v>
      </c>
      <c r="L7285" s="26">
        <f t="shared" si="343"/>
        <v>10.968400000000001</v>
      </c>
      <c r="M7285" s="26">
        <f t="shared" si="344"/>
        <v>0.7883</v>
      </c>
    </row>
    <row r="7286" spans="1:13" hidden="1" x14ac:dyDescent="0.3">
      <c r="A7286" s="26">
        <v>8</v>
      </c>
      <c r="B7286" s="26">
        <v>14</v>
      </c>
      <c r="C7286" s="26" t="s">
        <v>118</v>
      </c>
      <c r="D7286" s="26" t="s">
        <v>101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26">
        <f t="shared" si="342"/>
        <v>30.4602</v>
      </c>
      <c r="L7286" s="26">
        <f t="shared" si="343"/>
        <v>7.9673999999999996</v>
      </c>
      <c r="M7286" s="26">
        <f t="shared" si="344"/>
        <v>1.1196999999999999</v>
      </c>
    </row>
    <row r="7287" spans="1:13" hidden="1" x14ac:dyDescent="0.3">
      <c r="A7287" s="26">
        <v>8</v>
      </c>
      <c r="B7287" s="26">
        <v>14</v>
      </c>
      <c r="C7287" s="26" t="s">
        <v>118</v>
      </c>
      <c r="D7287" s="26" t="s">
        <v>102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26">
        <f t="shared" si="342"/>
        <v>31.8384</v>
      </c>
      <c r="L7287" s="26">
        <f t="shared" si="343"/>
        <v>7.9673999999999996</v>
      </c>
      <c r="M7287" s="26">
        <f t="shared" si="344"/>
        <v>1.1196999999999999</v>
      </c>
    </row>
    <row r="7288" spans="1:13" hidden="1" x14ac:dyDescent="0.3">
      <c r="A7288" s="26">
        <v>8</v>
      </c>
      <c r="B7288" s="26">
        <v>14</v>
      </c>
      <c r="C7288" s="26" t="s">
        <v>119</v>
      </c>
      <c r="D7288" s="26" t="s">
        <v>101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26">
        <f t="shared" si="342"/>
        <v>78.756799999999998</v>
      </c>
      <c r="L7288" s="26">
        <f t="shared" si="343"/>
        <v>10.968400000000001</v>
      </c>
      <c r="M7288" s="26">
        <f t="shared" si="344"/>
        <v>0.7883</v>
      </c>
    </row>
    <row r="7289" spans="1:13" hidden="1" x14ac:dyDescent="0.3">
      <c r="A7289" s="26">
        <v>8</v>
      </c>
      <c r="B7289" s="26">
        <v>14</v>
      </c>
      <c r="C7289" s="26" t="s">
        <v>119</v>
      </c>
      <c r="D7289" s="26" t="s">
        <v>102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26">
        <f t="shared" si="342"/>
        <v>80.135000000000005</v>
      </c>
      <c r="L7289" s="26">
        <f t="shared" si="343"/>
        <v>10.968400000000001</v>
      </c>
      <c r="M7289" s="26">
        <f t="shared" si="344"/>
        <v>0.7883</v>
      </c>
    </row>
    <row r="7290" spans="1:13" hidden="1" x14ac:dyDescent="0.3">
      <c r="A7290" s="26">
        <v>8</v>
      </c>
      <c r="B7290" s="26">
        <v>14</v>
      </c>
      <c r="C7290" s="26" t="s">
        <v>120</v>
      </c>
      <c r="D7290" s="26" t="s">
        <v>101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26">
        <f t="shared" si="342"/>
        <v>41.120399999999997</v>
      </c>
      <c r="L7290" s="26">
        <f t="shared" si="343"/>
        <v>19.681799999999999</v>
      </c>
      <c r="M7290" s="26">
        <f t="shared" si="344"/>
        <v>0.48830000000000001</v>
      </c>
    </row>
    <row r="7291" spans="1:13" hidden="1" x14ac:dyDescent="0.3">
      <c r="A7291" s="26">
        <v>8</v>
      </c>
      <c r="B7291" s="26">
        <v>14</v>
      </c>
      <c r="C7291" s="26" t="s">
        <v>120</v>
      </c>
      <c r="D7291" s="26" t="s">
        <v>102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26">
        <f t="shared" si="342"/>
        <v>42.4985</v>
      </c>
      <c r="L7291" s="26">
        <f t="shared" si="343"/>
        <v>19.681799999999999</v>
      </c>
      <c r="M7291" s="26">
        <f t="shared" si="344"/>
        <v>0.48830000000000001</v>
      </c>
    </row>
    <row r="7292" spans="1:13" hidden="1" x14ac:dyDescent="0.3">
      <c r="A7292" s="26">
        <v>8</v>
      </c>
      <c r="B7292" s="26">
        <v>14</v>
      </c>
      <c r="C7292" s="26" t="s">
        <v>121</v>
      </c>
      <c r="D7292" s="26" t="s">
        <v>101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26">
        <f t="shared" si="342"/>
        <v>68.096699999999998</v>
      </c>
      <c r="L7292" s="26">
        <f t="shared" si="343"/>
        <v>22.6828</v>
      </c>
      <c r="M7292" s="26">
        <f t="shared" si="344"/>
        <v>0.15690000000000001</v>
      </c>
    </row>
    <row r="7293" spans="1:13" hidden="1" x14ac:dyDescent="0.3">
      <c r="A7293" s="26">
        <v>8</v>
      </c>
      <c r="B7293" s="26">
        <v>14</v>
      </c>
      <c r="C7293" s="26" t="s">
        <v>121</v>
      </c>
      <c r="D7293" s="26" t="s">
        <v>102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26">
        <f t="shared" si="342"/>
        <v>69.474800000000002</v>
      </c>
      <c r="L7293" s="26">
        <f t="shared" si="343"/>
        <v>22.6828</v>
      </c>
      <c r="M7293" s="26">
        <f t="shared" si="344"/>
        <v>0.15690000000000001</v>
      </c>
    </row>
    <row r="7294" spans="1:13" hidden="1" x14ac:dyDescent="0.3">
      <c r="A7294" s="26">
        <v>8</v>
      </c>
      <c r="B7294" s="26">
        <v>14</v>
      </c>
      <c r="C7294" s="26" t="s">
        <v>122</v>
      </c>
      <c r="D7294" s="26" t="s">
        <v>101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26">
        <f t="shared" si="342"/>
        <v>41.120399999999997</v>
      </c>
      <c r="L7294" s="26">
        <f t="shared" si="343"/>
        <v>19.681799999999999</v>
      </c>
      <c r="M7294" s="26">
        <f t="shared" si="344"/>
        <v>0.48830000000000001</v>
      </c>
    </row>
    <row r="7295" spans="1:13" hidden="1" x14ac:dyDescent="0.3">
      <c r="A7295" s="26">
        <v>8</v>
      </c>
      <c r="B7295" s="26">
        <v>14</v>
      </c>
      <c r="C7295" s="26" t="s">
        <v>122</v>
      </c>
      <c r="D7295" s="26" t="s">
        <v>102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26">
        <f t="shared" si="342"/>
        <v>42.4985</v>
      </c>
      <c r="L7295" s="26">
        <f t="shared" si="343"/>
        <v>19.681799999999999</v>
      </c>
      <c r="M7295" s="26">
        <f t="shared" si="344"/>
        <v>0.48830000000000001</v>
      </c>
    </row>
    <row r="7296" spans="1:13" hidden="1" x14ac:dyDescent="0.3">
      <c r="A7296" s="26">
        <v>8</v>
      </c>
      <c r="B7296" s="26">
        <v>14</v>
      </c>
      <c r="C7296" s="26" t="s">
        <v>123</v>
      </c>
      <c r="D7296" s="26" t="s">
        <v>101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26">
        <f t="shared" si="342"/>
        <v>68.096699999999998</v>
      </c>
      <c r="L7296" s="26">
        <f t="shared" si="343"/>
        <v>22.6828</v>
      </c>
      <c r="M7296" s="26">
        <f t="shared" si="344"/>
        <v>0.15690000000000001</v>
      </c>
    </row>
    <row r="7297" spans="1:13" hidden="1" x14ac:dyDescent="0.3">
      <c r="A7297" s="26">
        <v>8</v>
      </c>
      <c r="B7297" s="26">
        <v>14</v>
      </c>
      <c r="C7297" s="26" t="s">
        <v>123</v>
      </c>
      <c r="D7297" s="26" t="s">
        <v>102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26">
        <f t="shared" si="342"/>
        <v>69.474800000000002</v>
      </c>
      <c r="L7297" s="26">
        <f t="shared" si="343"/>
        <v>22.6828</v>
      </c>
      <c r="M7297" s="26">
        <f t="shared" si="344"/>
        <v>0.15690000000000001</v>
      </c>
    </row>
    <row r="7298" spans="1:13" hidden="1" x14ac:dyDescent="0.3">
      <c r="A7298" s="26">
        <v>8</v>
      </c>
      <c r="B7298" s="26">
        <v>14</v>
      </c>
      <c r="C7298" s="26" t="s">
        <v>124</v>
      </c>
      <c r="D7298" s="26" t="s">
        <v>101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26">
        <f t="shared" si="342"/>
        <v>9.8698999999999995</v>
      </c>
      <c r="L7298" s="26">
        <f t="shared" si="343"/>
        <v>20.069400000000002</v>
      </c>
      <c r="M7298" s="26">
        <f t="shared" si="344"/>
        <v>1.1196999999999999</v>
      </c>
    </row>
    <row r="7299" spans="1:13" hidden="1" x14ac:dyDescent="0.3">
      <c r="A7299" s="26">
        <v>8</v>
      </c>
      <c r="B7299" s="26">
        <v>14</v>
      </c>
      <c r="C7299" s="26" t="s">
        <v>124</v>
      </c>
      <c r="D7299" s="26" t="s">
        <v>102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26">
        <f t="shared" si="342"/>
        <v>10.903499999999999</v>
      </c>
      <c r="L7299" s="26">
        <f t="shared" si="343"/>
        <v>20.069400000000002</v>
      </c>
      <c r="M7299" s="26">
        <f t="shared" si="344"/>
        <v>1.1196999999999999</v>
      </c>
    </row>
    <row r="7300" spans="1:13" hidden="1" x14ac:dyDescent="0.3">
      <c r="A7300" s="26">
        <v>8</v>
      </c>
      <c r="B7300" s="26">
        <v>14</v>
      </c>
      <c r="C7300" s="26" t="s">
        <v>125</v>
      </c>
      <c r="D7300" s="26" t="s">
        <v>101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26">
        <f t="shared" si="342"/>
        <v>78.756799999999998</v>
      </c>
      <c r="L7300" s="26">
        <f t="shared" si="343"/>
        <v>22.6828</v>
      </c>
      <c r="M7300" s="26">
        <f t="shared" si="344"/>
        <v>0.85609999999999997</v>
      </c>
    </row>
    <row r="7301" spans="1:13" hidden="1" x14ac:dyDescent="0.3">
      <c r="A7301" s="26">
        <v>8</v>
      </c>
      <c r="B7301" s="26">
        <v>14</v>
      </c>
      <c r="C7301" s="26" t="s">
        <v>125</v>
      </c>
      <c r="D7301" s="26" t="s">
        <v>102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26">
        <f t="shared" si="342"/>
        <v>80.135000000000005</v>
      </c>
      <c r="L7301" s="26">
        <f t="shared" si="343"/>
        <v>22.6828</v>
      </c>
      <c r="M7301" s="26">
        <f t="shared" si="344"/>
        <v>0.85609999999999997</v>
      </c>
    </row>
    <row r="7302" spans="1:13" hidden="1" x14ac:dyDescent="0.3">
      <c r="A7302" s="26">
        <v>8</v>
      </c>
      <c r="B7302" s="26">
        <v>19</v>
      </c>
      <c r="C7302" s="26" t="s">
        <v>85</v>
      </c>
      <c r="D7302" s="26" t="s">
        <v>101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26">
        <f t="shared" si="342"/>
        <v>242.73650000000001</v>
      </c>
      <c r="L7302" s="26">
        <f t="shared" si="343"/>
        <v>2.6475</v>
      </c>
      <c r="M7302" s="26">
        <f t="shared" si="344"/>
        <v>0.92190000000000005</v>
      </c>
    </row>
    <row r="7303" spans="1:13" hidden="1" x14ac:dyDescent="0.3">
      <c r="A7303" s="26">
        <v>8</v>
      </c>
      <c r="B7303" s="26">
        <v>19</v>
      </c>
      <c r="C7303" s="26" t="s">
        <v>85</v>
      </c>
      <c r="D7303" s="26" t="s">
        <v>102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26">
        <f t="shared" si="342"/>
        <v>249.62710000000001</v>
      </c>
      <c r="L7303" s="26">
        <f t="shared" si="343"/>
        <v>2.6475</v>
      </c>
      <c r="M7303" s="26">
        <f t="shared" si="344"/>
        <v>0.92190000000000005</v>
      </c>
    </row>
    <row r="7304" spans="1:13" hidden="1" x14ac:dyDescent="0.3">
      <c r="A7304" s="26">
        <v>8</v>
      </c>
      <c r="B7304" s="26">
        <v>19</v>
      </c>
      <c r="C7304" s="26" t="s">
        <v>86</v>
      </c>
      <c r="D7304" s="26" t="s">
        <v>101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26">
        <f t="shared" si="342"/>
        <v>55.7</v>
      </c>
      <c r="L7304" s="26">
        <f t="shared" si="343"/>
        <v>0.47270000000000001</v>
      </c>
      <c r="M7304" s="26">
        <f t="shared" si="344"/>
        <v>0.2452</v>
      </c>
    </row>
    <row r="7305" spans="1:13" hidden="1" x14ac:dyDescent="0.3">
      <c r="A7305" s="26">
        <v>8</v>
      </c>
      <c r="B7305" s="26">
        <v>19</v>
      </c>
      <c r="C7305" s="26" t="s">
        <v>86</v>
      </c>
      <c r="D7305" s="26" t="s">
        <v>102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26">
        <f t="shared" si="342"/>
        <v>55.7</v>
      </c>
      <c r="L7305" s="26">
        <f t="shared" si="343"/>
        <v>0.47270000000000001</v>
      </c>
      <c r="M7305" s="26">
        <f t="shared" si="344"/>
        <v>0.2452</v>
      </c>
    </row>
    <row r="7306" spans="1:13" hidden="1" x14ac:dyDescent="0.3">
      <c r="A7306" s="26">
        <v>8</v>
      </c>
      <c r="B7306" s="26">
        <v>19</v>
      </c>
      <c r="C7306" s="26" t="s">
        <v>103</v>
      </c>
      <c r="D7306" s="26" t="s">
        <v>101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26">
        <f t="shared" si="342"/>
        <v>29.8736</v>
      </c>
      <c r="L7306" s="26">
        <f t="shared" si="343"/>
        <v>14.733599999999999</v>
      </c>
      <c r="M7306" s="26">
        <f t="shared" si="344"/>
        <v>5.6680999999999999</v>
      </c>
    </row>
    <row r="7307" spans="1:13" hidden="1" x14ac:dyDescent="0.3">
      <c r="A7307" s="26">
        <v>8</v>
      </c>
      <c r="B7307" s="26">
        <v>19</v>
      </c>
      <c r="C7307" s="26" t="s">
        <v>103</v>
      </c>
      <c r="D7307" s="26" t="s">
        <v>102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26">
        <f t="shared" si="342"/>
        <v>29.8736</v>
      </c>
      <c r="L7307" s="26">
        <f t="shared" si="343"/>
        <v>14.733599999999999</v>
      </c>
      <c r="M7307" s="26">
        <f t="shared" si="344"/>
        <v>5.6680999999999999</v>
      </c>
    </row>
    <row r="7308" spans="1:13" hidden="1" x14ac:dyDescent="0.3">
      <c r="A7308" s="26">
        <v>8</v>
      </c>
      <c r="B7308" s="26">
        <v>19</v>
      </c>
      <c r="C7308" s="26" t="s">
        <v>104</v>
      </c>
      <c r="D7308" s="26" t="s">
        <v>101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26">
        <f t="shared" si="342"/>
        <v>47.0595</v>
      </c>
      <c r="L7308" s="26">
        <f t="shared" si="343"/>
        <v>81.809200000000004</v>
      </c>
      <c r="M7308" s="26">
        <f t="shared" si="344"/>
        <v>1.6236999999999999</v>
      </c>
    </row>
    <row r="7309" spans="1:13" hidden="1" x14ac:dyDescent="0.3">
      <c r="A7309" s="26">
        <v>8</v>
      </c>
      <c r="B7309" s="26">
        <v>19</v>
      </c>
      <c r="C7309" s="26" t="s">
        <v>104</v>
      </c>
      <c r="D7309" s="26" t="s">
        <v>102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26">
        <f t="shared" si="342"/>
        <v>47.0595</v>
      </c>
      <c r="L7309" s="26">
        <f t="shared" si="343"/>
        <v>81.809200000000004</v>
      </c>
      <c r="M7309" s="26">
        <f t="shared" si="344"/>
        <v>1.6236999999999999</v>
      </c>
    </row>
    <row r="7310" spans="1:13" hidden="1" x14ac:dyDescent="0.3">
      <c r="A7310" s="26">
        <v>8</v>
      </c>
      <c r="B7310" s="26">
        <v>19</v>
      </c>
      <c r="C7310" s="26" t="s">
        <v>105</v>
      </c>
      <c r="D7310" s="26" t="s">
        <v>101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26">
        <f t="shared" si="342"/>
        <v>298.43639999999999</v>
      </c>
      <c r="L7310" s="26">
        <f t="shared" si="343"/>
        <v>2.1747999999999998</v>
      </c>
      <c r="M7310" s="26">
        <f t="shared" si="344"/>
        <v>1.1672</v>
      </c>
    </row>
    <row r="7311" spans="1:13" hidden="1" x14ac:dyDescent="0.3">
      <c r="A7311" s="26">
        <v>8</v>
      </c>
      <c r="B7311" s="26">
        <v>19</v>
      </c>
      <c r="C7311" s="26" t="s">
        <v>105</v>
      </c>
      <c r="D7311" s="26" t="s">
        <v>102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26">
        <f t="shared" si="342"/>
        <v>305.32709999999997</v>
      </c>
      <c r="L7311" s="26">
        <f t="shared" si="343"/>
        <v>2.1747999999999998</v>
      </c>
      <c r="M7311" s="26">
        <f t="shared" si="344"/>
        <v>1.1672</v>
      </c>
    </row>
    <row r="7312" spans="1:13" hidden="1" x14ac:dyDescent="0.3">
      <c r="A7312" s="26">
        <v>8</v>
      </c>
      <c r="B7312" s="26">
        <v>19</v>
      </c>
      <c r="C7312" s="26" t="s">
        <v>106</v>
      </c>
      <c r="D7312" s="26" t="s">
        <v>101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26">
        <f t="shared" si="342"/>
        <v>339.83109999999999</v>
      </c>
      <c r="L7312" s="26">
        <f t="shared" si="343"/>
        <v>3.7065000000000001</v>
      </c>
      <c r="M7312" s="26">
        <f t="shared" si="344"/>
        <v>1.2907</v>
      </c>
    </row>
    <row r="7313" spans="1:13" hidden="1" x14ac:dyDescent="0.3">
      <c r="A7313" s="26">
        <v>8</v>
      </c>
      <c r="B7313" s="26">
        <v>19</v>
      </c>
      <c r="C7313" s="26" t="s">
        <v>106</v>
      </c>
      <c r="D7313" s="26" t="s">
        <v>102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26">
        <f t="shared" si="342"/>
        <v>349.47800000000001</v>
      </c>
      <c r="L7313" s="26">
        <f t="shared" si="343"/>
        <v>3.7065000000000001</v>
      </c>
      <c r="M7313" s="26">
        <f t="shared" si="344"/>
        <v>1.2907</v>
      </c>
    </row>
    <row r="7314" spans="1:13" hidden="1" x14ac:dyDescent="0.3">
      <c r="A7314" s="26">
        <v>8</v>
      </c>
      <c r="B7314" s="26">
        <v>19</v>
      </c>
      <c r="C7314" s="26" t="s">
        <v>107</v>
      </c>
      <c r="D7314" s="26" t="s">
        <v>101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26">
        <f t="shared" si="342"/>
        <v>380.40370000000001</v>
      </c>
      <c r="L7314" s="26">
        <f t="shared" si="343"/>
        <v>2.4207000000000001</v>
      </c>
      <c r="M7314" s="26">
        <f t="shared" si="344"/>
        <v>1.4986999999999999</v>
      </c>
    </row>
    <row r="7315" spans="1:13" hidden="1" x14ac:dyDescent="0.3">
      <c r="A7315" s="26">
        <v>8</v>
      </c>
      <c r="B7315" s="26">
        <v>19</v>
      </c>
      <c r="C7315" s="26" t="s">
        <v>107</v>
      </c>
      <c r="D7315" s="26" t="s">
        <v>102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26">
        <f t="shared" si="342"/>
        <v>388.67250000000001</v>
      </c>
      <c r="L7315" s="26">
        <f t="shared" si="343"/>
        <v>2.4207000000000001</v>
      </c>
      <c r="M7315" s="26">
        <f t="shared" si="344"/>
        <v>1.4986999999999999</v>
      </c>
    </row>
    <row r="7316" spans="1:13" hidden="1" x14ac:dyDescent="0.3">
      <c r="A7316" s="26">
        <v>8</v>
      </c>
      <c r="B7316" s="26">
        <v>19</v>
      </c>
      <c r="C7316" s="26" t="s">
        <v>108</v>
      </c>
      <c r="D7316" s="26" t="s">
        <v>101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26">
        <f t="shared" si="342"/>
        <v>176.63980000000001</v>
      </c>
      <c r="L7316" s="26">
        <f t="shared" si="343"/>
        <v>18.244199999999999</v>
      </c>
      <c r="M7316" s="26">
        <f t="shared" si="344"/>
        <v>8.7651000000000003</v>
      </c>
    </row>
    <row r="7317" spans="1:13" hidden="1" x14ac:dyDescent="0.3">
      <c r="A7317" s="26">
        <v>8</v>
      </c>
      <c r="B7317" s="26">
        <v>19</v>
      </c>
      <c r="C7317" s="26" t="s">
        <v>108</v>
      </c>
      <c r="D7317" s="26" t="s">
        <v>102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26">
        <f t="shared" si="342"/>
        <v>182.84139999999999</v>
      </c>
      <c r="L7317" s="26">
        <f t="shared" si="343"/>
        <v>18.244199999999999</v>
      </c>
      <c r="M7317" s="26">
        <f t="shared" si="344"/>
        <v>8.7651000000000003</v>
      </c>
    </row>
    <row r="7318" spans="1:13" hidden="1" x14ac:dyDescent="0.3">
      <c r="A7318" s="26">
        <v>8</v>
      </c>
      <c r="B7318" s="26">
        <v>19</v>
      </c>
      <c r="C7318" s="26" t="s">
        <v>109</v>
      </c>
      <c r="D7318" s="26" t="s">
        <v>101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26">
        <f t="shared" si="342"/>
        <v>260.28590000000003</v>
      </c>
      <c r="L7318" s="26">
        <f t="shared" si="343"/>
        <v>23.009699999999999</v>
      </c>
      <c r="M7318" s="26">
        <f t="shared" si="344"/>
        <v>7.1055999999999999</v>
      </c>
    </row>
    <row r="7319" spans="1:13" hidden="1" x14ac:dyDescent="0.3">
      <c r="A7319" s="26">
        <v>8</v>
      </c>
      <c r="B7319" s="26">
        <v>19</v>
      </c>
      <c r="C7319" s="26" t="s">
        <v>109</v>
      </c>
      <c r="D7319" s="26" t="s">
        <v>102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26">
        <f t="shared" si="342"/>
        <v>266.48739999999998</v>
      </c>
      <c r="L7319" s="26">
        <f t="shared" si="343"/>
        <v>23.009699999999999</v>
      </c>
      <c r="M7319" s="26">
        <f t="shared" si="344"/>
        <v>7.1055999999999999</v>
      </c>
    </row>
    <row r="7320" spans="1:13" hidden="1" x14ac:dyDescent="0.3">
      <c r="A7320" s="26">
        <v>8</v>
      </c>
      <c r="B7320" s="26">
        <v>19</v>
      </c>
      <c r="C7320" s="26" t="s">
        <v>110</v>
      </c>
      <c r="D7320" s="26" t="s">
        <v>101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26">
        <f t="shared" si="342"/>
        <v>176.63980000000001</v>
      </c>
      <c r="L7320" s="26">
        <f t="shared" si="343"/>
        <v>18.244199999999999</v>
      </c>
      <c r="M7320" s="26">
        <f t="shared" si="344"/>
        <v>8.7651000000000003</v>
      </c>
    </row>
    <row r="7321" spans="1:13" hidden="1" x14ac:dyDescent="0.3">
      <c r="A7321" s="26">
        <v>8</v>
      </c>
      <c r="B7321" s="26">
        <v>19</v>
      </c>
      <c r="C7321" s="26" t="s">
        <v>110</v>
      </c>
      <c r="D7321" s="26" t="s">
        <v>102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26">
        <f t="shared" si="342"/>
        <v>182.84139999999999</v>
      </c>
      <c r="L7321" s="26">
        <f t="shared" si="343"/>
        <v>18.244199999999999</v>
      </c>
      <c r="M7321" s="26">
        <f t="shared" si="344"/>
        <v>8.7651000000000003</v>
      </c>
    </row>
    <row r="7322" spans="1:13" hidden="1" x14ac:dyDescent="0.3">
      <c r="A7322" s="26">
        <v>8</v>
      </c>
      <c r="B7322" s="26">
        <v>19</v>
      </c>
      <c r="C7322" s="26" t="s">
        <v>111</v>
      </c>
      <c r="D7322" s="26" t="s">
        <v>101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26">
        <f t="shared" si="342"/>
        <v>260.28590000000003</v>
      </c>
      <c r="L7322" s="26">
        <f t="shared" si="343"/>
        <v>23.009699999999999</v>
      </c>
      <c r="M7322" s="26">
        <f t="shared" si="344"/>
        <v>7.1055999999999999</v>
      </c>
    </row>
    <row r="7323" spans="1:13" hidden="1" x14ac:dyDescent="0.3">
      <c r="A7323" s="26">
        <v>8</v>
      </c>
      <c r="B7323" s="26">
        <v>19</v>
      </c>
      <c r="C7323" s="26" t="s">
        <v>111</v>
      </c>
      <c r="D7323" s="26" t="s">
        <v>102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26">
        <f t="shared" si="342"/>
        <v>266.48739999999998</v>
      </c>
      <c r="L7323" s="26">
        <f t="shared" si="343"/>
        <v>23.009699999999999</v>
      </c>
      <c r="M7323" s="26">
        <f t="shared" si="344"/>
        <v>7.1055999999999999</v>
      </c>
    </row>
    <row r="7324" spans="1:13" hidden="1" x14ac:dyDescent="0.3">
      <c r="A7324" s="26">
        <v>8</v>
      </c>
      <c r="B7324" s="26">
        <v>19</v>
      </c>
      <c r="C7324" s="26" t="s">
        <v>112</v>
      </c>
      <c r="D7324" s="26" t="s">
        <v>101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26">
        <f t="shared" si="342"/>
        <v>152.5796</v>
      </c>
      <c r="L7324" s="26">
        <f t="shared" si="343"/>
        <v>112.15009999999999</v>
      </c>
      <c r="M7324" s="26">
        <f t="shared" si="344"/>
        <v>3.1029</v>
      </c>
    </row>
    <row r="7325" spans="1:13" hidden="1" x14ac:dyDescent="0.3">
      <c r="A7325" s="26">
        <v>8</v>
      </c>
      <c r="B7325" s="26">
        <v>19</v>
      </c>
      <c r="C7325" s="26" t="s">
        <v>112</v>
      </c>
      <c r="D7325" s="26" t="s">
        <v>102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26">
        <f t="shared" si="342"/>
        <v>158.78120000000001</v>
      </c>
      <c r="L7325" s="26">
        <f t="shared" si="343"/>
        <v>112.15009999999999</v>
      </c>
      <c r="M7325" s="26">
        <f t="shared" si="344"/>
        <v>3.1029</v>
      </c>
    </row>
    <row r="7326" spans="1:13" hidden="1" x14ac:dyDescent="0.3">
      <c r="A7326" s="26">
        <v>8</v>
      </c>
      <c r="B7326" s="26">
        <v>19</v>
      </c>
      <c r="C7326" s="26" t="s">
        <v>113</v>
      </c>
      <c r="D7326" s="26" t="s">
        <v>101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26">
        <f t="shared" si="342"/>
        <v>284.34609999999998</v>
      </c>
      <c r="L7326" s="26">
        <f t="shared" si="343"/>
        <v>116.9156</v>
      </c>
      <c r="M7326" s="26">
        <f t="shared" si="344"/>
        <v>1.4434</v>
      </c>
    </row>
    <row r="7327" spans="1:13" hidden="1" x14ac:dyDescent="0.3">
      <c r="A7327" s="26">
        <v>8</v>
      </c>
      <c r="B7327" s="26">
        <v>19</v>
      </c>
      <c r="C7327" s="26" t="s">
        <v>113</v>
      </c>
      <c r="D7327" s="26" t="s">
        <v>102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26">
        <f t="shared" si="342"/>
        <v>290.54759999999999</v>
      </c>
      <c r="L7327" s="26">
        <f t="shared" si="343"/>
        <v>116.9156</v>
      </c>
      <c r="M7327" s="26">
        <f t="shared" si="344"/>
        <v>1.4434</v>
      </c>
    </row>
    <row r="7328" spans="1:13" hidden="1" x14ac:dyDescent="0.3">
      <c r="A7328" s="26">
        <v>8</v>
      </c>
      <c r="B7328" s="26">
        <v>19</v>
      </c>
      <c r="C7328" s="26" t="s">
        <v>114</v>
      </c>
      <c r="D7328" s="26" t="s">
        <v>101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26">
        <f t="shared" si="342"/>
        <v>152.5796</v>
      </c>
      <c r="L7328" s="26">
        <f t="shared" si="343"/>
        <v>112.15009999999999</v>
      </c>
      <c r="M7328" s="26">
        <f t="shared" si="344"/>
        <v>3.1029</v>
      </c>
    </row>
    <row r="7329" spans="1:13" hidden="1" x14ac:dyDescent="0.3">
      <c r="A7329" s="26">
        <v>8</v>
      </c>
      <c r="B7329" s="26">
        <v>19</v>
      </c>
      <c r="C7329" s="26" t="s">
        <v>114</v>
      </c>
      <c r="D7329" s="26" t="s">
        <v>102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26">
        <f t="shared" si="342"/>
        <v>158.78120000000001</v>
      </c>
      <c r="L7329" s="26">
        <f t="shared" si="343"/>
        <v>112.15009999999999</v>
      </c>
      <c r="M7329" s="26">
        <f t="shared" si="344"/>
        <v>3.1029</v>
      </c>
    </row>
    <row r="7330" spans="1:13" hidden="1" x14ac:dyDescent="0.3">
      <c r="A7330" s="26">
        <v>8</v>
      </c>
      <c r="B7330" s="26">
        <v>19</v>
      </c>
      <c r="C7330" s="26" t="s">
        <v>115</v>
      </c>
      <c r="D7330" s="26" t="s">
        <v>101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26">
        <f t="shared" si="342"/>
        <v>284.34609999999998</v>
      </c>
      <c r="L7330" s="26">
        <f t="shared" si="343"/>
        <v>116.9156</v>
      </c>
      <c r="M7330" s="26">
        <f t="shared" si="344"/>
        <v>1.4434</v>
      </c>
    </row>
    <row r="7331" spans="1:13" hidden="1" x14ac:dyDescent="0.3">
      <c r="A7331" s="26">
        <v>8</v>
      </c>
      <c r="B7331" s="26">
        <v>19</v>
      </c>
      <c r="C7331" s="26" t="s">
        <v>115</v>
      </c>
      <c r="D7331" s="26" t="s">
        <v>102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26">
        <f t="shared" si="342"/>
        <v>290.54759999999999</v>
      </c>
      <c r="L7331" s="26">
        <f t="shared" si="343"/>
        <v>116.9156</v>
      </c>
      <c r="M7331" s="26">
        <f t="shared" si="344"/>
        <v>1.4434</v>
      </c>
    </row>
    <row r="7332" spans="1:13" hidden="1" x14ac:dyDescent="0.3">
      <c r="A7332" s="26">
        <v>8</v>
      </c>
      <c r="B7332" s="26">
        <v>19</v>
      </c>
      <c r="C7332" s="26" t="s">
        <v>116</v>
      </c>
      <c r="D7332" s="26" t="s">
        <v>101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26">
        <f t="shared" si="342"/>
        <v>305.16070000000002</v>
      </c>
      <c r="L7332" s="26">
        <f t="shared" si="343"/>
        <v>17.922699999999999</v>
      </c>
      <c r="M7332" s="26">
        <f t="shared" si="344"/>
        <v>9.2868999999999993</v>
      </c>
    </row>
    <row r="7333" spans="1:13" hidden="1" x14ac:dyDescent="0.3">
      <c r="A7333" s="26">
        <v>8</v>
      </c>
      <c r="B7333" s="26">
        <v>19</v>
      </c>
      <c r="C7333" s="26" t="s">
        <v>116</v>
      </c>
      <c r="D7333" s="26" t="s">
        <v>102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26">
        <f t="shared" si="342"/>
        <v>313.42950000000002</v>
      </c>
      <c r="L7333" s="26">
        <f t="shared" si="343"/>
        <v>17.922699999999999</v>
      </c>
      <c r="M7333" s="26">
        <f t="shared" si="344"/>
        <v>9.2868999999999993</v>
      </c>
    </row>
    <row r="7334" spans="1:13" hidden="1" x14ac:dyDescent="0.3">
      <c r="A7334" s="26">
        <v>8</v>
      </c>
      <c r="B7334" s="26">
        <v>19</v>
      </c>
      <c r="C7334" s="26" t="s">
        <v>117</v>
      </c>
      <c r="D7334" s="26" t="s">
        <v>101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26">
        <f t="shared" si="342"/>
        <v>388.80680000000001</v>
      </c>
      <c r="L7334" s="26">
        <f t="shared" si="343"/>
        <v>23.331299999999999</v>
      </c>
      <c r="M7334" s="26">
        <f t="shared" si="344"/>
        <v>6.5838000000000001</v>
      </c>
    </row>
    <row r="7335" spans="1:13" hidden="1" x14ac:dyDescent="0.3">
      <c r="A7335" s="26">
        <v>8</v>
      </c>
      <c r="B7335" s="26">
        <v>19</v>
      </c>
      <c r="C7335" s="26" t="s">
        <v>117</v>
      </c>
      <c r="D7335" s="26" t="s">
        <v>102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26">
        <f t="shared" si="342"/>
        <v>397.07549999999998</v>
      </c>
      <c r="L7335" s="26">
        <f t="shared" si="343"/>
        <v>23.331299999999999</v>
      </c>
      <c r="M7335" s="26">
        <f t="shared" si="344"/>
        <v>6.5838000000000001</v>
      </c>
    </row>
    <row r="7336" spans="1:13" hidden="1" x14ac:dyDescent="0.3">
      <c r="A7336" s="26">
        <v>8</v>
      </c>
      <c r="B7336" s="26">
        <v>19</v>
      </c>
      <c r="C7336" s="26" t="s">
        <v>118</v>
      </c>
      <c r="D7336" s="26" t="s">
        <v>101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26">
        <f t="shared" si="342"/>
        <v>305.16070000000002</v>
      </c>
      <c r="L7336" s="26">
        <f t="shared" si="343"/>
        <v>17.922699999999999</v>
      </c>
      <c r="M7336" s="26">
        <f t="shared" si="344"/>
        <v>9.2868999999999993</v>
      </c>
    </row>
    <row r="7337" spans="1:13" hidden="1" x14ac:dyDescent="0.3">
      <c r="A7337" s="26">
        <v>8</v>
      </c>
      <c r="B7337" s="26">
        <v>19</v>
      </c>
      <c r="C7337" s="26" t="s">
        <v>118</v>
      </c>
      <c r="D7337" s="26" t="s">
        <v>102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26">
        <f t="shared" si="342"/>
        <v>313.42950000000002</v>
      </c>
      <c r="L7337" s="26">
        <f t="shared" si="343"/>
        <v>17.922699999999999</v>
      </c>
      <c r="M7337" s="26">
        <f t="shared" si="344"/>
        <v>9.2868999999999993</v>
      </c>
    </row>
    <row r="7338" spans="1:13" hidden="1" x14ac:dyDescent="0.3">
      <c r="A7338" s="26">
        <v>8</v>
      </c>
      <c r="B7338" s="26">
        <v>19</v>
      </c>
      <c r="C7338" s="26" t="s">
        <v>119</v>
      </c>
      <c r="D7338" s="26" t="s">
        <v>101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26">
        <f t="shared" si="342"/>
        <v>388.80680000000001</v>
      </c>
      <c r="L7338" s="26">
        <f t="shared" si="343"/>
        <v>23.331299999999999</v>
      </c>
      <c r="M7338" s="26">
        <f t="shared" si="344"/>
        <v>6.5838000000000001</v>
      </c>
    </row>
    <row r="7339" spans="1:13" hidden="1" x14ac:dyDescent="0.3">
      <c r="A7339" s="26">
        <v>8</v>
      </c>
      <c r="B7339" s="26">
        <v>19</v>
      </c>
      <c r="C7339" s="26" t="s">
        <v>119</v>
      </c>
      <c r="D7339" s="26" t="s">
        <v>102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26">
        <f t="shared" si="342"/>
        <v>397.07549999999998</v>
      </c>
      <c r="L7339" s="26">
        <f t="shared" si="343"/>
        <v>23.331299999999999</v>
      </c>
      <c r="M7339" s="26">
        <f t="shared" si="344"/>
        <v>6.5838000000000001</v>
      </c>
    </row>
    <row r="7340" spans="1:13" hidden="1" x14ac:dyDescent="0.3">
      <c r="A7340" s="26">
        <v>8</v>
      </c>
      <c r="B7340" s="26">
        <v>19</v>
      </c>
      <c r="C7340" s="26" t="s">
        <v>120</v>
      </c>
      <c r="D7340" s="26" t="s">
        <v>101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26">
        <f t="shared" si="342"/>
        <v>281.10050000000001</v>
      </c>
      <c r="L7340" s="26">
        <f t="shared" si="343"/>
        <v>111.82850000000001</v>
      </c>
      <c r="M7340" s="26">
        <f t="shared" si="344"/>
        <v>3.6248</v>
      </c>
    </row>
    <row r="7341" spans="1:13" hidden="1" x14ac:dyDescent="0.3">
      <c r="A7341" s="26">
        <v>8</v>
      </c>
      <c r="B7341" s="26">
        <v>19</v>
      </c>
      <c r="C7341" s="26" t="s">
        <v>120</v>
      </c>
      <c r="D7341" s="26" t="s">
        <v>102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26">
        <f t="shared" si="342"/>
        <v>289.36930000000001</v>
      </c>
      <c r="L7341" s="26">
        <f t="shared" si="343"/>
        <v>111.82850000000001</v>
      </c>
      <c r="M7341" s="26">
        <f t="shared" si="344"/>
        <v>3.6248</v>
      </c>
    </row>
    <row r="7342" spans="1:13" hidden="1" x14ac:dyDescent="0.3">
      <c r="A7342" s="26">
        <v>8</v>
      </c>
      <c r="B7342" s="26">
        <v>19</v>
      </c>
      <c r="C7342" s="26" t="s">
        <v>121</v>
      </c>
      <c r="D7342" s="26" t="s">
        <v>101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26">
        <f t="shared" si="342"/>
        <v>412.86700000000002</v>
      </c>
      <c r="L7342" s="26">
        <f t="shared" si="343"/>
        <v>117.2371</v>
      </c>
      <c r="M7342" s="26">
        <f t="shared" si="344"/>
        <v>0.92159999999999997</v>
      </c>
    </row>
    <row r="7343" spans="1:13" hidden="1" x14ac:dyDescent="0.3">
      <c r="A7343" s="26">
        <v>8</v>
      </c>
      <c r="B7343" s="26">
        <v>19</v>
      </c>
      <c r="C7343" s="26" t="s">
        <v>121</v>
      </c>
      <c r="D7343" s="26" t="s">
        <v>102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26">
        <f t="shared" ref="K7343:K7406" si="345">ABS(E7343)</f>
        <v>421.13569999999999</v>
      </c>
      <c r="L7343" s="26">
        <f t="shared" ref="L7343:L7406" si="346">ABS(F7343)</f>
        <v>117.2371</v>
      </c>
      <c r="M7343" s="26">
        <f t="shared" ref="M7343:M7406" si="347">ABS(G7343)</f>
        <v>0.92159999999999997</v>
      </c>
    </row>
    <row r="7344" spans="1:13" hidden="1" x14ac:dyDescent="0.3">
      <c r="A7344" s="26">
        <v>8</v>
      </c>
      <c r="B7344" s="26">
        <v>19</v>
      </c>
      <c r="C7344" s="26" t="s">
        <v>122</v>
      </c>
      <c r="D7344" s="26" t="s">
        <v>101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26">
        <f t="shared" si="345"/>
        <v>281.10050000000001</v>
      </c>
      <c r="L7344" s="26">
        <f t="shared" si="346"/>
        <v>111.82850000000001</v>
      </c>
      <c r="M7344" s="26">
        <f t="shared" si="347"/>
        <v>3.6248</v>
      </c>
    </row>
    <row r="7345" spans="1:13" hidden="1" x14ac:dyDescent="0.3">
      <c r="A7345" s="26">
        <v>8</v>
      </c>
      <c r="B7345" s="26">
        <v>19</v>
      </c>
      <c r="C7345" s="26" t="s">
        <v>122</v>
      </c>
      <c r="D7345" s="26" t="s">
        <v>102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26">
        <f t="shared" si="345"/>
        <v>289.36930000000001</v>
      </c>
      <c r="L7345" s="26">
        <f t="shared" si="346"/>
        <v>111.82850000000001</v>
      </c>
      <c r="M7345" s="26">
        <f t="shared" si="347"/>
        <v>3.6248</v>
      </c>
    </row>
    <row r="7346" spans="1:13" hidden="1" x14ac:dyDescent="0.3">
      <c r="A7346" s="26">
        <v>8</v>
      </c>
      <c r="B7346" s="26">
        <v>19</v>
      </c>
      <c r="C7346" s="26" t="s">
        <v>123</v>
      </c>
      <c r="D7346" s="26" t="s">
        <v>101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26">
        <f t="shared" si="345"/>
        <v>412.86700000000002</v>
      </c>
      <c r="L7346" s="26">
        <f t="shared" si="346"/>
        <v>117.2371</v>
      </c>
      <c r="M7346" s="26">
        <f t="shared" si="347"/>
        <v>0.92159999999999997</v>
      </c>
    </row>
    <row r="7347" spans="1:13" hidden="1" x14ac:dyDescent="0.3">
      <c r="A7347" s="26">
        <v>8</v>
      </c>
      <c r="B7347" s="26">
        <v>19</v>
      </c>
      <c r="C7347" s="26" t="s">
        <v>123</v>
      </c>
      <c r="D7347" s="26" t="s">
        <v>102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26">
        <f t="shared" si="345"/>
        <v>421.13569999999999</v>
      </c>
      <c r="L7347" s="26">
        <f t="shared" si="346"/>
        <v>117.2371</v>
      </c>
      <c r="M7347" s="26">
        <f t="shared" si="347"/>
        <v>0.92159999999999997</v>
      </c>
    </row>
    <row r="7348" spans="1:13" hidden="1" x14ac:dyDescent="0.3">
      <c r="A7348" s="26">
        <v>8</v>
      </c>
      <c r="B7348" s="26">
        <v>19</v>
      </c>
      <c r="C7348" s="26" t="s">
        <v>124</v>
      </c>
      <c r="D7348" s="26" t="s">
        <v>101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26">
        <f t="shared" si="345"/>
        <v>152.5796</v>
      </c>
      <c r="L7348" s="26">
        <f t="shared" si="346"/>
        <v>112.15009999999999</v>
      </c>
      <c r="M7348" s="26">
        <f t="shared" si="347"/>
        <v>9.2868999999999993</v>
      </c>
    </row>
    <row r="7349" spans="1:13" hidden="1" x14ac:dyDescent="0.3">
      <c r="A7349" s="26">
        <v>8</v>
      </c>
      <c r="B7349" s="26">
        <v>19</v>
      </c>
      <c r="C7349" s="26" t="s">
        <v>124</v>
      </c>
      <c r="D7349" s="26" t="s">
        <v>102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26">
        <f t="shared" si="345"/>
        <v>158.78120000000001</v>
      </c>
      <c r="L7349" s="26">
        <f t="shared" si="346"/>
        <v>112.15009999999999</v>
      </c>
      <c r="M7349" s="26">
        <f t="shared" si="347"/>
        <v>9.2868999999999993</v>
      </c>
    </row>
    <row r="7350" spans="1:13" hidden="1" x14ac:dyDescent="0.3">
      <c r="A7350" s="26">
        <v>8</v>
      </c>
      <c r="B7350" s="26">
        <v>19</v>
      </c>
      <c r="C7350" s="26" t="s">
        <v>125</v>
      </c>
      <c r="D7350" s="26" t="s">
        <v>101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26">
        <f t="shared" si="345"/>
        <v>412.86700000000002</v>
      </c>
      <c r="L7350" s="26">
        <f t="shared" si="346"/>
        <v>117.2371</v>
      </c>
      <c r="M7350" s="26">
        <f t="shared" si="347"/>
        <v>7.1055999999999999</v>
      </c>
    </row>
    <row r="7351" spans="1:13" hidden="1" x14ac:dyDescent="0.3">
      <c r="A7351" s="26">
        <v>8</v>
      </c>
      <c r="B7351" s="26">
        <v>19</v>
      </c>
      <c r="C7351" s="26" t="s">
        <v>125</v>
      </c>
      <c r="D7351" s="26" t="s">
        <v>102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26">
        <f t="shared" si="345"/>
        <v>421.13569999999999</v>
      </c>
      <c r="L7351" s="26">
        <f t="shared" si="346"/>
        <v>117.2371</v>
      </c>
      <c r="M7351" s="26">
        <f t="shared" si="347"/>
        <v>7.1055999999999999</v>
      </c>
    </row>
    <row r="7352" spans="1:13" hidden="1" x14ac:dyDescent="0.3">
      <c r="A7352" s="26">
        <v>8</v>
      </c>
      <c r="B7352" s="26">
        <v>21</v>
      </c>
      <c r="C7352" s="26" t="s">
        <v>85</v>
      </c>
      <c r="D7352" s="26" t="s">
        <v>101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26">
        <f t="shared" si="345"/>
        <v>268.85860000000002</v>
      </c>
      <c r="L7352" s="26">
        <f t="shared" si="346"/>
        <v>3.1524000000000001</v>
      </c>
      <c r="M7352" s="26">
        <f t="shared" si="347"/>
        <v>0.81840000000000002</v>
      </c>
    </row>
    <row r="7353" spans="1:13" hidden="1" x14ac:dyDescent="0.3">
      <c r="A7353" s="26">
        <v>8</v>
      </c>
      <c r="B7353" s="26">
        <v>21</v>
      </c>
      <c r="C7353" s="26" t="s">
        <v>85</v>
      </c>
      <c r="D7353" s="26" t="s">
        <v>102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26">
        <f t="shared" si="345"/>
        <v>275.74930000000001</v>
      </c>
      <c r="L7353" s="26">
        <f t="shared" si="346"/>
        <v>3.1524000000000001</v>
      </c>
      <c r="M7353" s="26">
        <f t="shared" si="347"/>
        <v>0.81840000000000002</v>
      </c>
    </row>
    <row r="7354" spans="1:13" hidden="1" x14ac:dyDescent="0.3">
      <c r="A7354" s="26">
        <v>8</v>
      </c>
      <c r="B7354" s="26">
        <v>21</v>
      </c>
      <c r="C7354" s="26" t="s">
        <v>86</v>
      </c>
      <c r="D7354" s="26" t="s">
        <v>101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26">
        <f t="shared" si="345"/>
        <v>62.713299999999997</v>
      </c>
      <c r="L7354" s="26">
        <f t="shared" si="346"/>
        <v>0.76239999999999997</v>
      </c>
      <c r="M7354" s="26">
        <f t="shared" si="347"/>
        <v>0.21129999999999999</v>
      </c>
    </row>
    <row r="7355" spans="1:13" hidden="1" x14ac:dyDescent="0.3">
      <c r="A7355" s="26">
        <v>8</v>
      </c>
      <c r="B7355" s="26">
        <v>21</v>
      </c>
      <c r="C7355" s="26" t="s">
        <v>86</v>
      </c>
      <c r="D7355" s="26" t="s">
        <v>102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26">
        <f t="shared" si="345"/>
        <v>62.713299999999997</v>
      </c>
      <c r="L7355" s="26">
        <f t="shared" si="346"/>
        <v>0.76239999999999997</v>
      </c>
      <c r="M7355" s="26">
        <f t="shared" si="347"/>
        <v>0.21129999999999999</v>
      </c>
    </row>
    <row r="7356" spans="1:13" hidden="1" x14ac:dyDescent="0.3">
      <c r="A7356" s="26">
        <v>8</v>
      </c>
      <c r="B7356" s="26">
        <v>21</v>
      </c>
      <c r="C7356" s="26" t="s">
        <v>103</v>
      </c>
      <c r="D7356" s="26" t="s">
        <v>101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26">
        <f t="shared" si="345"/>
        <v>23.390999999999998</v>
      </c>
      <c r="L7356" s="26">
        <f t="shared" si="346"/>
        <v>24.726600000000001</v>
      </c>
      <c r="M7356" s="26">
        <f t="shared" si="347"/>
        <v>4.3779000000000003</v>
      </c>
    </row>
    <row r="7357" spans="1:13" hidden="1" x14ac:dyDescent="0.3">
      <c r="A7357" s="26">
        <v>8</v>
      </c>
      <c r="B7357" s="26">
        <v>21</v>
      </c>
      <c r="C7357" s="26" t="s">
        <v>103</v>
      </c>
      <c r="D7357" s="26" t="s">
        <v>102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26">
        <f t="shared" si="345"/>
        <v>23.390999999999998</v>
      </c>
      <c r="L7357" s="26">
        <f t="shared" si="346"/>
        <v>24.726600000000001</v>
      </c>
      <c r="M7357" s="26">
        <f t="shared" si="347"/>
        <v>4.3779000000000003</v>
      </c>
    </row>
    <row r="7358" spans="1:13" hidden="1" x14ac:dyDescent="0.3">
      <c r="A7358" s="26">
        <v>8</v>
      </c>
      <c r="B7358" s="26">
        <v>21</v>
      </c>
      <c r="C7358" s="26" t="s">
        <v>104</v>
      </c>
      <c r="D7358" s="26" t="s">
        <v>101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26">
        <f t="shared" si="345"/>
        <v>47.025700000000001</v>
      </c>
      <c r="L7358" s="26">
        <f t="shared" si="346"/>
        <v>67.498500000000007</v>
      </c>
      <c r="M7358" s="26">
        <f t="shared" si="347"/>
        <v>2.1951999999999998</v>
      </c>
    </row>
    <row r="7359" spans="1:13" hidden="1" x14ac:dyDescent="0.3">
      <c r="A7359" s="26">
        <v>8</v>
      </c>
      <c r="B7359" s="26">
        <v>21</v>
      </c>
      <c r="C7359" s="26" t="s">
        <v>104</v>
      </c>
      <c r="D7359" s="26" t="s">
        <v>102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26">
        <f t="shared" si="345"/>
        <v>47.025700000000001</v>
      </c>
      <c r="L7359" s="26">
        <f t="shared" si="346"/>
        <v>67.498500000000007</v>
      </c>
      <c r="M7359" s="26">
        <f t="shared" si="347"/>
        <v>2.1951999999999998</v>
      </c>
    </row>
    <row r="7360" spans="1:13" hidden="1" x14ac:dyDescent="0.3">
      <c r="A7360" s="26">
        <v>8</v>
      </c>
      <c r="B7360" s="26">
        <v>21</v>
      </c>
      <c r="C7360" s="26" t="s">
        <v>105</v>
      </c>
      <c r="D7360" s="26" t="s">
        <v>101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26">
        <f t="shared" si="345"/>
        <v>331.572</v>
      </c>
      <c r="L7360" s="26">
        <f t="shared" si="346"/>
        <v>2.3898999999999999</v>
      </c>
      <c r="M7360" s="26">
        <f t="shared" si="347"/>
        <v>1.0297000000000001</v>
      </c>
    </row>
    <row r="7361" spans="1:13" hidden="1" x14ac:dyDescent="0.3">
      <c r="A7361" s="26">
        <v>8</v>
      </c>
      <c r="B7361" s="26">
        <v>21</v>
      </c>
      <c r="C7361" s="26" t="s">
        <v>105</v>
      </c>
      <c r="D7361" s="26" t="s">
        <v>102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26">
        <f t="shared" si="345"/>
        <v>338.46260000000001</v>
      </c>
      <c r="L7361" s="26">
        <f t="shared" si="346"/>
        <v>2.3898999999999999</v>
      </c>
      <c r="M7361" s="26">
        <f t="shared" si="347"/>
        <v>1.0297000000000001</v>
      </c>
    </row>
    <row r="7362" spans="1:13" hidden="1" x14ac:dyDescent="0.3">
      <c r="A7362" s="26">
        <v>8</v>
      </c>
      <c r="B7362" s="26">
        <v>21</v>
      </c>
      <c r="C7362" s="26" t="s">
        <v>106</v>
      </c>
      <c r="D7362" s="26" t="s">
        <v>101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26">
        <f t="shared" si="345"/>
        <v>376.40210000000002</v>
      </c>
      <c r="L7362" s="26">
        <f t="shared" si="346"/>
        <v>4.4132999999999996</v>
      </c>
      <c r="M7362" s="26">
        <f t="shared" si="347"/>
        <v>1.1456999999999999</v>
      </c>
    </row>
    <row r="7363" spans="1:13" hidden="1" x14ac:dyDescent="0.3">
      <c r="A7363" s="26">
        <v>8</v>
      </c>
      <c r="B7363" s="26">
        <v>21</v>
      </c>
      <c r="C7363" s="26" t="s">
        <v>106</v>
      </c>
      <c r="D7363" s="26" t="s">
        <v>102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26">
        <f t="shared" si="345"/>
        <v>386.04899999999998</v>
      </c>
      <c r="L7363" s="26">
        <f t="shared" si="346"/>
        <v>4.4132999999999996</v>
      </c>
      <c r="M7363" s="26">
        <f t="shared" si="347"/>
        <v>1.1456999999999999</v>
      </c>
    </row>
    <row r="7364" spans="1:13" hidden="1" x14ac:dyDescent="0.3">
      <c r="A7364" s="26">
        <v>8</v>
      </c>
      <c r="B7364" s="26">
        <v>21</v>
      </c>
      <c r="C7364" s="26" t="s">
        <v>107</v>
      </c>
      <c r="D7364" s="26" t="s">
        <v>101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26">
        <f t="shared" si="345"/>
        <v>422.9717</v>
      </c>
      <c r="L7364" s="26">
        <f t="shared" si="346"/>
        <v>2.5630000000000002</v>
      </c>
      <c r="M7364" s="26">
        <f t="shared" si="347"/>
        <v>1.3202</v>
      </c>
    </row>
    <row r="7365" spans="1:13" hidden="1" x14ac:dyDescent="0.3">
      <c r="A7365" s="26">
        <v>8</v>
      </c>
      <c r="B7365" s="26">
        <v>21</v>
      </c>
      <c r="C7365" s="26" t="s">
        <v>107</v>
      </c>
      <c r="D7365" s="26" t="s">
        <v>102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26">
        <f t="shared" si="345"/>
        <v>431.24040000000002</v>
      </c>
      <c r="L7365" s="26">
        <f t="shared" si="346"/>
        <v>2.5630000000000002</v>
      </c>
      <c r="M7365" s="26">
        <f t="shared" si="347"/>
        <v>1.3202</v>
      </c>
    </row>
    <row r="7366" spans="1:13" hidden="1" x14ac:dyDescent="0.3">
      <c r="A7366" s="26">
        <v>8</v>
      </c>
      <c r="B7366" s="26">
        <v>21</v>
      </c>
      <c r="C7366" s="26" t="s">
        <v>108</v>
      </c>
      <c r="D7366" s="26" t="s">
        <v>101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26">
        <f t="shared" si="345"/>
        <v>209.2253</v>
      </c>
      <c r="L7366" s="26">
        <f t="shared" si="346"/>
        <v>37.4544</v>
      </c>
      <c r="M7366" s="26">
        <f t="shared" si="347"/>
        <v>6.8655999999999997</v>
      </c>
    </row>
    <row r="7367" spans="1:13" hidden="1" x14ac:dyDescent="0.3">
      <c r="A7367" s="26">
        <v>8</v>
      </c>
      <c r="B7367" s="26">
        <v>21</v>
      </c>
      <c r="C7367" s="26" t="s">
        <v>108</v>
      </c>
      <c r="D7367" s="26" t="s">
        <v>102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26">
        <f t="shared" si="345"/>
        <v>215.42689999999999</v>
      </c>
      <c r="L7367" s="26">
        <f t="shared" si="346"/>
        <v>37.4544</v>
      </c>
      <c r="M7367" s="26">
        <f t="shared" si="347"/>
        <v>6.8655999999999997</v>
      </c>
    </row>
    <row r="7368" spans="1:13" hidden="1" x14ac:dyDescent="0.3">
      <c r="A7368" s="26">
        <v>8</v>
      </c>
      <c r="B7368" s="26">
        <v>21</v>
      </c>
      <c r="C7368" s="26" t="s">
        <v>109</v>
      </c>
      <c r="D7368" s="26" t="s">
        <v>101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26">
        <f t="shared" si="345"/>
        <v>274.72019999999998</v>
      </c>
      <c r="L7368" s="26">
        <f t="shared" si="346"/>
        <v>31.780100000000001</v>
      </c>
      <c r="M7368" s="26">
        <f t="shared" si="347"/>
        <v>5.3925000000000001</v>
      </c>
    </row>
    <row r="7369" spans="1:13" hidden="1" x14ac:dyDescent="0.3">
      <c r="A7369" s="26">
        <v>8</v>
      </c>
      <c r="B7369" s="26">
        <v>21</v>
      </c>
      <c r="C7369" s="26" t="s">
        <v>109</v>
      </c>
      <c r="D7369" s="26" t="s">
        <v>102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26">
        <f t="shared" si="345"/>
        <v>280.92180000000002</v>
      </c>
      <c r="L7369" s="26">
        <f t="shared" si="346"/>
        <v>31.780100000000001</v>
      </c>
      <c r="M7369" s="26">
        <f t="shared" si="347"/>
        <v>5.3925000000000001</v>
      </c>
    </row>
    <row r="7370" spans="1:13" hidden="1" x14ac:dyDescent="0.3">
      <c r="A7370" s="26">
        <v>8</v>
      </c>
      <c r="B7370" s="26">
        <v>21</v>
      </c>
      <c r="C7370" s="26" t="s">
        <v>110</v>
      </c>
      <c r="D7370" s="26" t="s">
        <v>101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26">
        <f t="shared" si="345"/>
        <v>209.2253</v>
      </c>
      <c r="L7370" s="26">
        <f t="shared" si="346"/>
        <v>37.4544</v>
      </c>
      <c r="M7370" s="26">
        <f t="shared" si="347"/>
        <v>6.8655999999999997</v>
      </c>
    </row>
    <row r="7371" spans="1:13" hidden="1" x14ac:dyDescent="0.3">
      <c r="A7371" s="26">
        <v>8</v>
      </c>
      <c r="B7371" s="26">
        <v>21</v>
      </c>
      <c r="C7371" s="26" t="s">
        <v>110</v>
      </c>
      <c r="D7371" s="26" t="s">
        <v>102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26">
        <f t="shared" si="345"/>
        <v>215.42689999999999</v>
      </c>
      <c r="L7371" s="26">
        <f t="shared" si="346"/>
        <v>37.4544</v>
      </c>
      <c r="M7371" s="26">
        <f t="shared" si="347"/>
        <v>6.8655999999999997</v>
      </c>
    </row>
    <row r="7372" spans="1:13" hidden="1" x14ac:dyDescent="0.3">
      <c r="A7372" s="26">
        <v>8</v>
      </c>
      <c r="B7372" s="26">
        <v>21</v>
      </c>
      <c r="C7372" s="26" t="s">
        <v>111</v>
      </c>
      <c r="D7372" s="26" t="s">
        <v>101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26">
        <f t="shared" si="345"/>
        <v>274.72019999999998</v>
      </c>
      <c r="L7372" s="26">
        <f t="shared" si="346"/>
        <v>31.780100000000001</v>
      </c>
      <c r="M7372" s="26">
        <f t="shared" si="347"/>
        <v>5.3925000000000001</v>
      </c>
    </row>
    <row r="7373" spans="1:13" hidden="1" x14ac:dyDescent="0.3">
      <c r="A7373" s="26">
        <v>8</v>
      </c>
      <c r="B7373" s="26">
        <v>21</v>
      </c>
      <c r="C7373" s="26" t="s">
        <v>111</v>
      </c>
      <c r="D7373" s="26" t="s">
        <v>102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26">
        <f t="shared" si="345"/>
        <v>280.92180000000002</v>
      </c>
      <c r="L7373" s="26">
        <f t="shared" si="346"/>
        <v>31.780100000000001</v>
      </c>
      <c r="M7373" s="26">
        <f t="shared" si="347"/>
        <v>5.3925000000000001</v>
      </c>
    </row>
    <row r="7374" spans="1:13" hidden="1" x14ac:dyDescent="0.3">
      <c r="A7374" s="26">
        <v>8</v>
      </c>
      <c r="B7374" s="26">
        <v>21</v>
      </c>
      <c r="C7374" s="26" t="s">
        <v>112</v>
      </c>
      <c r="D7374" s="26" t="s">
        <v>101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26">
        <f t="shared" si="345"/>
        <v>176.13669999999999</v>
      </c>
      <c r="L7374" s="26">
        <f t="shared" si="346"/>
        <v>97.334999999999994</v>
      </c>
      <c r="M7374" s="26">
        <f t="shared" si="347"/>
        <v>3.8098999999999998</v>
      </c>
    </row>
    <row r="7375" spans="1:13" hidden="1" x14ac:dyDescent="0.3">
      <c r="A7375" s="26">
        <v>8</v>
      </c>
      <c r="B7375" s="26">
        <v>21</v>
      </c>
      <c r="C7375" s="26" t="s">
        <v>112</v>
      </c>
      <c r="D7375" s="26" t="s">
        <v>102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26">
        <f t="shared" si="345"/>
        <v>182.3383</v>
      </c>
      <c r="L7375" s="26">
        <f t="shared" si="346"/>
        <v>97.334999999999994</v>
      </c>
      <c r="M7375" s="26">
        <f t="shared" si="347"/>
        <v>3.8098999999999998</v>
      </c>
    </row>
    <row r="7376" spans="1:13" hidden="1" x14ac:dyDescent="0.3">
      <c r="A7376" s="26">
        <v>8</v>
      </c>
      <c r="B7376" s="26">
        <v>21</v>
      </c>
      <c r="C7376" s="26" t="s">
        <v>113</v>
      </c>
      <c r="D7376" s="26" t="s">
        <v>101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26">
        <f t="shared" si="345"/>
        <v>307.80880000000002</v>
      </c>
      <c r="L7376" s="26">
        <f t="shared" si="346"/>
        <v>91.660700000000006</v>
      </c>
      <c r="M7376" s="26">
        <f t="shared" si="347"/>
        <v>2.3368000000000002</v>
      </c>
    </row>
    <row r="7377" spans="1:13" hidden="1" x14ac:dyDescent="0.3">
      <c r="A7377" s="26">
        <v>8</v>
      </c>
      <c r="B7377" s="26">
        <v>21</v>
      </c>
      <c r="C7377" s="26" t="s">
        <v>113</v>
      </c>
      <c r="D7377" s="26" t="s">
        <v>102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26">
        <f t="shared" si="345"/>
        <v>314.0104</v>
      </c>
      <c r="L7377" s="26">
        <f t="shared" si="346"/>
        <v>91.660700000000006</v>
      </c>
      <c r="M7377" s="26">
        <f t="shared" si="347"/>
        <v>2.3368000000000002</v>
      </c>
    </row>
    <row r="7378" spans="1:13" hidden="1" x14ac:dyDescent="0.3">
      <c r="A7378" s="26">
        <v>8</v>
      </c>
      <c r="B7378" s="26">
        <v>21</v>
      </c>
      <c r="C7378" s="26" t="s">
        <v>114</v>
      </c>
      <c r="D7378" s="26" t="s">
        <v>101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26">
        <f t="shared" si="345"/>
        <v>176.13669999999999</v>
      </c>
      <c r="L7378" s="26">
        <f t="shared" si="346"/>
        <v>97.334999999999994</v>
      </c>
      <c r="M7378" s="26">
        <f t="shared" si="347"/>
        <v>3.8098999999999998</v>
      </c>
    </row>
    <row r="7379" spans="1:13" hidden="1" x14ac:dyDescent="0.3">
      <c r="A7379" s="26">
        <v>8</v>
      </c>
      <c r="B7379" s="26">
        <v>21</v>
      </c>
      <c r="C7379" s="26" t="s">
        <v>114</v>
      </c>
      <c r="D7379" s="26" t="s">
        <v>102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26">
        <f t="shared" si="345"/>
        <v>182.3383</v>
      </c>
      <c r="L7379" s="26">
        <f t="shared" si="346"/>
        <v>97.334999999999994</v>
      </c>
      <c r="M7379" s="26">
        <f t="shared" si="347"/>
        <v>3.8098999999999998</v>
      </c>
    </row>
    <row r="7380" spans="1:13" hidden="1" x14ac:dyDescent="0.3">
      <c r="A7380" s="26">
        <v>8</v>
      </c>
      <c r="B7380" s="26">
        <v>21</v>
      </c>
      <c r="C7380" s="26" t="s">
        <v>115</v>
      </c>
      <c r="D7380" s="26" t="s">
        <v>101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26">
        <f t="shared" si="345"/>
        <v>307.80880000000002</v>
      </c>
      <c r="L7380" s="26">
        <f t="shared" si="346"/>
        <v>91.660700000000006</v>
      </c>
      <c r="M7380" s="26">
        <f t="shared" si="347"/>
        <v>2.3368000000000002</v>
      </c>
    </row>
    <row r="7381" spans="1:13" hidden="1" x14ac:dyDescent="0.3">
      <c r="A7381" s="26">
        <v>8</v>
      </c>
      <c r="B7381" s="26">
        <v>21</v>
      </c>
      <c r="C7381" s="26" t="s">
        <v>115</v>
      </c>
      <c r="D7381" s="26" t="s">
        <v>102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26">
        <f t="shared" si="345"/>
        <v>314.0104</v>
      </c>
      <c r="L7381" s="26">
        <f t="shared" si="346"/>
        <v>91.660700000000006</v>
      </c>
      <c r="M7381" s="26">
        <f t="shared" si="347"/>
        <v>2.3368000000000002</v>
      </c>
    </row>
    <row r="7382" spans="1:13" hidden="1" x14ac:dyDescent="0.3">
      <c r="A7382" s="26">
        <v>8</v>
      </c>
      <c r="B7382" s="26">
        <v>21</v>
      </c>
      <c r="C7382" s="26" t="s">
        <v>116</v>
      </c>
      <c r="D7382" s="26" t="s">
        <v>101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26">
        <f t="shared" si="345"/>
        <v>352.59620000000001</v>
      </c>
      <c r="L7382" s="26">
        <f t="shared" si="346"/>
        <v>37.637599999999999</v>
      </c>
      <c r="M7382" s="26">
        <f t="shared" si="347"/>
        <v>7.3224</v>
      </c>
    </row>
    <row r="7383" spans="1:13" hidden="1" x14ac:dyDescent="0.3">
      <c r="A7383" s="26">
        <v>8</v>
      </c>
      <c r="B7383" s="26">
        <v>21</v>
      </c>
      <c r="C7383" s="26" t="s">
        <v>116</v>
      </c>
      <c r="D7383" s="26" t="s">
        <v>102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26">
        <f t="shared" si="345"/>
        <v>360.86500000000001</v>
      </c>
      <c r="L7383" s="26">
        <f t="shared" si="346"/>
        <v>37.637599999999999</v>
      </c>
      <c r="M7383" s="26">
        <f t="shared" si="347"/>
        <v>7.3224</v>
      </c>
    </row>
    <row r="7384" spans="1:13" hidden="1" x14ac:dyDescent="0.3">
      <c r="A7384" s="26">
        <v>8</v>
      </c>
      <c r="B7384" s="26">
        <v>21</v>
      </c>
      <c r="C7384" s="26" t="s">
        <v>117</v>
      </c>
      <c r="D7384" s="26" t="s">
        <v>101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26">
        <f t="shared" si="345"/>
        <v>418.09109999999998</v>
      </c>
      <c r="L7384" s="26">
        <f t="shared" si="346"/>
        <v>31.596800000000002</v>
      </c>
      <c r="M7384" s="26">
        <f t="shared" si="347"/>
        <v>4.9356999999999998</v>
      </c>
    </row>
    <row r="7385" spans="1:13" hidden="1" x14ac:dyDescent="0.3">
      <c r="A7385" s="26">
        <v>8</v>
      </c>
      <c r="B7385" s="26">
        <v>21</v>
      </c>
      <c r="C7385" s="26" t="s">
        <v>117</v>
      </c>
      <c r="D7385" s="26" t="s">
        <v>102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26">
        <f t="shared" si="345"/>
        <v>426.35989999999998</v>
      </c>
      <c r="L7385" s="26">
        <f t="shared" si="346"/>
        <v>31.596800000000002</v>
      </c>
      <c r="M7385" s="26">
        <f t="shared" si="347"/>
        <v>4.9356999999999998</v>
      </c>
    </row>
    <row r="7386" spans="1:13" hidden="1" x14ac:dyDescent="0.3">
      <c r="A7386" s="26">
        <v>8</v>
      </c>
      <c r="B7386" s="26">
        <v>21</v>
      </c>
      <c r="C7386" s="26" t="s">
        <v>118</v>
      </c>
      <c r="D7386" s="26" t="s">
        <v>101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26">
        <f t="shared" si="345"/>
        <v>352.59620000000001</v>
      </c>
      <c r="L7386" s="26">
        <f t="shared" si="346"/>
        <v>37.637599999999999</v>
      </c>
      <c r="M7386" s="26">
        <f t="shared" si="347"/>
        <v>7.3224</v>
      </c>
    </row>
    <row r="7387" spans="1:13" hidden="1" x14ac:dyDescent="0.3">
      <c r="A7387" s="26">
        <v>8</v>
      </c>
      <c r="B7387" s="26">
        <v>21</v>
      </c>
      <c r="C7387" s="26" t="s">
        <v>118</v>
      </c>
      <c r="D7387" s="26" t="s">
        <v>102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26">
        <f t="shared" si="345"/>
        <v>360.86500000000001</v>
      </c>
      <c r="L7387" s="26">
        <f t="shared" si="346"/>
        <v>37.637599999999999</v>
      </c>
      <c r="M7387" s="26">
        <f t="shared" si="347"/>
        <v>7.3224</v>
      </c>
    </row>
    <row r="7388" spans="1:13" hidden="1" x14ac:dyDescent="0.3">
      <c r="A7388" s="26">
        <v>8</v>
      </c>
      <c r="B7388" s="26">
        <v>21</v>
      </c>
      <c r="C7388" s="26" t="s">
        <v>119</v>
      </c>
      <c r="D7388" s="26" t="s">
        <v>101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26">
        <f t="shared" si="345"/>
        <v>418.09109999999998</v>
      </c>
      <c r="L7388" s="26">
        <f t="shared" si="346"/>
        <v>31.596800000000002</v>
      </c>
      <c r="M7388" s="26">
        <f t="shared" si="347"/>
        <v>4.9356999999999998</v>
      </c>
    </row>
    <row r="7389" spans="1:13" hidden="1" x14ac:dyDescent="0.3">
      <c r="A7389" s="26">
        <v>8</v>
      </c>
      <c r="B7389" s="26">
        <v>21</v>
      </c>
      <c r="C7389" s="26" t="s">
        <v>119</v>
      </c>
      <c r="D7389" s="26" t="s">
        <v>102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26">
        <f t="shared" si="345"/>
        <v>426.35989999999998</v>
      </c>
      <c r="L7389" s="26">
        <f t="shared" si="346"/>
        <v>31.596800000000002</v>
      </c>
      <c r="M7389" s="26">
        <f t="shared" si="347"/>
        <v>4.9356999999999998</v>
      </c>
    </row>
    <row r="7390" spans="1:13" hidden="1" x14ac:dyDescent="0.3">
      <c r="A7390" s="26">
        <v>8</v>
      </c>
      <c r="B7390" s="26">
        <v>21</v>
      </c>
      <c r="C7390" s="26" t="s">
        <v>120</v>
      </c>
      <c r="D7390" s="26" t="s">
        <v>101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26">
        <f t="shared" si="345"/>
        <v>319.50760000000002</v>
      </c>
      <c r="L7390" s="26">
        <f t="shared" si="346"/>
        <v>97.518199999999993</v>
      </c>
      <c r="M7390" s="26">
        <f t="shared" si="347"/>
        <v>4.2667000000000002</v>
      </c>
    </row>
    <row r="7391" spans="1:13" hidden="1" x14ac:dyDescent="0.3">
      <c r="A7391" s="26">
        <v>8</v>
      </c>
      <c r="B7391" s="26">
        <v>21</v>
      </c>
      <c r="C7391" s="26" t="s">
        <v>120</v>
      </c>
      <c r="D7391" s="26" t="s">
        <v>102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26">
        <f t="shared" si="345"/>
        <v>327.77640000000002</v>
      </c>
      <c r="L7391" s="26">
        <f t="shared" si="346"/>
        <v>97.518199999999993</v>
      </c>
      <c r="M7391" s="26">
        <f t="shared" si="347"/>
        <v>4.2667000000000002</v>
      </c>
    </row>
    <row r="7392" spans="1:13" hidden="1" x14ac:dyDescent="0.3">
      <c r="A7392" s="26">
        <v>8</v>
      </c>
      <c r="B7392" s="26">
        <v>21</v>
      </c>
      <c r="C7392" s="26" t="s">
        <v>121</v>
      </c>
      <c r="D7392" s="26" t="s">
        <v>101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26">
        <f t="shared" si="345"/>
        <v>451.17970000000003</v>
      </c>
      <c r="L7392" s="26">
        <f t="shared" si="346"/>
        <v>91.477400000000003</v>
      </c>
      <c r="M7392" s="26">
        <f t="shared" si="347"/>
        <v>1.88</v>
      </c>
    </row>
    <row r="7393" spans="1:13" hidden="1" x14ac:dyDescent="0.3">
      <c r="A7393" s="26">
        <v>8</v>
      </c>
      <c r="B7393" s="26">
        <v>21</v>
      </c>
      <c r="C7393" s="26" t="s">
        <v>121</v>
      </c>
      <c r="D7393" s="26" t="s">
        <v>102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26">
        <f t="shared" si="345"/>
        <v>459.44850000000002</v>
      </c>
      <c r="L7393" s="26">
        <f t="shared" si="346"/>
        <v>91.477400000000003</v>
      </c>
      <c r="M7393" s="26">
        <f t="shared" si="347"/>
        <v>1.88</v>
      </c>
    </row>
    <row r="7394" spans="1:13" hidden="1" x14ac:dyDescent="0.3">
      <c r="A7394" s="26">
        <v>8</v>
      </c>
      <c r="B7394" s="26">
        <v>21</v>
      </c>
      <c r="C7394" s="26" t="s">
        <v>122</v>
      </c>
      <c r="D7394" s="26" t="s">
        <v>101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26">
        <f t="shared" si="345"/>
        <v>319.50760000000002</v>
      </c>
      <c r="L7394" s="26">
        <f t="shared" si="346"/>
        <v>97.518199999999993</v>
      </c>
      <c r="M7394" s="26">
        <f t="shared" si="347"/>
        <v>4.2667000000000002</v>
      </c>
    </row>
    <row r="7395" spans="1:13" hidden="1" x14ac:dyDescent="0.3">
      <c r="A7395" s="26">
        <v>8</v>
      </c>
      <c r="B7395" s="26">
        <v>21</v>
      </c>
      <c r="C7395" s="26" t="s">
        <v>122</v>
      </c>
      <c r="D7395" s="26" t="s">
        <v>102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26">
        <f t="shared" si="345"/>
        <v>327.77640000000002</v>
      </c>
      <c r="L7395" s="26">
        <f t="shared" si="346"/>
        <v>97.518199999999993</v>
      </c>
      <c r="M7395" s="26">
        <f t="shared" si="347"/>
        <v>4.2667000000000002</v>
      </c>
    </row>
    <row r="7396" spans="1:13" hidden="1" x14ac:dyDescent="0.3">
      <c r="A7396" s="26">
        <v>8</v>
      </c>
      <c r="B7396" s="26">
        <v>21</v>
      </c>
      <c r="C7396" s="26" t="s">
        <v>123</v>
      </c>
      <c r="D7396" s="26" t="s">
        <v>101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26">
        <f t="shared" si="345"/>
        <v>451.17970000000003</v>
      </c>
      <c r="L7396" s="26">
        <f t="shared" si="346"/>
        <v>91.477400000000003</v>
      </c>
      <c r="M7396" s="26">
        <f t="shared" si="347"/>
        <v>1.88</v>
      </c>
    </row>
    <row r="7397" spans="1:13" hidden="1" x14ac:dyDescent="0.3">
      <c r="A7397" s="26">
        <v>8</v>
      </c>
      <c r="B7397" s="26">
        <v>21</v>
      </c>
      <c r="C7397" s="26" t="s">
        <v>123</v>
      </c>
      <c r="D7397" s="26" t="s">
        <v>102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26">
        <f t="shared" si="345"/>
        <v>459.44850000000002</v>
      </c>
      <c r="L7397" s="26">
        <f t="shared" si="346"/>
        <v>91.477400000000003</v>
      </c>
      <c r="M7397" s="26">
        <f t="shared" si="347"/>
        <v>1.88</v>
      </c>
    </row>
    <row r="7398" spans="1:13" hidden="1" x14ac:dyDescent="0.3">
      <c r="A7398" s="26">
        <v>8</v>
      </c>
      <c r="B7398" s="26">
        <v>21</v>
      </c>
      <c r="C7398" s="26" t="s">
        <v>124</v>
      </c>
      <c r="D7398" s="26" t="s">
        <v>101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26">
        <f t="shared" si="345"/>
        <v>176.13669999999999</v>
      </c>
      <c r="L7398" s="26">
        <f t="shared" si="346"/>
        <v>97.518199999999993</v>
      </c>
      <c r="M7398" s="26">
        <f t="shared" si="347"/>
        <v>7.3224</v>
      </c>
    </row>
    <row r="7399" spans="1:13" hidden="1" x14ac:dyDescent="0.3">
      <c r="A7399" s="26">
        <v>8</v>
      </c>
      <c r="B7399" s="26">
        <v>21</v>
      </c>
      <c r="C7399" s="26" t="s">
        <v>124</v>
      </c>
      <c r="D7399" s="26" t="s">
        <v>102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26">
        <f t="shared" si="345"/>
        <v>182.3383</v>
      </c>
      <c r="L7399" s="26">
        <f t="shared" si="346"/>
        <v>97.518199999999993</v>
      </c>
      <c r="M7399" s="26">
        <f t="shared" si="347"/>
        <v>7.3224</v>
      </c>
    </row>
    <row r="7400" spans="1:13" hidden="1" x14ac:dyDescent="0.3">
      <c r="A7400" s="26">
        <v>8</v>
      </c>
      <c r="B7400" s="26">
        <v>21</v>
      </c>
      <c r="C7400" s="26" t="s">
        <v>125</v>
      </c>
      <c r="D7400" s="26" t="s">
        <v>101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26">
        <f t="shared" si="345"/>
        <v>451.17970000000003</v>
      </c>
      <c r="L7400" s="26">
        <f t="shared" si="346"/>
        <v>91.660700000000006</v>
      </c>
      <c r="M7400" s="26">
        <f t="shared" si="347"/>
        <v>5.3925000000000001</v>
      </c>
    </row>
    <row r="7401" spans="1:13" hidden="1" x14ac:dyDescent="0.3">
      <c r="A7401" s="26">
        <v>8</v>
      </c>
      <c r="B7401" s="26">
        <v>21</v>
      </c>
      <c r="C7401" s="26" t="s">
        <v>125</v>
      </c>
      <c r="D7401" s="26" t="s">
        <v>102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26">
        <f t="shared" si="345"/>
        <v>459.44850000000002</v>
      </c>
      <c r="L7401" s="26">
        <f t="shared" si="346"/>
        <v>91.660700000000006</v>
      </c>
      <c r="M7401" s="26">
        <f t="shared" si="347"/>
        <v>5.3925000000000001</v>
      </c>
    </row>
    <row r="7402" spans="1:13" hidden="1" x14ac:dyDescent="0.3">
      <c r="A7402" s="26">
        <v>8</v>
      </c>
      <c r="B7402" s="26">
        <v>22</v>
      </c>
      <c r="C7402" s="26" t="s">
        <v>85</v>
      </c>
      <c r="D7402" s="26" t="s">
        <v>101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26">
        <f t="shared" si="345"/>
        <v>37.607700000000001</v>
      </c>
      <c r="L7402" s="26">
        <f t="shared" si="346"/>
        <v>1.2785</v>
      </c>
      <c r="M7402" s="26">
        <f t="shared" si="347"/>
        <v>0.1113</v>
      </c>
    </row>
    <row r="7403" spans="1:13" hidden="1" x14ac:dyDescent="0.3">
      <c r="A7403" s="26">
        <v>8</v>
      </c>
      <c r="B7403" s="26">
        <v>22</v>
      </c>
      <c r="C7403" s="26" t="s">
        <v>85</v>
      </c>
      <c r="D7403" s="26" t="s">
        <v>102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26">
        <f t="shared" si="345"/>
        <v>38.756100000000004</v>
      </c>
      <c r="L7403" s="26">
        <f t="shared" si="346"/>
        <v>1.2785</v>
      </c>
      <c r="M7403" s="26">
        <f t="shared" si="347"/>
        <v>0.1113</v>
      </c>
    </row>
    <row r="7404" spans="1:13" hidden="1" x14ac:dyDescent="0.3">
      <c r="A7404" s="26">
        <v>8</v>
      </c>
      <c r="B7404" s="26">
        <v>22</v>
      </c>
      <c r="C7404" s="26" t="s">
        <v>86</v>
      </c>
      <c r="D7404" s="26" t="s">
        <v>101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26">
        <f t="shared" si="345"/>
        <v>9.2721999999999998</v>
      </c>
      <c r="L7404" s="26">
        <f t="shared" si="346"/>
        <v>0.67410000000000003</v>
      </c>
      <c r="M7404" s="26">
        <f t="shared" si="347"/>
        <v>2.7300000000000001E-2</v>
      </c>
    </row>
    <row r="7405" spans="1:13" hidden="1" x14ac:dyDescent="0.3">
      <c r="A7405" s="26">
        <v>8</v>
      </c>
      <c r="B7405" s="26">
        <v>22</v>
      </c>
      <c r="C7405" s="26" t="s">
        <v>86</v>
      </c>
      <c r="D7405" s="26" t="s">
        <v>102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26">
        <f t="shared" si="345"/>
        <v>9.2721999999999998</v>
      </c>
      <c r="L7405" s="26">
        <f t="shared" si="346"/>
        <v>0.67410000000000003</v>
      </c>
      <c r="M7405" s="26">
        <f t="shared" si="347"/>
        <v>2.7300000000000001E-2</v>
      </c>
    </row>
    <row r="7406" spans="1:13" hidden="1" x14ac:dyDescent="0.3">
      <c r="A7406" s="26">
        <v>8</v>
      </c>
      <c r="B7406" s="26">
        <v>22</v>
      </c>
      <c r="C7406" s="26" t="s">
        <v>103</v>
      </c>
      <c r="D7406" s="26" t="s">
        <v>101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26">
        <f t="shared" si="345"/>
        <v>13.8894</v>
      </c>
      <c r="L7406" s="26">
        <f t="shared" si="346"/>
        <v>8.0626999999999995</v>
      </c>
      <c r="M7406" s="26">
        <f t="shared" si="347"/>
        <v>0.56620000000000004</v>
      </c>
    </row>
    <row r="7407" spans="1:13" hidden="1" x14ac:dyDescent="0.3">
      <c r="A7407" s="26">
        <v>8</v>
      </c>
      <c r="B7407" s="26">
        <v>22</v>
      </c>
      <c r="C7407" s="26" t="s">
        <v>103</v>
      </c>
      <c r="D7407" s="26" t="s">
        <v>102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26">
        <f t="shared" ref="K7407:K7470" si="348">ABS(E7407)</f>
        <v>13.8894</v>
      </c>
      <c r="L7407" s="26">
        <f t="shared" ref="L7407:L7470" si="349">ABS(F7407)</f>
        <v>8.0626999999999995</v>
      </c>
      <c r="M7407" s="26">
        <f t="shared" ref="M7407:M7470" si="350">ABS(G7407)</f>
        <v>0.56620000000000004</v>
      </c>
    </row>
    <row r="7408" spans="1:13" hidden="1" x14ac:dyDescent="0.3">
      <c r="A7408" s="26">
        <v>8</v>
      </c>
      <c r="B7408" s="26">
        <v>22</v>
      </c>
      <c r="C7408" s="26" t="s">
        <v>104</v>
      </c>
      <c r="D7408" s="26" t="s">
        <v>101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26">
        <f t="shared" si="348"/>
        <v>6.9570999999999996</v>
      </c>
      <c r="L7408" s="26">
        <f t="shared" si="349"/>
        <v>10.5078</v>
      </c>
      <c r="M7408" s="26">
        <f t="shared" si="350"/>
        <v>0.26829999999999998</v>
      </c>
    </row>
    <row r="7409" spans="1:13" hidden="1" x14ac:dyDescent="0.3">
      <c r="A7409" s="26">
        <v>8</v>
      </c>
      <c r="B7409" s="26">
        <v>22</v>
      </c>
      <c r="C7409" s="26" t="s">
        <v>104</v>
      </c>
      <c r="D7409" s="26" t="s">
        <v>102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26">
        <f t="shared" si="348"/>
        <v>6.9570999999999996</v>
      </c>
      <c r="L7409" s="26">
        <f t="shared" si="349"/>
        <v>10.5078</v>
      </c>
      <c r="M7409" s="26">
        <f t="shared" si="350"/>
        <v>0.26829999999999998</v>
      </c>
    </row>
    <row r="7410" spans="1:13" hidden="1" x14ac:dyDescent="0.3">
      <c r="A7410" s="26">
        <v>8</v>
      </c>
      <c r="B7410" s="26">
        <v>22</v>
      </c>
      <c r="C7410" s="26" t="s">
        <v>105</v>
      </c>
      <c r="D7410" s="26" t="s">
        <v>101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26">
        <f t="shared" si="348"/>
        <v>46.879899999999999</v>
      </c>
      <c r="L7410" s="26">
        <f t="shared" si="349"/>
        <v>1.9525999999999999</v>
      </c>
      <c r="M7410" s="26">
        <f t="shared" si="350"/>
        <v>0.13850000000000001</v>
      </c>
    </row>
    <row r="7411" spans="1:13" hidden="1" x14ac:dyDescent="0.3">
      <c r="A7411" s="26">
        <v>8</v>
      </c>
      <c r="B7411" s="26">
        <v>22</v>
      </c>
      <c r="C7411" s="26" t="s">
        <v>105</v>
      </c>
      <c r="D7411" s="26" t="s">
        <v>102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26">
        <f t="shared" si="348"/>
        <v>48.028300000000002</v>
      </c>
      <c r="L7411" s="26">
        <f t="shared" si="349"/>
        <v>1.9525999999999999</v>
      </c>
      <c r="M7411" s="26">
        <f t="shared" si="350"/>
        <v>0.13850000000000001</v>
      </c>
    </row>
    <row r="7412" spans="1:13" hidden="1" x14ac:dyDescent="0.3">
      <c r="A7412" s="26">
        <v>8</v>
      </c>
      <c r="B7412" s="26">
        <v>22</v>
      </c>
      <c r="C7412" s="26" t="s">
        <v>106</v>
      </c>
      <c r="D7412" s="26" t="s">
        <v>101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26">
        <f t="shared" si="348"/>
        <v>52.650799999999997</v>
      </c>
      <c r="L7412" s="26">
        <f t="shared" si="349"/>
        <v>1.7899</v>
      </c>
      <c r="M7412" s="26">
        <f t="shared" si="350"/>
        <v>0.15579999999999999</v>
      </c>
    </row>
    <row r="7413" spans="1:13" hidden="1" x14ac:dyDescent="0.3">
      <c r="A7413" s="26">
        <v>8</v>
      </c>
      <c r="B7413" s="26">
        <v>22</v>
      </c>
      <c r="C7413" s="26" t="s">
        <v>106</v>
      </c>
      <c r="D7413" s="26" t="s">
        <v>102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26">
        <f t="shared" si="348"/>
        <v>54.258600000000001</v>
      </c>
      <c r="L7413" s="26">
        <f t="shared" si="349"/>
        <v>1.7899</v>
      </c>
      <c r="M7413" s="26">
        <f t="shared" si="350"/>
        <v>0.15579999999999999</v>
      </c>
    </row>
    <row r="7414" spans="1:13" hidden="1" x14ac:dyDescent="0.3">
      <c r="A7414" s="26">
        <v>8</v>
      </c>
      <c r="B7414" s="26">
        <v>22</v>
      </c>
      <c r="C7414" s="26" t="s">
        <v>107</v>
      </c>
      <c r="D7414" s="26" t="s">
        <v>101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26">
        <f t="shared" si="348"/>
        <v>59.964700000000001</v>
      </c>
      <c r="L7414" s="26">
        <f t="shared" si="349"/>
        <v>2.6128</v>
      </c>
      <c r="M7414" s="26">
        <f t="shared" si="350"/>
        <v>0.17710000000000001</v>
      </c>
    </row>
    <row r="7415" spans="1:13" hidden="1" x14ac:dyDescent="0.3">
      <c r="A7415" s="26">
        <v>8</v>
      </c>
      <c r="B7415" s="26">
        <v>22</v>
      </c>
      <c r="C7415" s="26" t="s">
        <v>107</v>
      </c>
      <c r="D7415" s="26" t="s">
        <v>102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26">
        <f t="shared" si="348"/>
        <v>61.342799999999997</v>
      </c>
      <c r="L7415" s="26">
        <f t="shared" si="349"/>
        <v>2.6128</v>
      </c>
      <c r="M7415" s="26">
        <f t="shared" si="350"/>
        <v>0.17710000000000001</v>
      </c>
    </row>
    <row r="7416" spans="1:13" hidden="1" x14ac:dyDescent="0.3">
      <c r="A7416" s="26">
        <v>8</v>
      </c>
      <c r="B7416" s="26">
        <v>22</v>
      </c>
      <c r="C7416" s="26" t="s">
        <v>108</v>
      </c>
      <c r="D7416" s="26" t="s">
        <v>101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26">
        <f t="shared" si="348"/>
        <v>14.4017</v>
      </c>
      <c r="L7416" s="26">
        <f t="shared" si="349"/>
        <v>10.1371</v>
      </c>
      <c r="M7416" s="26">
        <f t="shared" si="350"/>
        <v>0.89280000000000004</v>
      </c>
    </row>
    <row r="7417" spans="1:13" hidden="1" x14ac:dyDescent="0.3">
      <c r="A7417" s="26">
        <v>8</v>
      </c>
      <c r="B7417" s="26">
        <v>22</v>
      </c>
      <c r="C7417" s="26" t="s">
        <v>108</v>
      </c>
      <c r="D7417" s="26" t="s">
        <v>102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26">
        <f t="shared" si="348"/>
        <v>15.4353</v>
      </c>
      <c r="L7417" s="26">
        <f t="shared" si="349"/>
        <v>10.1371</v>
      </c>
      <c r="M7417" s="26">
        <f t="shared" si="350"/>
        <v>0.89280000000000004</v>
      </c>
    </row>
    <row r="7418" spans="1:13" hidden="1" x14ac:dyDescent="0.3">
      <c r="A7418" s="26">
        <v>8</v>
      </c>
      <c r="B7418" s="26">
        <v>22</v>
      </c>
      <c r="C7418" s="26" t="s">
        <v>109</v>
      </c>
      <c r="D7418" s="26" t="s">
        <v>101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26">
        <f t="shared" si="348"/>
        <v>53.292099999999998</v>
      </c>
      <c r="L7418" s="26">
        <f t="shared" si="349"/>
        <v>12.4384</v>
      </c>
      <c r="M7418" s="26">
        <f t="shared" si="350"/>
        <v>0.6925</v>
      </c>
    </row>
    <row r="7419" spans="1:13" hidden="1" x14ac:dyDescent="0.3">
      <c r="A7419" s="26">
        <v>8</v>
      </c>
      <c r="B7419" s="26">
        <v>22</v>
      </c>
      <c r="C7419" s="26" t="s">
        <v>109</v>
      </c>
      <c r="D7419" s="26" t="s">
        <v>102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26">
        <f t="shared" si="348"/>
        <v>54.325699999999998</v>
      </c>
      <c r="L7419" s="26">
        <f t="shared" si="349"/>
        <v>12.4384</v>
      </c>
      <c r="M7419" s="26">
        <f t="shared" si="350"/>
        <v>0.6925</v>
      </c>
    </row>
    <row r="7420" spans="1:13" hidden="1" x14ac:dyDescent="0.3">
      <c r="A7420" s="26">
        <v>8</v>
      </c>
      <c r="B7420" s="26">
        <v>22</v>
      </c>
      <c r="C7420" s="26" t="s">
        <v>110</v>
      </c>
      <c r="D7420" s="26" t="s">
        <v>101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26">
        <f t="shared" si="348"/>
        <v>14.4017</v>
      </c>
      <c r="L7420" s="26">
        <f t="shared" si="349"/>
        <v>10.1371</v>
      </c>
      <c r="M7420" s="26">
        <f t="shared" si="350"/>
        <v>0.89280000000000004</v>
      </c>
    </row>
    <row r="7421" spans="1:13" hidden="1" x14ac:dyDescent="0.3">
      <c r="A7421" s="26">
        <v>8</v>
      </c>
      <c r="B7421" s="26">
        <v>22</v>
      </c>
      <c r="C7421" s="26" t="s">
        <v>110</v>
      </c>
      <c r="D7421" s="26" t="s">
        <v>102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26">
        <f t="shared" si="348"/>
        <v>15.4353</v>
      </c>
      <c r="L7421" s="26">
        <f t="shared" si="349"/>
        <v>10.1371</v>
      </c>
      <c r="M7421" s="26">
        <f t="shared" si="350"/>
        <v>0.89280000000000004</v>
      </c>
    </row>
    <row r="7422" spans="1:13" hidden="1" x14ac:dyDescent="0.3">
      <c r="A7422" s="26">
        <v>8</v>
      </c>
      <c r="B7422" s="26">
        <v>22</v>
      </c>
      <c r="C7422" s="26" t="s">
        <v>111</v>
      </c>
      <c r="D7422" s="26" t="s">
        <v>101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26">
        <f t="shared" si="348"/>
        <v>53.292099999999998</v>
      </c>
      <c r="L7422" s="26">
        <f t="shared" si="349"/>
        <v>12.4384</v>
      </c>
      <c r="M7422" s="26">
        <f t="shared" si="350"/>
        <v>0.6925</v>
      </c>
    </row>
    <row r="7423" spans="1:13" hidden="1" x14ac:dyDescent="0.3">
      <c r="A7423" s="26">
        <v>8</v>
      </c>
      <c r="B7423" s="26">
        <v>22</v>
      </c>
      <c r="C7423" s="26" t="s">
        <v>111</v>
      </c>
      <c r="D7423" s="26" t="s">
        <v>102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26">
        <f t="shared" si="348"/>
        <v>54.325699999999998</v>
      </c>
      <c r="L7423" s="26">
        <f t="shared" si="349"/>
        <v>12.4384</v>
      </c>
      <c r="M7423" s="26">
        <f t="shared" si="350"/>
        <v>0.6925</v>
      </c>
    </row>
    <row r="7424" spans="1:13" hidden="1" x14ac:dyDescent="0.3">
      <c r="A7424" s="26">
        <v>8</v>
      </c>
      <c r="B7424" s="26">
        <v>22</v>
      </c>
      <c r="C7424" s="26" t="s">
        <v>112</v>
      </c>
      <c r="D7424" s="26" t="s">
        <v>101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26">
        <f t="shared" si="348"/>
        <v>24.106999999999999</v>
      </c>
      <c r="L7424" s="26">
        <f t="shared" si="349"/>
        <v>13.5603</v>
      </c>
      <c r="M7424" s="26">
        <f t="shared" si="350"/>
        <v>0.47570000000000001</v>
      </c>
    </row>
    <row r="7425" spans="1:13" hidden="1" x14ac:dyDescent="0.3">
      <c r="A7425" s="26">
        <v>8</v>
      </c>
      <c r="B7425" s="26">
        <v>22</v>
      </c>
      <c r="C7425" s="26" t="s">
        <v>112</v>
      </c>
      <c r="D7425" s="26" t="s">
        <v>102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26">
        <f t="shared" si="348"/>
        <v>25.140499999999999</v>
      </c>
      <c r="L7425" s="26">
        <f t="shared" si="349"/>
        <v>13.5603</v>
      </c>
      <c r="M7425" s="26">
        <f t="shared" si="350"/>
        <v>0.47570000000000001</v>
      </c>
    </row>
    <row r="7426" spans="1:13" hidden="1" x14ac:dyDescent="0.3">
      <c r="A7426" s="26">
        <v>8</v>
      </c>
      <c r="B7426" s="26">
        <v>22</v>
      </c>
      <c r="C7426" s="26" t="s">
        <v>113</v>
      </c>
      <c r="D7426" s="26" t="s">
        <v>101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26">
        <f t="shared" si="348"/>
        <v>43.5869</v>
      </c>
      <c r="L7426" s="26">
        <f t="shared" si="349"/>
        <v>15.861499999999999</v>
      </c>
      <c r="M7426" s="26">
        <f t="shared" si="350"/>
        <v>0.27539999999999998</v>
      </c>
    </row>
    <row r="7427" spans="1:13" hidden="1" x14ac:dyDescent="0.3">
      <c r="A7427" s="26">
        <v>8</v>
      </c>
      <c r="B7427" s="26">
        <v>22</v>
      </c>
      <c r="C7427" s="26" t="s">
        <v>113</v>
      </c>
      <c r="D7427" s="26" t="s">
        <v>102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26">
        <f t="shared" si="348"/>
        <v>44.6205</v>
      </c>
      <c r="L7427" s="26">
        <f t="shared" si="349"/>
        <v>15.861499999999999</v>
      </c>
      <c r="M7427" s="26">
        <f t="shared" si="350"/>
        <v>0.27539999999999998</v>
      </c>
    </row>
    <row r="7428" spans="1:13" hidden="1" x14ac:dyDescent="0.3">
      <c r="A7428" s="26">
        <v>8</v>
      </c>
      <c r="B7428" s="26">
        <v>22</v>
      </c>
      <c r="C7428" s="26" t="s">
        <v>114</v>
      </c>
      <c r="D7428" s="26" t="s">
        <v>101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26">
        <f t="shared" si="348"/>
        <v>24.106999999999999</v>
      </c>
      <c r="L7428" s="26">
        <f t="shared" si="349"/>
        <v>13.5603</v>
      </c>
      <c r="M7428" s="26">
        <f t="shared" si="350"/>
        <v>0.47570000000000001</v>
      </c>
    </row>
    <row r="7429" spans="1:13" hidden="1" x14ac:dyDescent="0.3">
      <c r="A7429" s="26">
        <v>8</v>
      </c>
      <c r="B7429" s="26">
        <v>22</v>
      </c>
      <c r="C7429" s="26" t="s">
        <v>114</v>
      </c>
      <c r="D7429" s="26" t="s">
        <v>102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26">
        <f t="shared" si="348"/>
        <v>25.140499999999999</v>
      </c>
      <c r="L7429" s="26">
        <f t="shared" si="349"/>
        <v>13.5603</v>
      </c>
      <c r="M7429" s="26">
        <f t="shared" si="350"/>
        <v>0.47570000000000001</v>
      </c>
    </row>
    <row r="7430" spans="1:13" hidden="1" x14ac:dyDescent="0.3">
      <c r="A7430" s="26">
        <v>8</v>
      </c>
      <c r="B7430" s="26">
        <v>22</v>
      </c>
      <c r="C7430" s="26" t="s">
        <v>115</v>
      </c>
      <c r="D7430" s="26" t="s">
        <v>101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26">
        <f t="shared" si="348"/>
        <v>43.5869</v>
      </c>
      <c r="L7430" s="26">
        <f t="shared" si="349"/>
        <v>15.861499999999999</v>
      </c>
      <c r="M7430" s="26">
        <f t="shared" si="350"/>
        <v>0.27539999999999998</v>
      </c>
    </row>
    <row r="7431" spans="1:13" hidden="1" x14ac:dyDescent="0.3">
      <c r="A7431" s="26">
        <v>8</v>
      </c>
      <c r="B7431" s="26">
        <v>22</v>
      </c>
      <c r="C7431" s="26" t="s">
        <v>115</v>
      </c>
      <c r="D7431" s="26" t="s">
        <v>102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26">
        <f t="shared" si="348"/>
        <v>44.6205</v>
      </c>
      <c r="L7431" s="26">
        <f t="shared" si="349"/>
        <v>15.861499999999999</v>
      </c>
      <c r="M7431" s="26">
        <f t="shared" si="350"/>
        <v>0.27539999999999998</v>
      </c>
    </row>
    <row r="7432" spans="1:13" hidden="1" x14ac:dyDescent="0.3">
      <c r="A7432" s="26">
        <v>8</v>
      </c>
      <c r="B7432" s="26">
        <v>22</v>
      </c>
      <c r="C7432" s="26" t="s">
        <v>116</v>
      </c>
      <c r="D7432" s="26" t="s">
        <v>101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26">
        <f t="shared" si="348"/>
        <v>34.956200000000003</v>
      </c>
      <c r="L7432" s="26">
        <f t="shared" si="349"/>
        <v>9.0794999999999995</v>
      </c>
      <c r="M7432" s="26">
        <f t="shared" si="350"/>
        <v>0.95340000000000003</v>
      </c>
    </row>
    <row r="7433" spans="1:13" hidden="1" x14ac:dyDescent="0.3">
      <c r="A7433" s="26">
        <v>8</v>
      </c>
      <c r="B7433" s="26">
        <v>22</v>
      </c>
      <c r="C7433" s="26" t="s">
        <v>116</v>
      </c>
      <c r="D7433" s="26" t="s">
        <v>102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26">
        <f t="shared" si="348"/>
        <v>36.334299999999999</v>
      </c>
      <c r="L7433" s="26">
        <f t="shared" si="349"/>
        <v>9.0794999999999995</v>
      </c>
      <c r="M7433" s="26">
        <f t="shared" si="350"/>
        <v>0.95340000000000003</v>
      </c>
    </row>
    <row r="7434" spans="1:13" hidden="1" x14ac:dyDescent="0.3">
      <c r="A7434" s="26">
        <v>8</v>
      </c>
      <c r="B7434" s="26">
        <v>22</v>
      </c>
      <c r="C7434" s="26" t="s">
        <v>117</v>
      </c>
      <c r="D7434" s="26" t="s">
        <v>101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26">
        <f t="shared" si="348"/>
        <v>73.846599999999995</v>
      </c>
      <c r="L7434" s="26">
        <f t="shared" si="349"/>
        <v>13.4961</v>
      </c>
      <c r="M7434" s="26">
        <f t="shared" si="350"/>
        <v>0.63190000000000002</v>
      </c>
    </row>
    <row r="7435" spans="1:13" hidden="1" x14ac:dyDescent="0.3">
      <c r="A7435" s="26">
        <v>8</v>
      </c>
      <c r="B7435" s="26">
        <v>22</v>
      </c>
      <c r="C7435" s="26" t="s">
        <v>117</v>
      </c>
      <c r="D7435" s="26" t="s">
        <v>102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26">
        <f t="shared" si="348"/>
        <v>75.224699999999999</v>
      </c>
      <c r="L7435" s="26">
        <f t="shared" si="349"/>
        <v>13.4961</v>
      </c>
      <c r="M7435" s="26">
        <f t="shared" si="350"/>
        <v>0.63190000000000002</v>
      </c>
    </row>
    <row r="7436" spans="1:13" hidden="1" x14ac:dyDescent="0.3">
      <c r="A7436" s="26">
        <v>8</v>
      </c>
      <c r="B7436" s="26">
        <v>22</v>
      </c>
      <c r="C7436" s="26" t="s">
        <v>118</v>
      </c>
      <c r="D7436" s="26" t="s">
        <v>101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26">
        <f t="shared" si="348"/>
        <v>34.956200000000003</v>
      </c>
      <c r="L7436" s="26">
        <f t="shared" si="349"/>
        <v>9.0794999999999995</v>
      </c>
      <c r="M7436" s="26">
        <f t="shared" si="350"/>
        <v>0.95340000000000003</v>
      </c>
    </row>
    <row r="7437" spans="1:13" hidden="1" x14ac:dyDescent="0.3">
      <c r="A7437" s="26">
        <v>8</v>
      </c>
      <c r="B7437" s="26">
        <v>22</v>
      </c>
      <c r="C7437" s="26" t="s">
        <v>118</v>
      </c>
      <c r="D7437" s="26" t="s">
        <v>102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26">
        <f t="shared" si="348"/>
        <v>36.334299999999999</v>
      </c>
      <c r="L7437" s="26">
        <f t="shared" si="349"/>
        <v>9.0794999999999995</v>
      </c>
      <c r="M7437" s="26">
        <f t="shared" si="350"/>
        <v>0.95340000000000003</v>
      </c>
    </row>
    <row r="7438" spans="1:13" hidden="1" x14ac:dyDescent="0.3">
      <c r="A7438" s="26">
        <v>8</v>
      </c>
      <c r="B7438" s="26">
        <v>22</v>
      </c>
      <c r="C7438" s="26" t="s">
        <v>119</v>
      </c>
      <c r="D7438" s="26" t="s">
        <v>101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26">
        <f t="shared" si="348"/>
        <v>73.846599999999995</v>
      </c>
      <c r="L7438" s="26">
        <f t="shared" si="349"/>
        <v>13.4961</v>
      </c>
      <c r="M7438" s="26">
        <f t="shared" si="350"/>
        <v>0.63190000000000002</v>
      </c>
    </row>
    <row r="7439" spans="1:13" hidden="1" x14ac:dyDescent="0.3">
      <c r="A7439" s="26">
        <v>8</v>
      </c>
      <c r="B7439" s="26">
        <v>22</v>
      </c>
      <c r="C7439" s="26" t="s">
        <v>119</v>
      </c>
      <c r="D7439" s="26" t="s">
        <v>102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26">
        <f t="shared" si="348"/>
        <v>75.224699999999999</v>
      </c>
      <c r="L7439" s="26">
        <f t="shared" si="349"/>
        <v>13.4961</v>
      </c>
      <c r="M7439" s="26">
        <f t="shared" si="350"/>
        <v>0.63190000000000002</v>
      </c>
    </row>
    <row r="7440" spans="1:13" hidden="1" x14ac:dyDescent="0.3">
      <c r="A7440" s="26">
        <v>8</v>
      </c>
      <c r="B7440" s="26">
        <v>22</v>
      </c>
      <c r="C7440" s="26" t="s">
        <v>120</v>
      </c>
      <c r="D7440" s="26" t="s">
        <v>101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26">
        <f t="shared" si="348"/>
        <v>44.6614</v>
      </c>
      <c r="L7440" s="26">
        <f t="shared" si="349"/>
        <v>12.502599999999999</v>
      </c>
      <c r="M7440" s="26">
        <f t="shared" si="350"/>
        <v>0.5363</v>
      </c>
    </row>
    <row r="7441" spans="1:13" hidden="1" x14ac:dyDescent="0.3">
      <c r="A7441" s="26">
        <v>8</v>
      </c>
      <c r="B7441" s="26">
        <v>22</v>
      </c>
      <c r="C7441" s="26" t="s">
        <v>120</v>
      </c>
      <c r="D7441" s="26" t="s">
        <v>102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26">
        <f t="shared" si="348"/>
        <v>46.0396</v>
      </c>
      <c r="L7441" s="26">
        <f t="shared" si="349"/>
        <v>12.502599999999999</v>
      </c>
      <c r="M7441" s="26">
        <f t="shared" si="350"/>
        <v>0.5363</v>
      </c>
    </row>
    <row r="7442" spans="1:13" hidden="1" x14ac:dyDescent="0.3">
      <c r="A7442" s="26">
        <v>8</v>
      </c>
      <c r="B7442" s="26">
        <v>22</v>
      </c>
      <c r="C7442" s="26" t="s">
        <v>121</v>
      </c>
      <c r="D7442" s="26" t="s">
        <v>101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26">
        <f t="shared" si="348"/>
        <v>64.141400000000004</v>
      </c>
      <c r="L7442" s="26">
        <f t="shared" si="349"/>
        <v>16.9192</v>
      </c>
      <c r="M7442" s="26">
        <f t="shared" si="350"/>
        <v>0.21479999999999999</v>
      </c>
    </row>
    <row r="7443" spans="1:13" hidden="1" x14ac:dyDescent="0.3">
      <c r="A7443" s="26">
        <v>8</v>
      </c>
      <c r="B7443" s="26">
        <v>22</v>
      </c>
      <c r="C7443" s="26" t="s">
        <v>121</v>
      </c>
      <c r="D7443" s="26" t="s">
        <v>102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26">
        <f t="shared" si="348"/>
        <v>65.519499999999994</v>
      </c>
      <c r="L7443" s="26">
        <f t="shared" si="349"/>
        <v>16.9192</v>
      </c>
      <c r="M7443" s="26">
        <f t="shared" si="350"/>
        <v>0.21479999999999999</v>
      </c>
    </row>
    <row r="7444" spans="1:13" hidden="1" x14ac:dyDescent="0.3">
      <c r="A7444" s="26">
        <v>8</v>
      </c>
      <c r="B7444" s="26">
        <v>22</v>
      </c>
      <c r="C7444" s="26" t="s">
        <v>122</v>
      </c>
      <c r="D7444" s="26" t="s">
        <v>101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26">
        <f t="shared" si="348"/>
        <v>44.6614</v>
      </c>
      <c r="L7444" s="26">
        <f t="shared" si="349"/>
        <v>12.502599999999999</v>
      </c>
      <c r="M7444" s="26">
        <f t="shared" si="350"/>
        <v>0.5363</v>
      </c>
    </row>
    <row r="7445" spans="1:13" hidden="1" x14ac:dyDescent="0.3">
      <c r="A7445" s="26">
        <v>8</v>
      </c>
      <c r="B7445" s="26">
        <v>22</v>
      </c>
      <c r="C7445" s="26" t="s">
        <v>122</v>
      </c>
      <c r="D7445" s="26" t="s">
        <v>102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26">
        <f t="shared" si="348"/>
        <v>46.0396</v>
      </c>
      <c r="L7445" s="26">
        <f t="shared" si="349"/>
        <v>12.502599999999999</v>
      </c>
      <c r="M7445" s="26">
        <f t="shared" si="350"/>
        <v>0.5363</v>
      </c>
    </row>
    <row r="7446" spans="1:13" hidden="1" x14ac:dyDescent="0.3">
      <c r="A7446" s="26">
        <v>8</v>
      </c>
      <c r="B7446" s="26">
        <v>22</v>
      </c>
      <c r="C7446" s="26" t="s">
        <v>123</v>
      </c>
      <c r="D7446" s="26" t="s">
        <v>101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26">
        <f t="shared" si="348"/>
        <v>64.141400000000004</v>
      </c>
      <c r="L7446" s="26">
        <f t="shared" si="349"/>
        <v>16.9192</v>
      </c>
      <c r="M7446" s="26">
        <f t="shared" si="350"/>
        <v>0.21479999999999999</v>
      </c>
    </row>
    <row r="7447" spans="1:13" hidden="1" x14ac:dyDescent="0.3">
      <c r="A7447" s="26">
        <v>8</v>
      </c>
      <c r="B7447" s="26">
        <v>22</v>
      </c>
      <c r="C7447" s="26" t="s">
        <v>123</v>
      </c>
      <c r="D7447" s="26" t="s">
        <v>102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26">
        <f t="shared" si="348"/>
        <v>65.519499999999994</v>
      </c>
      <c r="L7447" s="26">
        <f t="shared" si="349"/>
        <v>16.9192</v>
      </c>
      <c r="M7447" s="26">
        <f t="shared" si="350"/>
        <v>0.21479999999999999</v>
      </c>
    </row>
    <row r="7448" spans="1:13" hidden="1" x14ac:dyDescent="0.3">
      <c r="A7448" s="26">
        <v>8</v>
      </c>
      <c r="B7448" s="26">
        <v>22</v>
      </c>
      <c r="C7448" s="26" t="s">
        <v>124</v>
      </c>
      <c r="D7448" s="26" t="s">
        <v>101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26">
        <f t="shared" si="348"/>
        <v>14.4017</v>
      </c>
      <c r="L7448" s="26">
        <f t="shared" si="349"/>
        <v>13.5603</v>
      </c>
      <c r="M7448" s="26">
        <f t="shared" si="350"/>
        <v>0.95340000000000003</v>
      </c>
    </row>
    <row r="7449" spans="1:13" hidden="1" x14ac:dyDescent="0.3">
      <c r="A7449" s="26">
        <v>8</v>
      </c>
      <c r="B7449" s="26">
        <v>22</v>
      </c>
      <c r="C7449" s="26" t="s">
        <v>124</v>
      </c>
      <c r="D7449" s="26" t="s">
        <v>102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26">
        <f t="shared" si="348"/>
        <v>15.4353</v>
      </c>
      <c r="L7449" s="26">
        <f t="shared" si="349"/>
        <v>13.5603</v>
      </c>
      <c r="M7449" s="26">
        <f t="shared" si="350"/>
        <v>0.95340000000000003</v>
      </c>
    </row>
    <row r="7450" spans="1:13" hidden="1" x14ac:dyDescent="0.3">
      <c r="A7450" s="26">
        <v>8</v>
      </c>
      <c r="B7450" s="26">
        <v>22</v>
      </c>
      <c r="C7450" s="26" t="s">
        <v>125</v>
      </c>
      <c r="D7450" s="26" t="s">
        <v>101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26">
        <f t="shared" si="348"/>
        <v>73.846599999999995</v>
      </c>
      <c r="L7450" s="26">
        <f t="shared" si="349"/>
        <v>16.9192</v>
      </c>
      <c r="M7450" s="26">
        <f t="shared" si="350"/>
        <v>0.6925</v>
      </c>
    </row>
    <row r="7451" spans="1:13" hidden="1" x14ac:dyDescent="0.3">
      <c r="A7451" s="26">
        <v>8</v>
      </c>
      <c r="B7451" s="26">
        <v>22</v>
      </c>
      <c r="C7451" s="26" t="s">
        <v>125</v>
      </c>
      <c r="D7451" s="26" t="s">
        <v>102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26">
        <f t="shared" si="348"/>
        <v>75.224699999999999</v>
      </c>
      <c r="L7451" s="26">
        <f t="shared" si="349"/>
        <v>16.9192</v>
      </c>
      <c r="M7451" s="26">
        <f t="shared" si="350"/>
        <v>0.6925</v>
      </c>
    </row>
    <row r="7452" spans="1:13" hidden="1" x14ac:dyDescent="0.3">
      <c r="A7452" s="26">
        <v>8</v>
      </c>
      <c r="B7452" s="26">
        <v>23</v>
      </c>
      <c r="C7452" s="26" t="s">
        <v>85</v>
      </c>
      <c r="D7452" s="26" t="s">
        <v>101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26">
        <f t="shared" si="348"/>
        <v>99.862399999999994</v>
      </c>
      <c r="L7452" s="26">
        <f t="shared" si="349"/>
        <v>1.2799</v>
      </c>
      <c r="M7452" s="26">
        <f t="shared" si="350"/>
        <v>0.1062</v>
      </c>
    </row>
    <row r="7453" spans="1:13" hidden="1" x14ac:dyDescent="0.3">
      <c r="A7453" s="26">
        <v>8</v>
      </c>
      <c r="B7453" s="26">
        <v>23</v>
      </c>
      <c r="C7453" s="26" t="s">
        <v>85</v>
      </c>
      <c r="D7453" s="26" t="s">
        <v>102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26">
        <f t="shared" si="348"/>
        <v>103.2311</v>
      </c>
      <c r="L7453" s="26">
        <f t="shared" si="349"/>
        <v>1.2799</v>
      </c>
      <c r="M7453" s="26">
        <f t="shared" si="350"/>
        <v>0.1062</v>
      </c>
    </row>
    <row r="7454" spans="1:13" hidden="1" x14ac:dyDescent="0.3">
      <c r="A7454" s="26">
        <v>8</v>
      </c>
      <c r="B7454" s="26">
        <v>23</v>
      </c>
      <c r="C7454" s="26" t="s">
        <v>86</v>
      </c>
      <c r="D7454" s="26" t="s">
        <v>101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26">
        <f t="shared" si="348"/>
        <v>28.329699999999999</v>
      </c>
      <c r="L7454" s="26">
        <f t="shared" si="349"/>
        <v>1.0331999999999999</v>
      </c>
      <c r="M7454" s="26">
        <f t="shared" si="350"/>
        <v>2.47E-2</v>
      </c>
    </row>
    <row r="7455" spans="1:13" hidden="1" x14ac:dyDescent="0.3">
      <c r="A7455" s="26">
        <v>8</v>
      </c>
      <c r="B7455" s="26">
        <v>23</v>
      </c>
      <c r="C7455" s="26" t="s">
        <v>86</v>
      </c>
      <c r="D7455" s="26" t="s">
        <v>102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26">
        <f t="shared" si="348"/>
        <v>28.329699999999999</v>
      </c>
      <c r="L7455" s="26">
        <f t="shared" si="349"/>
        <v>1.0331999999999999</v>
      </c>
      <c r="M7455" s="26">
        <f t="shared" si="350"/>
        <v>2.47E-2</v>
      </c>
    </row>
    <row r="7456" spans="1:13" hidden="1" x14ac:dyDescent="0.3">
      <c r="A7456" s="26">
        <v>8</v>
      </c>
      <c r="B7456" s="26">
        <v>23</v>
      </c>
      <c r="C7456" s="26" t="s">
        <v>103</v>
      </c>
      <c r="D7456" s="26" t="s">
        <v>101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26">
        <f t="shared" si="348"/>
        <v>83.915400000000005</v>
      </c>
      <c r="L7456" s="26">
        <f t="shared" si="349"/>
        <v>5.7561999999999998</v>
      </c>
      <c r="M7456" s="26">
        <f t="shared" si="350"/>
        <v>0.54969999999999997</v>
      </c>
    </row>
    <row r="7457" spans="1:13" hidden="1" x14ac:dyDescent="0.3">
      <c r="A7457" s="26">
        <v>8</v>
      </c>
      <c r="B7457" s="26">
        <v>23</v>
      </c>
      <c r="C7457" s="26" t="s">
        <v>103</v>
      </c>
      <c r="D7457" s="26" t="s">
        <v>102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26">
        <f t="shared" si="348"/>
        <v>83.915400000000005</v>
      </c>
      <c r="L7457" s="26">
        <f t="shared" si="349"/>
        <v>5.7561999999999998</v>
      </c>
      <c r="M7457" s="26">
        <f t="shared" si="350"/>
        <v>0.54969999999999997</v>
      </c>
    </row>
    <row r="7458" spans="1:13" hidden="1" x14ac:dyDescent="0.3">
      <c r="A7458" s="26">
        <v>8</v>
      </c>
      <c r="B7458" s="26">
        <v>23</v>
      </c>
      <c r="C7458" s="26" t="s">
        <v>104</v>
      </c>
      <c r="D7458" s="26" t="s">
        <v>101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26">
        <f t="shared" si="348"/>
        <v>24.399000000000001</v>
      </c>
      <c r="L7458" s="26">
        <f t="shared" si="349"/>
        <v>5.5884</v>
      </c>
      <c r="M7458" s="26">
        <f t="shared" si="350"/>
        <v>0.37590000000000001</v>
      </c>
    </row>
    <row r="7459" spans="1:13" hidden="1" x14ac:dyDescent="0.3">
      <c r="A7459" s="26">
        <v>8</v>
      </c>
      <c r="B7459" s="26">
        <v>23</v>
      </c>
      <c r="C7459" s="26" t="s">
        <v>104</v>
      </c>
      <c r="D7459" s="26" t="s">
        <v>102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26">
        <f t="shared" si="348"/>
        <v>24.399000000000001</v>
      </c>
      <c r="L7459" s="26">
        <f t="shared" si="349"/>
        <v>5.5884</v>
      </c>
      <c r="M7459" s="26">
        <f t="shared" si="350"/>
        <v>0.37590000000000001</v>
      </c>
    </row>
    <row r="7460" spans="1:13" hidden="1" x14ac:dyDescent="0.3">
      <c r="A7460" s="26">
        <v>8</v>
      </c>
      <c r="B7460" s="26">
        <v>23</v>
      </c>
      <c r="C7460" s="26" t="s">
        <v>105</v>
      </c>
      <c r="D7460" s="26" t="s">
        <v>101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26">
        <f t="shared" si="348"/>
        <v>128.19210000000001</v>
      </c>
      <c r="L7460" s="26">
        <f t="shared" si="349"/>
        <v>2.3132000000000001</v>
      </c>
      <c r="M7460" s="26">
        <f t="shared" si="350"/>
        <v>0.1308</v>
      </c>
    </row>
    <row r="7461" spans="1:13" hidden="1" x14ac:dyDescent="0.3">
      <c r="A7461" s="26">
        <v>8</v>
      </c>
      <c r="B7461" s="26">
        <v>23</v>
      </c>
      <c r="C7461" s="26" t="s">
        <v>105</v>
      </c>
      <c r="D7461" s="26" t="s">
        <v>102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26">
        <f t="shared" si="348"/>
        <v>131.5608</v>
      </c>
      <c r="L7461" s="26">
        <f t="shared" si="349"/>
        <v>2.3132000000000001</v>
      </c>
      <c r="M7461" s="26">
        <f t="shared" si="350"/>
        <v>0.1308</v>
      </c>
    </row>
    <row r="7462" spans="1:13" hidden="1" x14ac:dyDescent="0.3">
      <c r="A7462" s="26">
        <v>8</v>
      </c>
      <c r="B7462" s="26">
        <v>23</v>
      </c>
      <c r="C7462" s="26" t="s">
        <v>106</v>
      </c>
      <c r="D7462" s="26" t="s">
        <v>101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26">
        <f t="shared" si="348"/>
        <v>139.8073</v>
      </c>
      <c r="L7462" s="26">
        <f t="shared" si="349"/>
        <v>1.7919</v>
      </c>
      <c r="M7462" s="26">
        <f t="shared" si="350"/>
        <v>0.14860000000000001</v>
      </c>
    </row>
    <row r="7463" spans="1:13" hidden="1" x14ac:dyDescent="0.3">
      <c r="A7463" s="26">
        <v>8</v>
      </c>
      <c r="B7463" s="26">
        <v>23</v>
      </c>
      <c r="C7463" s="26" t="s">
        <v>106</v>
      </c>
      <c r="D7463" s="26" t="s">
        <v>102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26">
        <f t="shared" si="348"/>
        <v>144.52350000000001</v>
      </c>
      <c r="L7463" s="26">
        <f t="shared" si="349"/>
        <v>1.7919</v>
      </c>
      <c r="M7463" s="26">
        <f t="shared" si="350"/>
        <v>0.14860000000000001</v>
      </c>
    </row>
    <row r="7464" spans="1:13" hidden="1" x14ac:dyDescent="0.3">
      <c r="A7464" s="26">
        <v>8</v>
      </c>
      <c r="B7464" s="26">
        <v>23</v>
      </c>
      <c r="C7464" s="26" t="s">
        <v>107</v>
      </c>
      <c r="D7464" s="26" t="s">
        <v>101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26">
        <f t="shared" si="348"/>
        <v>165.16229999999999</v>
      </c>
      <c r="L7464" s="26">
        <f t="shared" si="349"/>
        <v>3.1890999999999998</v>
      </c>
      <c r="M7464" s="26">
        <f t="shared" si="350"/>
        <v>0.16689999999999999</v>
      </c>
    </row>
    <row r="7465" spans="1:13" hidden="1" x14ac:dyDescent="0.3">
      <c r="A7465" s="26">
        <v>8</v>
      </c>
      <c r="B7465" s="26">
        <v>23</v>
      </c>
      <c r="C7465" s="26" t="s">
        <v>107</v>
      </c>
      <c r="D7465" s="26" t="s">
        <v>102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26">
        <f t="shared" si="348"/>
        <v>169.20480000000001</v>
      </c>
      <c r="L7465" s="26">
        <f t="shared" si="349"/>
        <v>3.1890999999999998</v>
      </c>
      <c r="M7465" s="26">
        <f t="shared" si="350"/>
        <v>0.16689999999999999</v>
      </c>
    </row>
    <row r="7466" spans="1:13" hidden="1" x14ac:dyDescent="0.3">
      <c r="A7466" s="26">
        <v>8</v>
      </c>
      <c r="B7466" s="26">
        <v>23</v>
      </c>
      <c r="C7466" s="26" t="s">
        <v>108</v>
      </c>
      <c r="D7466" s="26" t="s">
        <v>101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26">
        <f t="shared" si="348"/>
        <v>27.605399999999999</v>
      </c>
      <c r="L7466" s="26">
        <f t="shared" si="349"/>
        <v>9.2104999999999997</v>
      </c>
      <c r="M7466" s="26">
        <f t="shared" si="350"/>
        <v>0.86519999999999997</v>
      </c>
    </row>
    <row r="7467" spans="1:13" hidden="1" x14ac:dyDescent="0.3">
      <c r="A7467" s="26">
        <v>8</v>
      </c>
      <c r="B7467" s="26">
        <v>23</v>
      </c>
      <c r="C7467" s="26" t="s">
        <v>108</v>
      </c>
      <c r="D7467" s="26" t="s">
        <v>102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26">
        <f t="shared" si="348"/>
        <v>24.573499999999999</v>
      </c>
      <c r="L7467" s="26">
        <f t="shared" si="349"/>
        <v>9.2104999999999997</v>
      </c>
      <c r="M7467" s="26">
        <f t="shared" si="350"/>
        <v>0.86519999999999997</v>
      </c>
    </row>
    <row r="7468" spans="1:13" hidden="1" x14ac:dyDescent="0.3">
      <c r="A7468" s="26">
        <v>8</v>
      </c>
      <c r="B7468" s="26">
        <v>23</v>
      </c>
      <c r="C7468" s="26" t="s">
        <v>109</v>
      </c>
      <c r="D7468" s="26" t="s">
        <v>101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26">
        <f t="shared" si="348"/>
        <v>207.35759999999999</v>
      </c>
      <c r="L7468" s="26">
        <f t="shared" si="349"/>
        <v>6.9066999999999998</v>
      </c>
      <c r="M7468" s="26">
        <f t="shared" si="350"/>
        <v>0.67410000000000003</v>
      </c>
    </row>
    <row r="7469" spans="1:13" hidden="1" x14ac:dyDescent="0.3">
      <c r="A7469" s="26">
        <v>8</v>
      </c>
      <c r="B7469" s="26">
        <v>23</v>
      </c>
      <c r="C7469" s="26" t="s">
        <v>109</v>
      </c>
      <c r="D7469" s="26" t="s">
        <v>102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26">
        <f t="shared" si="348"/>
        <v>210.3895</v>
      </c>
      <c r="L7469" s="26">
        <f t="shared" si="349"/>
        <v>6.9066999999999998</v>
      </c>
      <c r="M7469" s="26">
        <f t="shared" si="350"/>
        <v>0.67410000000000003</v>
      </c>
    </row>
    <row r="7470" spans="1:13" hidden="1" x14ac:dyDescent="0.3">
      <c r="A7470" s="26">
        <v>8</v>
      </c>
      <c r="B7470" s="26">
        <v>23</v>
      </c>
      <c r="C7470" s="26" t="s">
        <v>110</v>
      </c>
      <c r="D7470" s="26" t="s">
        <v>101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26">
        <f t="shared" si="348"/>
        <v>27.605399999999999</v>
      </c>
      <c r="L7470" s="26">
        <f t="shared" si="349"/>
        <v>9.2104999999999997</v>
      </c>
      <c r="M7470" s="26">
        <f t="shared" si="350"/>
        <v>0.86519999999999997</v>
      </c>
    </row>
    <row r="7471" spans="1:13" hidden="1" x14ac:dyDescent="0.3">
      <c r="A7471" s="26">
        <v>8</v>
      </c>
      <c r="B7471" s="26">
        <v>23</v>
      </c>
      <c r="C7471" s="26" t="s">
        <v>110</v>
      </c>
      <c r="D7471" s="26" t="s">
        <v>102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26">
        <f t="shared" ref="K7471:K7534" si="351">ABS(E7471)</f>
        <v>24.573499999999999</v>
      </c>
      <c r="L7471" s="26">
        <f t="shared" ref="L7471:L7534" si="352">ABS(F7471)</f>
        <v>9.2104999999999997</v>
      </c>
      <c r="M7471" s="26">
        <f t="shared" ref="M7471:M7534" si="353">ABS(G7471)</f>
        <v>0.86519999999999997</v>
      </c>
    </row>
    <row r="7472" spans="1:13" hidden="1" x14ac:dyDescent="0.3">
      <c r="A7472" s="26">
        <v>8</v>
      </c>
      <c r="B7472" s="26">
        <v>23</v>
      </c>
      <c r="C7472" s="26" t="s">
        <v>111</v>
      </c>
      <c r="D7472" s="26" t="s">
        <v>101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26">
        <f t="shared" si="351"/>
        <v>207.35759999999999</v>
      </c>
      <c r="L7472" s="26">
        <f t="shared" si="352"/>
        <v>6.9066999999999998</v>
      </c>
      <c r="M7472" s="26">
        <f t="shared" si="353"/>
        <v>0.67410000000000003</v>
      </c>
    </row>
    <row r="7473" spans="1:13" hidden="1" x14ac:dyDescent="0.3">
      <c r="A7473" s="26">
        <v>8</v>
      </c>
      <c r="B7473" s="26">
        <v>23</v>
      </c>
      <c r="C7473" s="26" t="s">
        <v>111</v>
      </c>
      <c r="D7473" s="26" t="s">
        <v>102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26">
        <f t="shared" si="351"/>
        <v>210.3895</v>
      </c>
      <c r="L7473" s="26">
        <f t="shared" si="352"/>
        <v>6.9066999999999998</v>
      </c>
      <c r="M7473" s="26">
        <f t="shared" si="353"/>
        <v>0.67410000000000003</v>
      </c>
    </row>
    <row r="7474" spans="1:13" hidden="1" x14ac:dyDescent="0.3">
      <c r="A7474" s="26">
        <v>8</v>
      </c>
      <c r="B7474" s="26">
        <v>23</v>
      </c>
      <c r="C7474" s="26" t="s">
        <v>112</v>
      </c>
      <c r="D7474" s="26" t="s">
        <v>101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26">
        <f t="shared" si="351"/>
        <v>55.717500000000001</v>
      </c>
      <c r="L7474" s="26">
        <f t="shared" si="352"/>
        <v>8.9756999999999998</v>
      </c>
      <c r="M7474" s="26">
        <f t="shared" si="353"/>
        <v>0.62180000000000002</v>
      </c>
    </row>
    <row r="7475" spans="1:13" hidden="1" x14ac:dyDescent="0.3">
      <c r="A7475" s="26">
        <v>8</v>
      </c>
      <c r="B7475" s="26">
        <v>23</v>
      </c>
      <c r="C7475" s="26" t="s">
        <v>112</v>
      </c>
      <c r="D7475" s="26" t="s">
        <v>102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26">
        <f t="shared" si="351"/>
        <v>58.749400000000001</v>
      </c>
      <c r="L7475" s="26">
        <f t="shared" si="352"/>
        <v>8.9756999999999998</v>
      </c>
      <c r="M7475" s="26">
        <f t="shared" si="353"/>
        <v>0.62180000000000002</v>
      </c>
    </row>
    <row r="7476" spans="1:13" hidden="1" x14ac:dyDescent="0.3">
      <c r="A7476" s="26">
        <v>8</v>
      </c>
      <c r="B7476" s="26">
        <v>23</v>
      </c>
      <c r="C7476" s="26" t="s">
        <v>113</v>
      </c>
      <c r="D7476" s="26" t="s">
        <v>101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26">
        <f t="shared" si="351"/>
        <v>124.0347</v>
      </c>
      <c r="L7476" s="26">
        <f t="shared" si="352"/>
        <v>6.6718000000000002</v>
      </c>
      <c r="M7476" s="26">
        <f t="shared" si="353"/>
        <v>0.43070000000000003</v>
      </c>
    </row>
    <row r="7477" spans="1:13" hidden="1" x14ac:dyDescent="0.3">
      <c r="A7477" s="26">
        <v>8</v>
      </c>
      <c r="B7477" s="26">
        <v>23</v>
      </c>
      <c r="C7477" s="26" t="s">
        <v>113</v>
      </c>
      <c r="D7477" s="26" t="s">
        <v>102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26">
        <f t="shared" si="351"/>
        <v>127.06659999999999</v>
      </c>
      <c r="L7477" s="26">
        <f t="shared" si="352"/>
        <v>6.6718000000000002</v>
      </c>
      <c r="M7477" s="26">
        <f t="shared" si="353"/>
        <v>0.43070000000000003</v>
      </c>
    </row>
    <row r="7478" spans="1:13" hidden="1" x14ac:dyDescent="0.3">
      <c r="A7478" s="26">
        <v>8</v>
      </c>
      <c r="B7478" s="26">
        <v>23</v>
      </c>
      <c r="C7478" s="26" t="s">
        <v>114</v>
      </c>
      <c r="D7478" s="26" t="s">
        <v>101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26">
        <f t="shared" si="351"/>
        <v>55.717500000000001</v>
      </c>
      <c r="L7478" s="26">
        <f t="shared" si="352"/>
        <v>8.9756999999999998</v>
      </c>
      <c r="M7478" s="26">
        <f t="shared" si="353"/>
        <v>0.62180000000000002</v>
      </c>
    </row>
    <row r="7479" spans="1:13" hidden="1" x14ac:dyDescent="0.3">
      <c r="A7479" s="26">
        <v>8</v>
      </c>
      <c r="B7479" s="26">
        <v>23</v>
      </c>
      <c r="C7479" s="26" t="s">
        <v>114</v>
      </c>
      <c r="D7479" s="26" t="s">
        <v>102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26">
        <f t="shared" si="351"/>
        <v>58.749400000000001</v>
      </c>
      <c r="L7479" s="26">
        <f t="shared" si="352"/>
        <v>8.9756999999999998</v>
      </c>
      <c r="M7479" s="26">
        <f t="shared" si="353"/>
        <v>0.62180000000000002</v>
      </c>
    </row>
    <row r="7480" spans="1:13" hidden="1" x14ac:dyDescent="0.3">
      <c r="A7480" s="26">
        <v>8</v>
      </c>
      <c r="B7480" s="26">
        <v>23</v>
      </c>
      <c r="C7480" s="26" t="s">
        <v>115</v>
      </c>
      <c r="D7480" s="26" t="s">
        <v>101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26">
        <f t="shared" si="351"/>
        <v>124.0347</v>
      </c>
      <c r="L7480" s="26">
        <f t="shared" si="352"/>
        <v>6.6718000000000002</v>
      </c>
      <c r="M7480" s="26">
        <f t="shared" si="353"/>
        <v>0.43070000000000003</v>
      </c>
    </row>
    <row r="7481" spans="1:13" hidden="1" x14ac:dyDescent="0.3">
      <c r="A7481" s="26">
        <v>8</v>
      </c>
      <c r="B7481" s="26">
        <v>23</v>
      </c>
      <c r="C7481" s="26" t="s">
        <v>115</v>
      </c>
      <c r="D7481" s="26" t="s">
        <v>102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26">
        <f t="shared" si="351"/>
        <v>127.06659999999999</v>
      </c>
      <c r="L7481" s="26">
        <f t="shared" si="352"/>
        <v>6.6718000000000002</v>
      </c>
      <c r="M7481" s="26">
        <f t="shared" si="353"/>
        <v>0.43070000000000003</v>
      </c>
    </row>
    <row r="7482" spans="1:13" hidden="1" x14ac:dyDescent="0.3">
      <c r="A7482" s="26">
        <v>8</v>
      </c>
      <c r="B7482" s="26">
        <v>23</v>
      </c>
      <c r="C7482" s="26" t="s">
        <v>116</v>
      </c>
      <c r="D7482" s="26" t="s">
        <v>101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26">
        <f t="shared" si="351"/>
        <v>30.683</v>
      </c>
      <c r="L7482" s="26">
        <f t="shared" si="352"/>
        <v>10.627800000000001</v>
      </c>
      <c r="M7482" s="26">
        <f t="shared" si="353"/>
        <v>0.92169999999999996</v>
      </c>
    </row>
    <row r="7483" spans="1:13" hidden="1" x14ac:dyDescent="0.3">
      <c r="A7483" s="26">
        <v>8</v>
      </c>
      <c r="B7483" s="26">
        <v>23</v>
      </c>
      <c r="C7483" s="26" t="s">
        <v>116</v>
      </c>
      <c r="D7483" s="26" t="s">
        <v>102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26">
        <f t="shared" si="351"/>
        <v>34.725499999999997</v>
      </c>
      <c r="L7483" s="26">
        <f t="shared" si="352"/>
        <v>10.627800000000001</v>
      </c>
      <c r="M7483" s="26">
        <f t="shared" si="353"/>
        <v>0.92169999999999996</v>
      </c>
    </row>
    <row r="7484" spans="1:13" hidden="1" x14ac:dyDescent="0.3">
      <c r="A7484" s="26">
        <v>8</v>
      </c>
      <c r="B7484" s="26">
        <v>23</v>
      </c>
      <c r="C7484" s="26" t="s">
        <v>117</v>
      </c>
      <c r="D7484" s="26" t="s">
        <v>101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26">
        <f t="shared" si="351"/>
        <v>265.64600000000002</v>
      </c>
      <c r="L7484" s="26">
        <f t="shared" si="352"/>
        <v>5.4894999999999996</v>
      </c>
      <c r="M7484" s="26">
        <f t="shared" si="353"/>
        <v>0.61760000000000004</v>
      </c>
    </row>
    <row r="7485" spans="1:13" hidden="1" x14ac:dyDescent="0.3">
      <c r="A7485" s="26">
        <v>8</v>
      </c>
      <c r="B7485" s="26">
        <v>23</v>
      </c>
      <c r="C7485" s="26" t="s">
        <v>117</v>
      </c>
      <c r="D7485" s="26" t="s">
        <v>102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26">
        <f t="shared" si="351"/>
        <v>269.68849999999998</v>
      </c>
      <c r="L7485" s="26">
        <f t="shared" si="352"/>
        <v>5.4894999999999996</v>
      </c>
      <c r="M7485" s="26">
        <f t="shared" si="353"/>
        <v>0.61760000000000004</v>
      </c>
    </row>
    <row r="7486" spans="1:13" hidden="1" x14ac:dyDescent="0.3">
      <c r="A7486" s="26">
        <v>8</v>
      </c>
      <c r="B7486" s="26">
        <v>23</v>
      </c>
      <c r="C7486" s="26" t="s">
        <v>118</v>
      </c>
      <c r="D7486" s="26" t="s">
        <v>101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26">
        <f t="shared" si="351"/>
        <v>30.683</v>
      </c>
      <c r="L7486" s="26">
        <f t="shared" si="352"/>
        <v>10.627800000000001</v>
      </c>
      <c r="M7486" s="26">
        <f t="shared" si="353"/>
        <v>0.92169999999999996</v>
      </c>
    </row>
    <row r="7487" spans="1:13" hidden="1" x14ac:dyDescent="0.3">
      <c r="A7487" s="26">
        <v>8</v>
      </c>
      <c r="B7487" s="26">
        <v>23</v>
      </c>
      <c r="C7487" s="26" t="s">
        <v>118</v>
      </c>
      <c r="D7487" s="26" t="s">
        <v>102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26">
        <f t="shared" si="351"/>
        <v>34.725499999999997</v>
      </c>
      <c r="L7487" s="26">
        <f t="shared" si="352"/>
        <v>10.627800000000001</v>
      </c>
      <c r="M7487" s="26">
        <f t="shared" si="353"/>
        <v>0.92169999999999996</v>
      </c>
    </row>
    <row r="7488" spans="1:13" hidden="1" x14ac:dyDescent="0.3">
      <c r="A7488" s="26">
        <v>8</v>
      </c>
      <c r="B7488" s="26">
        <v>23</v>
      </c>
      <c r="C7488" s="26" t="s">
        <v>119</v>
      </c>
      <c r="D7488" s="26" t="s">
        <v>101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26">
        <f t="shared" si="351"/>
        <v>265.64600000000002</v>
      </c>
      <c r="L7488" s="26">
        <f t="shared" si="352"/>
        <v>5.4894999999999996</v>
      </c>
      <c r="M7488" s="26">
        <f t="shared" si="353"/>
        <v>0.61760000000000004</v>
      </c>
    </row>
    <row r="7489" spans="1:13" hidden="1" x14ac:dyDescent="0.3">
      <c r="A7489" s="26">
        <v>8</v>
      </c>
      <c r="B7489" s="26">
        <v>23</v>
      </c>
      <c r="C7489" s="26" t="s">
        <v>119</v>
      </c>
      <c r="D7489" s="26" t="s">
        <v>102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26">
        <f t="shared" si="351"/>
        <v>269.68849999999998</v>
      </c>
      <c r="L7489" s="26">
        <f t="shared" si="352"/>
        <v>5.4894999999999996</v>
      </c>
      <c r="M7489" s="26">
        <f t="shared" si="353"/>
        <v>0.61760000000000004</v>
      </c>
    </row>
    <row r="7490" spans="1:13" hidden="1" x14ac:dyDescent="0.3">
      <c r="A7490" s="26">
        <v>8</v>
      </c>
      <c r="B7490" s="26">
        <v>23</v>
      </c>
      <c r="C7490" s="26" t="s">
        <v>120</v>
      </c>
      <c r="D7490" s="26" t="s">
        <v>101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26">
        <f t="shared" si="351"/>
        <v>114.0059</v>
      </c>
      <c r="L7490" s="26">
        <f t="shared" si="352"/>
        <v>10.392899999999999</v>
      </c>
      <c r="M7490" s="26">
        <f t="shared" si="353"/>
        <v>0.67830000000000001</v>
      </c>
    </row>
    <row r="7491" spans="1:13" hidden="1" x14ac:dyDescent="0.3">
      <c r="A7491" s="26">
        <v>8</v>
      </c>
      <c r="B7491" s="26">
        <v>23</v>
      </c>
      <c r="C7491" s="26" t="s">
        <v>120</v>
      </c>
      <c r="D7491" s="26" t="s">
        <v>102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26">
        <f t="shared" si="351"/>
        <v>118.0484</v>
      </c>
      <c r="L7491" s="26">
        <f t="shared" si="352"/>
        <v>10.392899999999999</v>
      </c>
      <c r="M7491" s="26">
        <f t="shared" si="353"/>
        <v>0.67830000000000001</v>
      </c>
    </row>
    <row r="7492" spans="1:13" hidden="1" x14ac:dyDescent="0.3">
      <c r="A7492" s="26">
        <v>8</v>
      </c>
      <c r="B7492" s="26">
        <v>23</v>
      </c>
      <c r="C7492" s="26" t="s">
        <v>121</v>
      </c>
      <c r="D7492" s="26" t="s">
        <v>101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26">
        <f t="shared" si="351"/>
        <v>182.32310000000001</v>
      </c>
      <c r="L7492" s="26">
        <f t="shared" si="352"/>
        <v>5.2545999999999999</v>
      </c>
      <c r="M7492" s="26">
        <f t="shared" si="353"/>
        <v>0.37419999999999998</v>
      </c>
    </row>
    <row r="7493" spans="1:13" hidden="1" x14ac:dyDescent="0.3">
      <c r="A7493" s="26">
        <v>8</v>
      </c>
      <c r="B7493" s="26">
        <v>23</v>
      </c>
      <c r="C7493" s="26" t="s">
        <v>121</v>
      </c>
      <c r="D7493" s="26" t="s">
        <v>102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26">
        <f t="shared" si="351"/>
        <v>186.3656</v>
      </c>
      <c r="L7493" s="26">
        <f t="shared" si="352"/>
        <v>5.2545999999999999</v>
      </c>
      <c r="M7493" s="26">
        <f t="shared" si="353"/>
        <v>0.37419999999999998</v>
      </c>
    </row>
    <row r="7494" spans="1:13" hidden="1" x14ac:dyDescent="0.3">
      <c r="A7494" s="26">
        <v>8</v>
      </c>
      <c r="B7494" s="26">
        <v>23</v>
      </c>
      <c r="C7494" s="26" t="s">
        <v>122</v>
      </c>
      <c r="D7494" s="26" t="s">
        <v>101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26">
        <f t="shared" si="351"/>
        <v>114.0059</v>
      </c>
      <c r="L7494" s="26">
        <f t="shared" si="352"/>
        <v>10.392899999999999</v>
      </c>
      <c r="M7494" s="26">
        <f t="shared" si="353"/>
        <v>0.67830000000000001</v>
      </c>
    </row>
    <row r="7495" spans="1:13" hidden="1" x14ac:dyDescent="0.3">
      <c r="A7495" s="26">
        <v>8</v>
      </c>
      <c r="B7495" s="26">
        <v>23</v>
      </c>
      <c r="C7495" s="26" t="s">
        <v>122</v>
      </c>
      <c r="D7495" s="26" t="s">
        <v>102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26">
        <f t="shared" si="351"/>
        <v>118.0484</v>
      </c>
      <c r="L7495" s="26">
        <f t="shared" si="352"/>
        <v>10.392899999999999</v>
      </c>
      <c r="M7495" s="26">
        <f t="shared" si="353"/>
        <v>0.67830000000000001</v>
      </c>
    </row>
    <row r="7496" spans="1:13" hidden="1" x14ac:dyDescent="0.3">
      <c r="A7496" s="26">
        <v>8</v>
      </c>
      <c r="B7496" s="26">
        <v>23</v>
      </c>
      <c r="C7496" s="26" t="s">
        <v>123</v>
      </c>
      <c r="D7496" s="26" t="s">
        <v>101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26">
        <f t="shared" si="351"/>
        <v>182.32310000000001</v>
      </c>
      <c r="L7496" s="26">
        <f t="shared" si="352"/>
        <v>5.2545999999999999</v>
      </c>
      <c r="M7496" s="26">
        <f t="shared" si="353"/>
        <v>0.37419999999999998</v>
      </c>
    </row>
    <row r="7497" spans="1:13" hidden="1" x14ac:dyDescent="0.3">
      <c r="A7497" s="26">
        <v>8</v>
      </c>
      <c r="B7497" s="26">
        <v>23</v>
      </c>
      <c r="C7497" s="26" t="s">
        <v>123</v>
      </c>
      <c r="D7497" s="26" t="s">
        <v>102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26">
        <f t="shared" si="351"/>
        <v>186.3656</v>
      </c>
      <c r="L7497" s="26">
        <f t="shared" si="352"/>
        <v>5.2545999999999999</v>
      </c>
      <c r="M7497" s="26">
        <f t="shared" si="353"/>
        <v>0.37419999999999998</v>
      </c>
    </row>
    <row r="7498" spans="1:13" hidden="1" x14ac:dyDescent="0.3">
      <c r="A7498" s="26">
        <v>8</v>
      </c>
      <c r="B7498" s="26">
        <v>23</v>
      </c>
      <c r="C7498" s="26" t="s">
        <v>124</v>
      </c>
      <c r="D7498" s="26" t="s">
        <v>101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26">
        <f t="shared" si="351"/>
        <v>27.605399999999999</v>
      </c>
      <c r="L7498" s="26">
        <f t="shared" si="352"/>
        <v>10.627800000000001</v>
      </c>
      <c r="M7498" s="26">
        <f t="shared" si="353"/>
        <v>0.92169999999999996</v>
      </c>
    </row>
    <row r="7499" spans="1:13" hidden="1" x14ac:dyDescent="0.3">
      <c r="A7499" s="26">
        <v>8</v>
      </c>
      <c r="B7499" s="26">
        <v>23</v>
      </c>
      <c r="C7499" s="26" t="s">
        <v>124</v>
      </c>
      <c r="D7499" s="26" t="s">
        <v>102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26">
        <f t="shared" si="351"/>
        <v>24.573499999999999</v>
      </c>
      <c r="L7499" s="26">
        <f t="shared" si="352"/>
        <v>10.627800000000001</v>
      </c>
      <c r="M7499" s="26">
        <f t="shared" si="353"/>
        <v>0.92169999999999996</v>
      </c>
    </row>
    <row r="7500" spans="1:13" hidden="1" x14ac:dyDescent="0.3">
      <c r="A7500" s="26">
        <v>8</v>
      </c>
      <c r="B7500" s="26">
        <v>23</v>
      </c>
      <c r="C7500" s="26" t="s">
        <v>125</v>
      </c>
      <c r="D7500" s="26" t="s">
        <v>101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26">
        <f t="shared" si="351"/>
        <v>265.64600000000002</v>
      </c>
      <c r="L7500" s="26">
        <f t="shared" si="352"/>
        <v>6.9066999999999998</v>
      </c>
      <c r="M7500" s="26">
        <f t="shared" si="353"/>
        <v>0.67410000000000003</v>
      </c>
    </row>
    <row r="7501" spans="1:13" hidden="1" x14ac:dyDescent="0.3">
      <c r="A7501" s="26">
        <v>8</v>
      </c>
      <c r="B7501" s="26">
        <v>23</v>
      </c>
      <c r="C7501" s="26" t="s">
        <v>125</v>
      </c>
      <c r="D7501" s="26" t="s">
        <v>102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26">
        <f t="shared" si="351"/>
        <v>269.68849999999998</v>
      </c>
      <c r="L7501" s="26">
        <f t="shared" si="352"/>
        <v>6.9066999999999998</v>
      </c>
      <c r="M7501" s="26">
        <f t="shared" si="353"/>
        <v>0.67410000000000003</v>
      </c>
    </row>
    <row r="7502" spans="1:13" hidden="1" x14ac:dyDescent="0.3">
      <c r="A7502" s="26">
        <v>7</v>
      </c>
      <c r="B7502" s="26">
        <v>5</v>
      </c>
      <c r="C7502" s="26" t="s">
        <v>85</v>
      </c>
      <c r="D7502" s="26" t="s">
        <v>101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26">
        <f t="shared" si="351"/>
        <v>374.65839999999997</v>
      </c>
      <c r="L7502" s="26">
        <f t="shared" si="352"/>
        <v>7.7712000000000003</v>
      </c>
      <c r="M7502" s="26">
        <f t="shared" si="353"/>
        <v>1.0840000000000001</v>
      </c>
    </row>
    <row r="7503" spans="1:13" hidden="1" x14ac:dyDescent="0.3">
      <c r="A7503" s="26">
        <v>7</v>
      </c>
      <c r="B7503" s="26">
        <v>5</v>
      </c>
      <c r="C7503" s="26" t="s">
        <v>85</v>
      </c>
      <c r="D7503" s="26" t="s">
        <v>102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26">
        <f t="shared" si="351"/>
        <v>384.09089999999998</v>
      </c>
      <c r="L7503" s="26">
        <f t="shared" si="352"/>
        <v>7.7712000000000003</v>
      </c>
      <c r="M7503" s="26">
        <f t="shared" si="353"/>
        <v>1.0840000000000001</v>
      </c>
    </row>
    <row r="7504" spans="1:13" hidden="1" x14ac:dyDescent="0.3">
      <c r="A7504" s="26">
        <v>7</v>
      </c>
      <c r="B7504" s="26">
        <v>5</v>
      </c>
      <c r="C7504" s="26" t="s">
        <v>86</v>
      </c>
      <c r="D7504" s="26" t="s">
        <v>101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26">
        <f t="shared" si="351"/>
        <v>85.398499999999999</v>
      </c>
      <c r="L7504" s="26">
        <f t="shared" si="352"/>
        <v>1.516</v>
      </c>
      <c r="M7504" s="26">
        <f t="shared" si="353"/>
        <v>0.40539999999999998</v>
      </c>
    </row>
    <row r="7505" spans="1:13" hidden="1" x14ac:dyDescent="0.3">
      <c r="A7505" s="26">
        <v>7</v>
      </c>
      <c r="B7505" s="26">
        <v>5</v>
      </c>
      <c r="C7505" s="26" t="s">
        <v>86</v>
      </c>
      <c r="D7505" s="26" t="s">
        <v>102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26">
        <f t="shared" si="351"/>
        <v>85.398499999999999</v>
      </c>
      <c r="L7505" s="26">
        <f t="shared" si="352"/>
        <v>1.516</v>
      </c>
      <c r="M7505" s="26">
        <f t="shared" si="353"/>
        <v>0.40539999999999998</v>
      </c>
    </row>
    <row r="7506" spans="1:13" hidden="1" x14ac:dyDescent="0.3">
      <c r="A7506" s="26">
        <v>7</v>
      </c>
      <c r="B7506" s="26">
        <v>5</v>
      </c>
      <c r="C7506" s="26" t="s">
        <v>103</v>
      </c>
      <c r="D7506" s="26" t="s">
        <v>101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26">
        <f t="shared" si="351"/>
        <v>193.8306</v>
      </c>
      <c r="L7506" s="26">
        <f t="shared" si="352"/>
        <v>64.950900000000004</v>
      </c>
      <c r="M7506" s="26">
        <f t="shared" si="353"/>
        <v>3.2519999999999998</v>
      </c>
    </row>
    <row r="7507" spans="1:13" hidden="1" x14ac:dyDescent="0.3">
      <c r="A7507" s="26">
        <v>7</v>
      </c>
      <c r="B7507" s="26">
        <v>5</v>
      </c>
      <c r="C7507" s="26" t="s">
        <v>103</v>
      </c>
      <c r="D7507" s="26" t="s">
        <v>102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26">
        <f t="shared" si="351"/>
        <v>193.8306</v>
      </c>
      <c r="L7507" s="26">
        <f t="shared" si="352"/>
        <v>64.950900000000004</v>
      </c>
      <c r="M7507" s="26">
        <f t="shared" si="353"/>
        <v>3.2519999999999998</v>
      </c>
    </row>
    <row r="7508" spans="1:13" hidden="1" x14ac:dyDescent="0.3">
      <c r="A7508" s="26">
        <v>7</v>
      </c>
      <c r="B7508" s="26">
        <v>5</v>
      </c>
      <c r="C7508" s="26" t="s">
        <v>104</v>
      </c>
      <c r="D7508" s="26" t="s">
        <v>101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26">
        <f t="shared" si="351"/>
        <v>92.611800000000002</v>
      </c>
      <c r="L7508" s="26">
        <f t="shared" si="352"/>
        <v>32.203899999999997</v>
      </c>
      <c r="M7508" s="26">
        <f t="shared" si="353"/>
        <v>2.3997000000000002</v>
      </c>
    </row>
    <row r="7509" spans="1:13" hidden="1" x14ac:dyDescent="0.3">
      <c r="A7509" s="26">
        <v>7</v>
      </c>
      <c r="B7509" s="26">
        <v>5</v>
      </c>
      <c r="C7509" s="26" t="s">
        <v>104</v>
      </c>
      <c r="D7509" s="26" t="s">
        <v>102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26">
        <f t="shared" si="351"/>
        <v>92.611800000000002</v>
      </c>
      <c r="L7509" s="26">
        <f t="shared" si="352"/>
        <v>32.203899999999997</v>
      </c>
      <c r="M7509" s="26">
        <f t="shared" si="353"/>
        <v>2.3997000000000002</v>
      </c>
    </row>
    <row r="7510" spans="1:13" hidden="1" x14ac:dyDescent="0.3">
      <c r="A7510" s="26">
        <v>7</v>
      </c>
      <c r="B7510" s="26">
        <v>5</v>
      </c>
      <c r="C7510" s="26" t="s">
        <v>105</v>
      </c>
      <c r="D7510" s="26" t="s">
        <v>101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26">
        <f t="shared" si="351"/>
        <v>460.05689999999998</v>
      </c>
      <c r="L7510" s="26">
        <f t="shared" si="352"/>
        <v>9.2872000000000003</v>
      </c>
      <c r="M7510" s="26">
        <f t="shared" si="353"/>
        <v>1.4894000000000001</v>
      </c>
    </row>
    <row r="7511" spans="1:13" hidden="1" x14ac:dyDescent="0.3">
      <c r="A7511" s="26">
        <v>7</v>
      </c>
      <c r="B7511" s="26">
        <v>5</v>
      </c>
      <c r="C7511" s="26" t="s">
        <v>105</v>
      </c>
      <c r="D7511" s="26" t="s">
        <v>102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26">
        <f t="shared" si="351"/>
        <v>469.48939999999999</v>
      </c>
      <c r="L7511" s="26">
        <f t="shared" si="352"/>
        <v>9.2872000000000003</v>
      </c>
      <c r="M7511" s="26">
        <f t="shared" si="353"/>
        <v>1.4894000000000001</v>
      </c>
    </row>
    <row r="7512" spans="1:13" hidden="1" x14ac:dyDescent="0.3">
      <c r="A7512" s="26">
        <v>7</v>
      </c>
      <c r="B7512" s="26">
        <v>5</v>
      </c>
      <c r="C7512" s="26" t="s">
        <v>106</v>
      </c>
      <c r="D7512" s="26" t="s">
        <v>101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26">
        <f t="shared" si="351"/>
        <v>524.52179999999998</v>
      </c>
      <c r="L7512" s="26">
        <f t="shared" si="352"/>
        <v>10.8796</v>
      </c>
      <c r="M7512" s="26">
        <f t="shared" si="353"/>
        <v>1.5176000000000001</v>
      </c>
    </row>
    <row r="7513" spans="1:13" hidden="1" x14ac:dyDescent="0.3">
      <c r="A7513" s="26">
        <v>7</v>
      </c>
      <c r="B7513" s="26">
        <v>5</v>
      </c>
      <c r="C7513" s="26" t="s">
        <v>106</v>
      </c>
      <c r="D7513" s="26" t="s">
        <v>102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26">
        <f t="shared" si="351"/>
        <v>537.72730000000001</v>
      </c>
      <c r="L7513" s="26">
        <f t="shared" si="352"/>
        <v>10.8796</v>
      </c>
      <c r="M7513" s="26">
        <f t="shared" si="353"/>
        <v>1.5176000000000001</v>
      </c>
    </row>
    <row r="7514" spans="1:13" hidden="1" x14ac:dyDescent="0.3">
      <c r="A7514" s="26">
        <v>7</v>
      </c>
      <c r="B7514" s="26">
        <v>5</v>
      </c>
      <c r="C7514" s="26" t="s">
        <v>107</v>
      </c>
      <c r="D7514" s="26" t="s">
        <v>101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26">
        <f t="shared" si="351"/>
        <v>586.22770000000003</v>
      </c>
      <c r="L7514" s="26">
        <f t="shared" si="352"/>
        <v>11.751099999999999</v>
      </c>
      <c r="M7514" s="26">
        <f t="shared" si="353"/>
        <v>1.9495</v>
      </c>
    </row>
    <row r="7515" spans="1:13" hidden="1" x14ac:dyDescent="0.3">
      <c r="A7515" s="26">
        <v>7</v>
      </c>
      <c r="B7515" s="26">
        <v>5</v>
      </c>
      <c r="C7515" s="26" t="s">
        <v>107</v>
      </c>
      <c r="D7515" s="26" t="s">
        <v>102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26">
        <f t="shared" si="351"/>
        <v>597.54669999999999</v>
      </c>
      <c r="L7515" s="26">
        <f t="shared" si="352"/>
        <v>11.751099999999999</v>
      </c>
      <c r="M7515" s="26">
        <f t="shared" si="353"/>
        <v>1.9495</v>
      </c>
    </row>
    <row r="7516" spans="1:13" hidden="1" x14ac:dyDescent="0.3">
      <c r="A7516" s="26">
        <v>7</v>
      </c>
      <c r="B7516" s="26">
        <v>5</v>
      </c>
      <c r="C7516" s="26" t="s">
        <v>108</v>
      </c>
      <c r="D7516" s="26" t="s">
        <v>101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26">
        <f t="shared" si="351"/>
        <v>65.829700000000003</v>
      </c>
      <c r="L7516" s="26">
        <f t="shared" si="352"/>
        <v>97.925299999999993</v>
      </c>
      <c r="M7516" s="26">
        <f t="shared" si="353"/>
        <v>3.5773000000000001</v>
      </c>
    </row>
    <row r="7517" spans="1:13" hidden="1" x14ac:dyDescent="0.3">
      <c r="A7517" s="26">
        <v>7</v>
      </c>
      <c r="B7517" s="26">
        <v>5</v>
      </c>
      <c r="C7517" s="26" t="s">
        <v>108</v>
      </c>
      <c r="D7517" s="26" t="s">
        <v>102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26">
        <f t="shared" si="351"/>
        <v>74.319000000000003</v>
      </c>
      <c r="L7517" s="26">
        <f t="shared" si="352"/>
        <v>97.925299999999993</v>
      </c>
      <c r="M7517" s="26">
        <f t="shared" si="353"/>
        <v>3.5773000000000001</v>
      </c>
    </row>
    <row r="7518" spans="1:13" hidden="1" x14ac:dyDescent="0.3">
      <c r="A7518" s="26">
        <v>7</v>
      </c>
      <c r="B7518" s="26">
        <v>5</v>
      </c>
      <c r="C7518" s="26" t="s">
        <v>109</v>
      </c>
      <c r="D7518" s="26" t="s">
        <v>101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26">
        <f t="shared" si="351"/>
        <v>608.55550000000005</v>
      </c>
      <c r="L7518" s="26">
        <f t="shared" si="352"/>
        <v>83.937299999999993</v>
      </c>
      <c r="M7518" s="26">
        <f t="shared" si="353"/>
        <v>5.5284000000000004</v>
      </c>
    </row>
    <row r="7519" spans="1:13" hidden="1" x14ac:dyDescent="0.3">
      <c r="A7519" s="26">
        <v>7</v>
      </c>
      <c r="B7519" s="26">
        <v>5</v>
      </c>
      <c r="C7519" s="26" t="s">
        <v>109</v>
      </c>
      <c r="D7519" s="26" t="s">
        <v>102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26">
        <f t="shared" si="351"/>
        <v>617.04470000000003</v>
      </c>
      <c r="L7519" s="26">
        <f t="shared" si="352"/>
        <v>83.937299999999993</v>
      </c>
      <c r="M7519" s="26">
        <f t="shared" si="353"/>
        <v>5.5284000000000004</v>
      </c>
    </row>
    <row r="7520" spans="1:13" hidden="1" x14ac:dyDescent="0.3">
      <c r="A7520" s="26">
        <v>7</v>
      </c>
      <c r="B7520" s="26">
        <v>5</v>
      </c>
      <c r="C7520" s="26" t="s">
        <v>110</v>
      </c>
      <c r="D7520" s="26" t="s">
        <v>101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26">
        <f t="shared" si="351"/>
        <v>65.829700000000003</v>
      </c>
      <c r="L7520" s="26">
        <f t="shared" si="352"/>
        <v>97.925299999999993</v>
      </c>
      <c r="M7520" s="26">
        <f t="shared" si="353"/>
        <v>3.5773000000000001</v>
      </c>
    </row>
    <row r="7521" spans="1:13" hidden="1" x14ac:dyDescent="0.3">
      <c r="A7521" s="26">
        <v>7</v>
      </c>
      <c r="B7521" s="26">
        <v>5</v>
      </c>
      <c r="C7521" s="26" t="s">
        <v>110</v>
      </c>
      <c r="D7521" s="26" t="s">
        <v>102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26">
        <f t="shared" si="351"/>
        <v>74.319000000000003</v>
      </c>
      <c r="L7521" s="26">
        <f t="shared" si="352"/>
        <v>97.925299999999993</v>
      </c>
      <c r="M7521" s="26">
        <f t="shared" si="353"/>
        <v>3.5773000000000001</v>
      </c>
    </row>
    <row r="7522" spans="1:13" hidden="1" x14ac:dyDescent="0.3">
      <c r="A7522" s="26">
        <v>7</v>
      </c>
      <c r="B7522" s="26">
        <v>5</v>
      </c>
      <c r="C7522" s="26" t="s">
        <v>111</v>
      </c>
      <c r="D7522" s="26" t="s">
        <v>101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26">
        <f t="shared" si="351"/>
        <v>608.55550000000005</v>
      </c>
      <c r="L7522" s="26">
        <f t="shared" si="352"/>
        <v>83.937299999999993</v>
      </c>
      <c r="M7522" s="26">
        <f t="shared" si="353"/>
        <v>5.5284000000000004</v>
      </c>
    </row>
    <row r="7523" spans="1:13" hidden="1" x14ac:dyDescent="0.3">
      <c r="A7523" s="26">
        <v>7</v>
      </c>
      <c r="B7523" s="26">
        <v>5</v>
      </c>
      <c r="C7523" s="26" t="s">
        <v>111</v>
      </c>
      <c r="D7523" s="26" t="s">
        <v>102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26">
        <f t="shared" si="351"/>
        <v>617.04470000000003</v>
      </c>
      <c r="L7523" s="26">
        <f t="shared" si="352"/>
        <v>83.937299999999993</v>
      </c>
      <c r="M7523" s="26">
        <f t="shared" si="353"/>
        <v>5.5284000000000004</v>
      </c>
    </row>
    <row r="7524" spans="1:13" hidden="1" x14ac:dyDescent="0.3">
      <c r="A7524" s="26">
        <v>7</v>
      </c>
      <c r="B7524" s="26">
        <v>5</v>
      </c>
      <c r="C7524" s="26" t="s">
        <v>112</v>
      </c>
      <c r="D7524" s="26" t="s">
        <v>101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26">
        <f t="shared" si="351"/>
        <v>207.5361</v>
      </c>
      <c r="L7524" s="26">
        <f t="shared" si="352"/>
        <v>52.079500000000003</v>
      </c>
      <c r="M7524" s="26">
        <f t="shared" si="353"/>
        <v>2.3839999999999999</v>
      </c>
    </row>
    <row r="7525" spans="1:13" hidden="1" x14ac:dyDescent="0.3">
      <c r="A7525" s="26">
        <v>7</v>
      </c>
      <c r="B7525" s="26">
        <v>5</v>
      </c>
      <c r="C7525" s="26" t="s">
        <v>112</v>
      </c>
      <c r="D7525" s="26" t="s">
        <v>102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26">
        <f t="shared" si="351"/>
        <v>216.02539999999999</v>
      </c>
      <c r="L7525" s="26">
        <f t="shared" si="352"/>
        <v>52.079500000000003</v>
      </c>
      <c r="M7525" s="26">
        <f t="shared" si="353"/>
        <v>2.3839999999999999</v>
      </c>
    </row>
    <row r="7526" spans="1:13" hidden="1" x14ac:dyDescent="0.3">
      <c r="A7526" s="26">
        <v>7</v>
      </c>
      <c r="B7526" s="26">
        <v>5</v>
      </c>
      <c r="C7526" s="26" t="s">
        <v>113</v>
      </c>
      <c r="D7526" s="26" t="s">
        <v>101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26">
        <f t="shared" si="351"/>
        <v>466.84910000000002</v>
      </c>
      <c r="L7526" s="26">
        <f t="shared" si="352"/>
        <v>38.091500000000003</v>
      </c>
      <c r="M7526" s="26">
        <f t="shared" si="353"/>
        <v>4.3350999999999997</v>
      </c>
    </row>
    <row r="7527" spans="1:13" hidden="1" x14ac:dyDescent="0.3">
      <c r="A7527" s="26">
        <v>7</v>
      </c>
      <c r="B7527" s="26">
        <v>5</v>
      </c>
      <c r="C7527" s="26" t="s">
        <v>113</v>
      </c>
      <c r="D7527" s="26" t="s">
        <v>102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26">
        <f t="shared" si="351"/>
        <v>475.3383</v>
      </c>
      <c r="L7527" s="26">
        <f t="shared" si="352"/>
        <v>38.091500000000003</v>
      </c>
      <c r="M7527" s="26">
        <f t="shared" si="353"/>
        <v>4.3350999999999997</v>
      </c>
    </row>
    <row r="7528" spans="1:13" hidden="1" x14ac:dyDescent="0.3">
      <c r="A7528" s="26">
        <v>7</v>
      </c>
      <c r="B7528" s="26">
        <v>5</v>
      </c>
      <c r="C7528" s="26" t="s">
        <v>114</v>
      </c>
      <c r="D7528" s="26" t="s">
        <v>101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26">
        <f t="shared" si="351"/>
        <v>207.5361</v>
      </c>
      <c r="L7528" s="26">
        <f t="shared" si="352"/>
        <v>52.079500000000003</v>
      </c>
      <c r="M7528" s="26">
        <f t="shared" si="353"/>
        <v>2.3839999999999999</v>
      </c>
    </row>
    <row r="7529" spans="1:13" hidden="1" x14ac:dyDescent="0.3">
      <c r="A7529" s="26">
        <v>7</v>
      </c>
      <c r="B7529" s="26">
        <v>5</v>
      </c>
      <c r="C7529" s="26" t="s">
        <v>114</v>
      </c>
      <c r="D7529" s="26" t="s">
        <v>102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26">
        <f t="shared" si="351"/>
        <v>216.02539999999999</v>
      </c>
      <c r="L7529" s="26">
        <f t="shared" si="352"/>
        <v>52.079500000000003</v>
      </c>
      <c r="M7529" s="26">
        <f t="shared" si="353"/>
        <v>2.3839999999999999</v>
      </c>
    </row>
    <row r="7530" spans="1:13" hidden="1" x14ac:dyDescent="0.3">
      <c r="A7530" s="26">
        <v>7</v>
      </c>
      <c r="B7530" s="26">
        <v>5</v>
      </c>
      <c r="C7530" s="26" t="s">
        <v>115</v>
      </c>
      <c r="D7530" s="26" t="s">
        <v>101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26">
        <f t="shared" si="351"/>
        <v>466.84910000000002</v>
      </c>
      <c r="L7530" s="26">
        <f t="shared" si="352"/>
        <v>38.091500000000003</v>
      </c>
      <c r="M7530" s="26">
        <f t="shared" si="353"/>
        <v>4.3350999999999997</v>
      </c>
    </row>
    <row r="7531" spans="1:13" hidden="1" x14ac:dyDescent="0.3">
      <c r="A7531" s="26">
        <v>7</v>
      </c>
      <c r="B7531" s="26">
        <v>5</v>
      </c>
      <c r="C7531" s="26" t="s">
        <v>115</v>
      </c>
      <c r="D7531" s="26" t="s">
        <v>102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26">
        <f t="shared" si="351"/>
        <v>475.3383</v>
      </c>
      <c r="L7531" s="26">
        <f t="shared" si="352"/>
        <v>38.091500000000003</v>
      </c>
      <c r="M7531" s="26">
        <f t="shared" si="353"/>
        <v>4.3350999999999997</v>
      </c>
    </row>
    <row r="7532" spans="1:13" hidden="1" x14ac:dyDescent="0.3">
      <c r="A7532" s="26">
        <v>7</v>
      </c>
      <c r="B7532" s="26">
        <v>5</v>
      </c>
      <c r="C7532" s="26" t="s">
        <v>116</v>
      </c>
      <c r="D7532" s="26" t="s">
        <v>101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26">
        <f t="shared" si="351"/>
        <v>263.62569999999999</v>
      </c>
      <c r="L7532" s="26">
        <f t="shared" si="352"/>
        <v>101.7727</v>
      </c>
      <c r="M7532" s="26">
        <f t="shared" si="353"/>
        <v>2.8466999999999998</v>
      </c>
    </row>
    <row r="7533" spans="1:13" hidden="1" x14ac:dyDescent="0.3">
      <c r="A7533" s="26">
        <v>7</v>
      </c>
      <c r="B7533" s="26">
        <v>5</v>
      </c>
      <c r="C7533" s="26" t="s">
        <v>116</v>
      </c>
      <c r="D7533" s="26" t="s">
        <v>102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26">
        <f t="shared" si="351"/>
        <v>274.94470000000001</v>
      </c>
      <c r="L7533" s="26">
        <f t="shared" si="352"/>
        <v>101.7727</v>
      </c>
      <c r="M7533" s="26">
        <f t="shared" si="353"/>
        <v>2.8466999999999998</v>
      </c>
    </row>
    <row r="7534" spans="1:13" hidden="1" x14ac:dyDescent="0.3">
      <c r="A7534" s="26">
        <v>7</v>
      </c>
      <c r="B7534" s="26">
        <v>5</v>
      </c>
      <c r="C7534" s="26" t="s">
        <v>117</v>
      </c>
      <c r="D7534" s="26" t="s">
        <v>101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26">
        <f t="shared" si="351"/>
        <v>806.35149999999999</v>
      </c>
      <c r="L7534" s="26">
        <f t="shared" si="352"/>
        <v>80.0899</v>
      </c>
      <c r="M7534" s="26">
        <f t="shared" si="353"/>
        <v>6.2591000000000001</v>
      </c>
    </row>
    <row r="7535" spans="1:13" hidden="1" x14ac:dyDescent="0.3">
      <c r="A7535" s="26">
        <v>7</v>
      </c>
      <c r="B7535" s="26">
        <v>5</v>
      </c>
      <c r="C7535" s="26" t="s">
        <v>117</v>
      </c>
      <c r="D7535" s="26" t="s">
        <v>102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26">
        <f t="shared" ref="K7535:K7598" si="354">ABS(E7535)</f>
        <v>817.67049999999995</v>
      </c>
      <c r="L7535" s="26">
        <f t="shared" ref="L7535:L7598" si="355">ABS(F7535)</f>
        <v>80.0899</v>
      </c>
      <c r="M7535" s="26">
        <f t="shared" ref="M7535:M7598" si="356">ABS(G7535)</f>
        <v>6.2591000000000001</v>
      </c>
    </row>
    <row r="7536" spans="1:13" hidden="1" x14ac:dyDescent="0.3">
      <c r="A7536" s="26">
        <v>7</v>
      </c>
      <c r="B7536" s="26">
        <v>5</v>
      </c>
      <c r="C7536" s="26" t="s">
        <v>118</v>
      </c>
      <c r="D7536" s="26" t="s">
        <v>101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26">
        <f t="shared" si="354"/>
        <v>263.62569999999999</v>
      </c>
      <c r="L7536" s="26">
        <f t="shared" si="355"/>
        <v>101.7727</v>
      </c>
      <c r="M7536" s="26">
        <f t="shared" si="356"/>
        <v>2.8466999999999998</v>
      </c>
    </row>
    <row r="7537" spans="1:13" hidden="1" x14ac:dyDescent="0.3">
      <c r="A7537" s="26">
        <v>7</v>
      </c>
      <c r="B7537" s="26">
        <v>5</v>
      </c>
      <c r="C7537" s="26" t="s">
        <v>118</v>
      </c>
      <c r="D7537" s="26" t="s">
        <v>102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26">
        <f t="shared" si="354"/>
        <v>274.94470000000001</v>
      </c>
      <c r="L7537" s="26">
        <f t="shared" si="355"/>
        <v>101.7727</v>
      </c>
      <c r="M7537" s="26">
        <f t="shared" si="356"/>
        <v>2.8466999999999998</v>
      </c>
    </row>
    <row r="7538" spans="1:13" hidden="1" x14ac:dyDescent="0.3">
      <c r="A7538" s="26">
        <v>7</v>
      </c>
      <c r="B7538" s="26">
        <v>5</v>
      </c>
      <c r="C7538" s="26" t="s">
        <v>119</v>
      </c>
      <c r="D7538" s="26" t="s">
        <v>101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26">
        <f t="shared" si="354"/>
        <v>806.35149999999999</v>
      </c>
      <c r="L7538" s="26">
        <f t="shared" si="355"/>
        <v>80.0899</v>
      </c>
      <c r="M7538" s="26">
        <f t="shared" si="356"/>
        <v>6.2591000000000001</v>
      </c>
    </row>
    <row r="7539" spans="1:13" hidden="1" x14ac:dyDescent="0.3">
      <c r="A7539" s="26">
        <v>7</v>
      </c>
      <c r="B7539" s="26">
        <v>5</v>
      </c>
      <c r="C7539" s="26" t="s">
        <v>119</v>
      </c>
      <c r="D7539" s="26" t="s">
        <v>102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26">
        <f t="shared" si="354"/>
        <v>817.67049999999995</v>
      </c>
      <c r="L7539" s="26">
        <f t="shared" si="355"/>
        <v>80.0899</v>
      </c>
      <c r="M7539" s="26">
        <f t="shared" si="356"/>
        <v>6.2591000000000001</v>
      </c>
    </row>
    <row r="7540" spans="1:13" hidden="1" x14ac:dyDescent="0.3">
      <c r="A7540" s="26">
        <v>7</v>
      </c>
      <c r="B7540" s="26">
        <v>5</v>
      </c>
      <c r="C7540" s="26" t="s">
        <v>120</v>
      </c>
      <c r="D7540" s="26" t="s">
        <v>101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26">
        <f t="shared" si="354"/>
        <v>405.33210000000003</v>
      </c>
      <c r="L7540" s="26">
        <f t="shared" si="355"/>
        <v>55.926900000000003</v>
      </c>
      <c r="M7540" s="26">
        <f t="shared" si="356"/>
        <v>1.6534</v>
      </c>
    </row>
    <row r="7541" spans="1:13" hidden="1" x14ac:dyDescent="0.3">
      <c r="A7541" s="26">
        <v>7</v>
      </c>
      <c r="B7541" s="26">
        <v>5</v>
      </c>
      <c r="C7541" s="26" t="s">
        <v>120</v>
      </c>
      <c r="D7541" s="26" t="s">
        <v>102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26">
        <f t="shared" si="354"/>
        <v>416.65109999999999</v>
      </c>
      <c r="L7541" s="26">
        <f t="shared" si="355"/>
        <v>55.926900000000003</v>
      </c>
      <c r="M7541" s="26">
        <f t="shared" si="356"/>
        <v>1.6534</v>
      </c>
    </row>
    <row r="7542" spans="1:13" hidden="1" x14ac:dyDescent="0.3">
      <c r="A7542" s="26">
        <v>7</v>
      </c>
      <c r="B7542" s="26">
        <v>5</v>
      </c>
      <c r="C7542" s="26" t="s">
        <v>121</v>
      </c>
      <c r="D7542" s="26" t="s">
        <v>101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26">
        <f t="shared" si="354"/>
        <v>664.64509999999996</v>
      </c>
      <c r="L7542" s="26">
        <f t="shared" si="355"/>
        <v>34.244100000000003</v>
      </c>
      <c r="M7542" s="26">
        <f t="shared" si="356"/>
        <v>5.0658000000000003</v>
      </c>
    </row>
    <row r="7543" spans="1:13" hidden="1" x14ac:dyDescent="0.3">
      <c r="A7543" s="26">
        <v>7</v>
      </c>
      <c r="B7543" s="26">
        <v>5</v>
      </c>
      <c r="C7543" s="26" t="s">
        <v>121</v>
      </c>
      <c r="D7543" s="26" t="s">
        <v>102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26">
        <f t="shared" si="354"/>
        <v>675.96410000000003</v>
      </c>
      <c r="L7543" s="26">
        <f t="shared" si="355"/>
        <v>34.244100000000003</v>
      </c>
      <c r="M7543" s="26">
        <f t="shared" si="356"/>
        <v>5.0658000000000003</v>
      </c>
    </row>
    <row r="7544" spans="1:13" hidden="1" x14ac:dyDescent="0.3">
      <c r="A7544" s="26">
        <v>7</v>
      </c>
      <c r="B7544" s="26">
        <v>5</v>
      </c>
      <c r="C7544" s="26" t="s">
        <v>122</v>
      </c>
      <c r="D7544" s="26" t="s">
        <v>101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26">
        <f t="shared" si="354"/>
        <v>405.33210000000003</v>
      </c>
      <c r="L7544" s="26">
        <f t="shared" si="355"/>
        <v>55.926900000000003</v>
      </c>
      <c r="M7544" s="26">
        <f t="shared" si="356"/>
        <v>1.6534</v>
      </c>
    </row>
    <row r="7545" spans="1:13" hidden="1" x14ac:dyDescent="0.3">
      <c r="A7545" s="26">
        <v>7</v>
      </c>
      <c r="B7545" s="26">
        <v>5</v>
      </c>
      <c r="C7545" s="26" t="s">
        <v>122</v>
      </c>
      <c r="D7545" s="26" t="s">
        <v>102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26">
        <f t="shared" si="354"/>
        <v>416.65109999999999</v>
      </c>
      <c r="L7545" s="26">
        <f t="shared" si="355"/>
        <v>55.926900000000003</v>
      </c>
      <c r="M7545" s="26">
        <f t="shared" si="356"/>
        <v>1.6534</v>
      </c>
    </row>
    <row r="7546" spans="1:13" hidden="1" x14ac:dyDescent="0.3">
      <c r="A7546" s="26">
        <v>7</v>
      </c>
      <c r="B7546" s="26">
        <v>5</v>
      </c>
      <c r="C7546" s="26" t="s">
        <v>123</v>
      </c>
      <c r="D7546" s="26" t="s">
        <v>101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26">
        <f t="shared" si="354"/>
        <v>664.64509999999996</v>
      </c>
      <c r="L7546" s="26">
        <f t="shared" si="355"/>
        <v>34.244100000000003</v>
      </c>
      <c r="M7546" s="26">
        <f t="shared" si="356"/>
        <v>5.0658000000000003</v>
      </c>
    </row>
    <row r="7547" spans="1:13" hidden="1" x14ac:dyDescent="0.3">
      <c r="A7547" s="26">
        <v>7</v>
      </c>
      <c r="B7547" s="26">
        <v>5</v>
      </c>
      <c r="C7547" s="26" t="s">
        <v>123</v>
      </c>
      <c r="D7547" s="26" t="s">
        <v>102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26">
        <f t="shared" si="354"/>
        <v>675.96410000000003</v>
      </c>
      <c r="L7547" s="26">
        <f t="shared" si="355"/>
        <v>34.244100000000003</v>
      </c>
      <c r="M7547" s="26">
        <f t="shared" si="356"/>
        <v>5.0658000000000003</v>
      </c>
    </row>
    <row r="7548" spans="1:13" hidden="1" x14ac:dyDescent="0.3">
      <c r="A7548" s="26">
        <v>7</v>
      </c>
      <c r="B7548" s="26">
        <v>5</v>
      </c>
      <c r="C7548" s="26" t="s">
        <v>124</v>
      </c>
      <c r="D7548" s="26" t="s">
        <v>101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26">
        <f t="shared" si="354"/>
        <v>65.829700000000003</v>
      </c>
      <c r="L7548" s="26">
        <f t="shared" si="355"/>
        <v>101.7727</v>
      </c>
      <c r="M7548" s="26">
        <f t="shared" si="356"/>
        <v>3.5773000000000001</v>
      </c>
    </row>
    <row r="7549" spans="1:13" hidden="1" x14ac:dyDescent="0.3">
      <c r="A7549" s="26">
        <v>7</v>
      </c>
      <c r="B7549" s="26">
        <v>5</v>
      </c>
      <c r="C7549" s="26" t="s">
        <v>124</v>
      </c>
      <c r="D7549" s="26" t="s">
        <v>102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26">
        <f t="shared" si="354"/>
        <v>74.319000000000003</v>
      </c>
      <c r="L7549" s="26">
        <f t="shared" si="355"/>
        <v>101.7727</v>
      </c>
      <c r="M7549" s="26">
        <f t="shared" si="356"/>
        <v>3.5773000000000001</v>
      </c>
    </row>
    <row r="7550" spans="1:13" hidden="1" x14ac:dyDescent="0.3">
      <c r="A7550" s="26">
        <v>7</v>
      </c>
      <c r="B7550" s="26">
        <v>5</v>
      </c>
      <c r="C7550" s="26" t="s">
        <v>125</v>
      </c>
      <c r="D7550" s="26" t="s">
        <v>101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26">
        <f t="shared" si="354"/>
        <v>806.35149999999999</v>
      </c>
      <c r="L7550" s="26">
        <f t="shared" si="355"/>
        <v>83.937299999999993</v>
      </c>
      <c r="M7550" s="26">
        <f t="shared" si="356"/>
        <v>6.2591000000000001</v>
      </c>
    </row>
    <row r="7551" spans="1:13" hidden="1" x14ac:dyDescent="0.3">
      <c r="A7551" s="26">
        <v>7</v>
      </c>
      <c r="B7551" s="26">
        <v>5</v>
      </c>
      <c r="C7551" s="26" t="s">
        <v>125</v>
      </c>
      <c r="D7551" s="26" t="s">
        <v>102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26">
        <f t="shared" si="354"/>
        <v>817.67049999999995</v>
      </c>
      <c r="L7551" s="26">
        <f t="shared" si="355"/>
        <v>83.937299999999993</v>
      </c>
      <c r="M7551" s="26">
        <f t="shared" si="356"/>
        <v>6.2591000000000001</v>
      </c>
    </row>
    <row r="7552" spans="1:13" hidden="1" x14ac:dyDescent="0.3">
      <c r="A7552" s="26">
        <v>7</v>
      </c>
      <c r="B7552" s="26">
        <v>8</v>
      </c>
      <c r="C7552" s="26" t="s">
        <v>85</v>
      </c>
      <c r="D7552" s="26" t="s">
        <v>101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26">
        <f t="shared" si="354"/>
        <v>375.34870000000001</v>
      </c>
      <c r="L7552" s="26">
        <f t="shared" si="355"/>
        <v>6.8345000000000002</v>
      </c>
      <c r="M7552" s="26">
        <f t="shared" si="356"/>
        <v>0.24460000000000001</v>
      </c>
    </row>
    <row r="7553" spans="1:13" hidden="1" x14ac:dyDescent="0.3">
      <c r="A7553" s="26">
        <v>7</v>
      </c>
      <c r="B7553" s="26">
        <v>8</v>
      </c>
      <c r="C7553" s="26" t="s">
        <v>85</v>
      </c>
      <c r="D7553" s="26" t="s">
        <v>102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26">
        <f t="shared" si="354"/>
        <v>384.78120000000001</v>
      </c>
      <c r="L7553" s="26">
        <f t="shared" si="355"/>
        <v>6.8345000000000002</v>
      </c>
      <c r="M7553" s="26">
        <f t="shared" si="356"/>
        <v>0.24460000000000001</v>
      </c>
    </row>
    <row r="7554" spans="1:13" hidden="1" x14ac:dyDescent="0.3">
      <c r="A7554" s="26">
        <v>7</v>
      </c>
      <c r="B7554" s="26">
        <v>8</v>
      </c>
      <c r="C7554" s="26" t="s">
        <v>86</v>
      </c>
      <c r="D7554" s="26" t="s">
        <v>101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26">
        <f t="shared" si="354"/>
        <v>84.399699999999996</v>
      </c>
      <c r="L7554" s="26">
        <f t="shared" si="355"/>
        <v>1.5766</v>
      </c>
      <c r="M7554" s="26">
        <f t="shared" si="356"/>
        <v>0.121</v>
      </c>
    </row>
    <row r="7555" spans="1:13" hidden="1" x14ac:dyDescent="0.3">
      <c r="A7555" s="26">
        <v>7</v>
      </c>
      <c r="B7555" s="26">
        <v>8</v>
      </c>
      <c r="C7555" s="26" t="s">
        <v>86</v>
      </c>
      <c r="D7555" s="26" t="s">
        <v>102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26">
        <f t="shared" si="354"/>
        <v>84.399699999999996</v>
      </c>
      <c r="L7555" s="26">
        <f t="shared" si="355"/>
        <v>1.5766</v>
      </c>
      <c r="M7555" s="26">
        <f t="shared" si="356"/>
        <v>0.121</v>
      </c>
    </row>
    <row r="7556" spans="1:13" hidden="1" x14ac:dyDescent="0.3">
      <c r="A7556" s="26">
        <v>7</v>
      </c>
      <c r="B7556" s="26">
        <v>8</v>
      </c>
      <c r="C7556" s="26" t="s">
        <v>103</v>
      </c>
      <c r="D7556" s="26" t="s">
        <v>101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26">
        <f t="shared" si="354"/>
        <v>221.04740000000001</v>
      </c>
      <c r="L7556" s="26">
        <f t="shared" si="355"/>
        <v>77.929699999999997</v>
      </c>
      <c r="M7556" s="26">
        <f t="shared" si="356"/>
        <v>2.5489999999999999</v>
      </c>
    </row>
    <row r="7557" spans="1:13" hidden="1" x14ac:dyDescent="0.3">
      <c r="A7557" s="26">
        <v>7</v>
      </c>
      <c r="B7557" s="26">
        <v>8</v>
      </c>
      <c r="C7557" s="26" t="s">
        <v>103</v>
      </c>
      <c r="D7557" s="26" t="s">
        <v>102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26">
        <f t="shared" si="354"/>
        <v>221.04740000000001</v>
      </c>
      <c r="L7557" s="26">
        <f t="shared" si="355"/>
        <v>77.929699999999997</v>
      </c>
      <c r="M7557" s="26">
        <f t="shared" si="356"/>
        <v>2.5489999999999999</v>
      </c>
    </row>
    <row r="7558" spans="1:13" hidden="1" x14ac:dyDescent="0.3">
      <c r="A7558" s="26">
        <v>7</v>
      </c>
      <c r="B7558" s="26">
        <v>8</v>
      </c>
      <c r="C7558" s="26" t="s">
        <v>104</v>
      </c>
      <c r="D7558" s="26" t="s">
        <v>101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26">
        <f t="shared" si="354"/>
        <v>96.7804</v>
      </c>
      <c r="L7558" s="26">
        <f t="shared" si="355"/>
        <v>28.1234</v>
      </c>
      <c r="M7558" s="26">
        <f t="shared" si="356"/>
        <v>2.4803000000000002</v>
      </c>
    </row>
    <row r="7559" spans="1:13" hidden="1" x14ac:dyDescent="0.3">
      <c r="A7559" s="26">
        <v>7</v>
      </c>
      <c r="B7559" s="26">
        <v>8</v>
      </c>
      <c r="C7559" s="26" t="s">
        <v>104</v>
      </c>
      <c r="D7559" s="26" t="s">
        <v>102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26">
        <f t="shared" si="354"/>
        <v>96.7804</v>
      </c>
      <c r="L7559" s="26">
        <f t="shared" si="355"/>
        <v>28.1234</v>
      </c>
      <c r="M7559" s="26">
        <f t="shared" si="356"/>
        <v>2.4803000000000002</v>
      </c>
    </row>
    <row r="7560" spans="1:13" hidden="1" x14ac:dyDescent="0.3">
      <c r="A7560" s="26">
        <v>7</v>
      </c>
      <c r="B7560" s="26">
        <v>8</v>
      </c>
      <c r="C7560" s="26" t="s">
        <v>105</v>
      </c>
      <c r="D7560" s="26" t="s">
        <v>101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26">
        <f t="shared" si="354"/>
        <v>459.7484</v>
      </c>
      <c r="L7560" s="26">
        <f t="shared" si="355"/>
        <v>8.4109999999999996</v>
      </c>
      <c r="M7560" s="26">
        <f t="shared" si="356"/>
        <v>0.36559999999999998</v>
      </c>
    </row>
    <row r="7561" spans="1:13" hidden="1" x14ac:dyDescent="0.3">
      <c r="A7561" s="26">
        <v>7</v>
      </c>
      <c r="B7561" s="26">
        <v>8</v>
      </c>
      <c r="C7561" s="26" t="s">
        <v>105</v>
      </c>
      <c r="D7561" s="26" t="s">
        <v>102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26">
        <f t="shared" si="354"/>
        <v>469.18090000000001</v>
      </c>
      <c r="L7561" s="26">
        <f t="shared" si="355"/>
        <v>8.4109999999999996</v>
      </c>
      <c r="M7561" s="26">
        <f t="shared" si="356"/>
        <v>0.36559999999999998</v>
      </c>
    </row>
    <row r="7562" spans="1:13" hidden="1" x14ac:dyDescent="0.3">
      <c r="A7562" s="26">
        <v>7</v>
      </c>
      <c r="B7562" s="26">
        <v>8</v>
      </c>
      <c r="C7562" s="26" t="s">
        <v>106</v>
      </c>
      <c r="D7562" s="26" t="s">
        <v>101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26">
        <f t="shared" si="354"/>
        <v>525.48820000000001</v>
      </c>
      <c r="L7562" s="26">
        <f t="shared" si="355"/>
        <v>9.5681999999999992</v>
      </c>
      <c r="M7562" s="26">
        <f t="shared" si="356"/>
        <v>0.34239999999999998</v>
      </c>
    </row>
    <row r="7563" spans="1:13" hidden="1" x14ac:dyDescent="0.3">
      <c r="A7563" s="26">
        <v>7</v>
      </c>
      <c r="B7563" s="26">
        <v>8</v>
      </c>
      <c r="C7563" s="26" t="s">
        <v>106</v>
      </c>
      <c r="D7563" s="26" t="s">
        <v>102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26">
        <f t="shared" si="354"/>
        <v>538.69370000000004</v>
      </c>
      <c r="L7563" s="26">
        <f t="shared" si="355"/>
        <v>9.5681999999999992</v>
      </c>
      <c r="M7563" s="26">
        <f t="shared" si="356"/>
        <v>0.34239999999999998</v>
      </c>
    </row>
    <row r="7564" spans="1:13" hidden="1" x14ac:dyDescent="0.3">
      <c r="A7564" s="26">
        <v>7</v>
      </c>
      <c r="B7564" s="26">
        <v>8</v>
      </c>
      <c r="C7564" s="26" t="s">
        <v>107</v>
      </c>
      <c r="D7564" s="26" t="s">
        <v>101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26">
        <f t="shared" si="354"/>
        <v>585.4579</v>
      </c>
      <c r="L7564" s="26">
        <f t="shared" si="355"/>
        <v>10.7239</v>
      </c>
      <c r="M7564" s="26">
        <f t="shared" si="356"/>
        <v>0.48709999999999998</v>
      </c>
    </row>
    <row r="7565" spans="1:13" hidden="1" x14ac:dyDescent="0.3">
      <c r="A7565" s="26">
        <v>7</v>
      </c>
      <c r="B7565" s="26">
        <v>8</v>
      </c>
      <c r="C7565" s="26" t="s">
        <v>107</v>
      </c>
      <c r="D7565" s="26" t="s">
        <v>102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26">
        <f t="shared" si="354"/>
        <v>596.77689999999996</v>
      </c>
      <c r="L7565" s="26">
        <f t="shared" si="355"/>
        <v>10.7239</v>
      </c>
      <c r="M7565" s="26">
        <f t="shared" si="356"/>
        <v>0.48709999999999998</v>
      </c>
    </row>
    <row r="7566" spans="1:13" hidden="1" x14ac:dyDescent="0.3">
      <c r="A7566" s="26">
        <v>7</v>
      </c>
      <c r="B7566" s="26">
        <v>8</v>
      </c>
      <c r="C7566" s="26" t="s">
        <v>108</v>
      </c>
      <c r="D7566" s="26" t="s">
        <v>101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26">
        <f t="shared" si="354"/>
        <v>28.3475</v>
      </c>
      <c r="L7566" s="26">
        <f t="shared" si="355"/>
        <v>115.2526</v>
      </c>
      <c r="M7566" s="26">
        <f t="shared" si="356"/>
        <v>3.7887</v>
      </c>
    </row>
    <row r="7567" spans="1:13" hidden="1" x14ac:dyDescent="0.3">
      <c r="A7567" s="26">
        <v>7</v>
      </c>
      <c r="B7567" s="26">
        <v>8</v>
      </c>
      <c r="C7567" s="26" t="s">
        <v>108</v>
      </c>
      <c r="D7567" s="26" t="s">
        <v>102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26">
        <f t="shared" si="354"/>
        <v>36.8367</v>
      </c>
      <c r="L7567" s="26">
        <f t="shared" si="355"/>
        <v>115.2526</v>
      </c>
      <c r="M7567" s="26">
        <f t="shared" si="356"/>
        <v>3.7887</v>
      </c>
    </row>
    <row r="7568" spans="1:13" hidden="1" x14ac:dyDescent="0.3">
      <c r="A7568" s="26">
        <v>7</v>
      </c>
      <c r="B7568" s="26">
        <v>8</v>
      </c>
      <c r="C7568" s="26" t="s">
        <v>109</v>
      </c>
      <c r="D7568" s="26" t="s">
        <v>101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26">
        <f t="shared" si="354"/>
        <v>647.28009999999995</v>
      </c>
      <c r="L7568" s="26">
        <f t="shared" si="355"/>
        <v>102.95059999999999</v>
      </c>
      <c r="M7568" s="26">
        <f t="shared" si="356"/>
        <v>3.3485</v>
      </c>
    </row>
    <row r="7569" spans="1:13" hidden="1" x14ac:dyDescent="0.3">
      <c r="A7569" s="26">
        <v>7</v>
      </c>
      <c r="B7569" s="26">
        <v>8</v>
      </c>
      <c r="C7569" s="26" t="s">
        <v>109</v>
      </c>
      <c r="D7569" s="26" t="s">
        <v>102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26">
        <f t="shared" si="354"/>
        <v>655.76940000000002</v>
      </c>
      <c r="L7569" s="26">
        <f t="shared" si="355"/>
        <v>102.95059999999999</v>
      </c>
      <c r="M7569" s="26">
        <f t="shared" si="356"/>
        <v>3.3485</v>
      </c>
    </row>
    <row r="7570" spans="1:13" hidden="1" x14ac:dyDescent="0.3">
      <c r="A7570" s="26">
        <v>7</v>
      </c>
      <c r="B7570" s="26">
        <v>8</v>
      </c>
      <c r="C7570" s="26" t="s">
        <v>110</v>
      </c>
      <c r="D7570" s="26" t="s">
        <v>101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26">
        <f t="shared" si="354"/>
        <v>28.3475</v>
      </c>
      <c r="L7570" s="26">
        <f t="shared" si="355"/>
        <v>115.2526</v>
      </c>
      <c r="M7570" s="26">
        <f t="shared" si="356"/>
        <v>3.7887</v>
      </c>
    </row>
    <row r="7571" spans="1:13" hidden="1" x14ac:dyDescent="0.3">
      <c r="A7571" s="26">
        <v>7</v>
      </c>
      <c r="B7571" s="26">
        <v>8</v>
      </c>
      <c r="C7571" s="26" t="s">
        <v>110</v>
      </c>
      <c r="D7571" s="26" t="s">
        <v>102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26">
        <f t="shared" si="354"/>
        <v>36.8367</v>
      </c>
      <c r="L7571" s="26">
        <f t="shared" si="355"/>
        <v>115.2526</v>
      </c>
      <c r="M7571" s="26">
        <f t="shared" si="356"/>
        <v>3.7887</v>
      </c>
    </row>
    <row r="7572" spans="1:13" hidden="1" x14ac:dyDescent="0.3">
      <c r="A7572" s="26">
        <v>7</v>
      </c>
      <c r="B7572" s="26">
        <v>8</v>
      </c>
      <c r="C7572" s="26" t="s">
        <v>111</v>
      </c>
      <c r="D7572" s="26" t="s">
        <v>101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26">
        <f t="shared" si="354"/>
        <v>647.28009999999995</v>
      </c>
      <c r="L7572" s="26">
        <f t="shared" si="355"/>
        <v>102.95059999999999</v>
      </c>
      <c r="M7572" s="26">
        <f t="shared" si="356"/>
        <v>3.3485</v>
      </c>
    </row>
    <row r="7573" spans="1:13" hidden="1" x14ac:dyDescent="0.3">
      <c r="A7573" s="26">
        <v>7</v>
      </c>
      <c r="B7573" s="26">
        <v>8</v>
      </c>
      <c r="C7573" s="26" t="s">
        <v>111</v>
      </c>
      <c r="D7573" s="26" t="s">
        <v>102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26">
        <f t="shared" si="354"/>
        <v>655.76940000000002</v>
      </c>
      <c r="L7573" s="26">
        <f t="shared" si="355"/>
        <v>102.95059999999999</v>
      </c>
      <c r="M7573" s="26">
        <f t="shared" si="356"/>
        <v>3.3485</v>
      </c>
    </row>
    <row r="7574" spans="1:13" hidden="1" x14ac:dyDescent="0.3">
      <c r="A7574" s="26">
        <v>7</v>
      </c>
      <c r="B7574" s="26">
        <v>8</v>
      </c>
      <c r="C7574" s="26" t="s">
        <v>112</v>
      </c>
      <c r="D7574" s="26" t="s">
        <v>101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26">
        <f t="shared" si="354"/>
        <v>202.32130000000001</v>
      </c>
      <c r="L7574" s="26">
        <f t="shared" si="355"/>
        <v>45.523800000000001</v>
      </c>
      <c r="M7574" s="26">
        <f t="shared" si="356"/>
        <v>3.6926000000000001</v>
      </c>
    </row>
    <row r="7575" spans="1:13" hidden="1" x14ac:dyDescent="0.3">
      <c r="A7575" s="26">
        <v>7</v>
      </c>
      <c r="B7575" s="26">
        <v>8</v>
      </c>
      <c r="C7575" s="26" t="s">
        <v>112</v>
      </c>
      <c r="D7575" s="26" t="s">
        <v>102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26">
        <f t="shared" si="354"/>
        <v>210.81059999999999</v>
      </c>
      <c r="L7575" s="26">
        <f t="shared" si="355"/>
        <v>45.523800000000001</v>
      </c>
      <c r="M7575" s="26">
        <f t="shared" si="356"/>
        <v>3.6926000000000001</v>
      </c>
    </row>
    <row r="7576" spans="1:13" hidden="1" x14ac:dyDescent="0.3">
      <c r="A7576" s="26">
        <v>7</v>
      </c>
      <c r="B7576" s="26">
        <v>8</v>
      </c>
      <c r="C7576" s="26" t="s">
        <v>113</v>
      </c>
      <c r="D7576" s="26" t="s">
        <v>101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26">
        <f t="shared" si="354"/>
        <v>473.30630000000002</v>
      </c>
      <c r="L7576" s="26">
        <f t="shared" si="355"/>
        <v>33.221800000000002</v>
      </c>
      <c r="M7576" s="26">
        <f t="shared" si="356"/>
        <v>3.2524000000000002</v>
      </c>
    </row>
    <row r="7577" spans="1:13" hidden="1" x14ac:dyDescent="0.3">
      <c r="A7577" s="26">
        <v>7</v>
      </c>
      <c r="B7577" s="26">
        <v>8</v>
      </c>
      <c r="C7577" s="26" t="s">
        <v>113</v>
      </c>
      <c r="D7577" s="26" t="s">
        <v>102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26">
        <f t="shared" si="354"/>
        <v>481.79559999999998</v>
      </c>
      <c r="L7577" s="26">
        <f t="shared" si="355"/>
        <v>33.221800000000002</v>
      </c>
      <c r="M7577" s="26">
        <f t="shared" si="356"/>
        <v>3.2524000000000002</v>
      </c>
    </row>
    <row r="7578" spans="1:13" hidden="1" x14ac:dyDescent="0.3">
      <c r="A7578" s="26">
        <v>7</v>
      </c>
      <c r="B7578" s="26">
        <v>8</v>
      </c>
      <c r="C7578" s="26" t="s">
        <v>114</v>
      </c>
      <c r="D7578" s="26" t="s">
        <v>101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26">
        <f t="shared" si="354"/>
        <v>202.32130000000001</v>
      </c>
      <c r="L7578" s="26">
        <f t="shared" si="355"/>
        <v>45.523800000000001</v>
      </c>
      <c r="M7578" s="26">
        <f t="shared" si="356"/>
        <v>3.6926000000000001</v>
      </c>
    </row>
    <row r="7579" spans="1:13" hidden="1" x14ac:dyDescent="0.3">
      <c r="A7579" s="26">
        <v>7</v>
      </c>
      <c r="B7579" s="26">
        <v>8</v>
      </c>
      <c r="C7579" s="26" t="s">
        <v>114</v>
      </c>
      <c r="D7579" s="26" t="s">
        <v>102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26">
        <f t="shared" si="354"/>
        <v>210.81059999999999</v>
      </c>
      <c r="L7579" s="26">
        <f t="shared" si="355"/>
        <v>45.523800000000001</v>
      </c>
      <c r="M7579" s="26">
        <f t="shared" si="356"/>
        <v>3.6926000000000001</v>
      </c>
    </row>
    <row r="7580" spans="1:13" hidden="1" x14ac:dyDescent="0.3">
      <c r="A7580" s="26">
        <v>7</v>
      </c>
      <c r="B7580" s="26">
        <v>8</v>
      </c>
      <c r="C7580" s="26" t="s">
        <v>115</v>
      </c>
      <c r="D7580" s="26" t="s">
        <v>101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26">
        <f t="shared" si="354"/>
        <v>473.30630000000002</v>
      </c>
      <c r="L7580" s="26">
        <f t="shared" si="355"/>
        <v>33.221800000000002</v>
      </c>
      <c r="M7580" s="26">
        <f t="shared" si="356"/>
        <v>3.2524000000000002</v>
      </c>
    </row>
    <row r="7581" spans="1:13" hidden="1" x14ac:dyDescent="0.3">
      <c r="A7581" s="26">
        <v>7</v>
      </c>
      <c r="B7581" s="26">
        <v>8</v>
      </c>
      <c r="C7581" s="26" t="s">
        <v>115</v>
      </c>
      <c r="D7581" s="26" t="s">
        <v>102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26">
        <f t="shared" si="354"/>
        <v>481.79559999999998</v>
      </c>
      <c r="L7581" s="26">
        <f t="shared" si="355"/>
        <v>33.221800000000002</v>
      </c>
      <c r="M7581" s="26">
        <f t="shared" si="356"/>
        <v>3.2524000000000002</v>
      </c>
    </row>
    <row r="7582" spans="1:13" hidden="1" x14ac:dyDescent="0.3">
      <c r="A7582" s="26">
        <v>7</v>
      </c>
      <c r="B7582" s="26">
        <v>8</v>
      </c>
      <c r="C7582" s="26" t="s">
        <v>116</v>
      </c>
      <c r="D7582" s="26" t="s">
        <v>101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26">
        <f t="shared" si="354"/>
        <v>225.3518</v>
      </c>
      <c r="L7582" s="26">
        <f t="shared" si="355"/>
        <v>118.87949999999999</v>
      </c>
      <c r="M7582" s="26">
        <f t="shared" si="356"/>
        <v>3.9830999999999999</v>
      </c>
    </row>
    <row r="7583" spans="1:13" hidden="1" x14ac:dyDescent="0.3">
      <c r="A7583" s="26">
        <v>7</v>
      </c>
      <c r="B7583" s="26">
        <v>8</v>
      </c>
      <c r="C7583" s="26" t="s">
        <v>116</v>
      </c>
      <c r="D7583" s="26" t="s">
        <v>102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26">
        <f t="shared" si="354"/>
        <v>236.67080000000001</v>
      </c>
      <c r="L7583" s="26">
        <f t="shared" si="355"/>
        <v>118.87949999999999</v>
      </c>
      <c r="M7583" s="26">
        <f t="shared" si="356"/>
        <v>3.9830999999999999</v>
      </c>
    </row>
    <row r="7584" spans="1:13" hidden="1" x14ac:dyDescent="0.3">
      <c r="A7584" s="26">
        <v>7</v>
      </c>
      <c r="B7584" s="26">
        <v>8</v>
      </c>
      <c r="C7584" s="26" t="s">
        <v>117</v>
      </c>
      <c r="D7584" s="26" t="s">
        <v>101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26">
        <f t="shared" si="354"/>
        <v>844.28440000000001</v>
      </c>
      <c r="L7584" s="26">
        <f t="shared" si="355"/>
        <v>99.323700000000002</v>
      </c>
      <c r="M7584" s="26">
        <f t="shared" si="356"/>
        <v>3.1541000000000001</v>
      </c>
    </row>
    <row r="7585" spans="1:13" hidden="1" x14ac:dyDescent="0.3">
      <c r="A7585" s="26">
        <v>7</v>
      </c>
      <c r="B7585" s="26">
        <v>8</v>
      </c>
      <c r="C7585" s="26" t="s">
        <v>117</v>
      </c>
      <c r="D7585" s="26" t="s">
        <v>102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26">
        <f t="shared" si="354"/>
        <v>855.60339999999997</v>
      </c>
      <c r="L7585" s="26">
        <f t="shared" si="355"/>
        <v>99.323700000000002</v>
      </c>
      <c r="M7585" s="26">
        <f t="shared" si="356"/>
        <v>3.1541000000000001</v>
      </c>
    </row>
    <row r="7586" spans="1:13" hidden="1" x14ac:dyDescent="0.3">
      <c r="A7586" s="26">
        <v>7</v>
      </c>
      <c r="B7586" s="26">
        <v>8</v>
      </c>
      <c r="C7586" s="26" t="s">
        <v>118</v>
      </c>
      <c r="D7586" s="26" t="s">
        <v>101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26">
        <f t="shared" si="354"/>
        <v>225.3518</v>
      </c>
      <c r="L7586" s="26">
        <f t="shared" si="355"/>
        <v>118.87949999999999</v>
      </c>
      <c r="M7586" s="26">
        <f t="shared" si="356"/>
        <v>3.9830999999999999</v>
      </c>
    </row>
    <row r="7587" spans="1:13" hidden="1" x14ac:dyDescent="0.3">
      <c r="A7587" s="26">
        <v>7</v>
      </c>
      <c r="B7587" s="26">
        <v>8</v>
      </c>
      <c r="C7587" s="26" t="s">
        <v>118</v>
      </c>
      <c r="D7587" s="26" t="s">
        <v>102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26">
        <f t="shared" si="354"/>
        <v>236.67080000000001</v>
      </c>
      <c r="L7587" s="26">
        <f t="shared" si="355"/>
        <v>118.87949999999999</v>
      </c>
      <c r="M7587" s="26">
        <f t="shared" si="356"/>
        <v>3.9830999999999999</v>
      </c>
    </row>
    <row r="7588" spans="1:13" hidden="1" x14ac:dyDescent="0.3">
      <c r="A7588" s="26">
        <v>7</v>
      </c>
      <c r="B7588" s="26">
        <v>8</v>
      </c>
      <c r="C7588" s="26" t="s">
        <v>119</v>
      </c>
      <c r="D7588" s="26" t="s">
        <v>101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26">
        <f t="shared" si="354"/>
        <v>844.28440000000001</v>
      </c>
      <c r="L7588" s="26">
        <f t="shared" si="355"/>
        <v>99.323700000000002</v>
      </c>
      <c r="M7588" s="26">
        <f t="shared" si="356"/>
        <v>3.1541000000000001</v>
      </c>
    </row>
    <row r="7589" spans="1:13" hidden="1" x14ac:dyDescent="0.3">
      <c r="A7589" s="26">
        <v>7</v>
      </c>
      <c r="B7589" s="26">
        <v>8</v>
      </c>
      <c r="C7589" s="26" t="s">
        <v>119</v>
      </c>
      <c r="D7589" s="26" t="s">
        <v>102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26">
        <f t="shared" si="354"/>
        <v>855.60339999999997</v>
      </c>
      <c r="L7589" s="26">
        <f t="shared" si="355"/>
        <v>99.323700000000002</v>
      </c>
      <c r="M7589" s="26">
        <f t="shared" si="356"/>
        <v>3.1541000000000001</v>
      </c>
    </row>
    <row r="7590" spans="1:13" hidden="1" x14ac:dyDescent="0.3">
      <c r="A7590" s="26">
        <v>7</v>
      </c>
      <c r="B7590" s="26">
        <v>8</v>
      </c>
      <c r="C7590" s="26" t="s">
        <v>120</v>
      </c>
      <c r="D7590" s="26" t="s">
        <v>101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26">
        <f t="shared" si="354"/>
        <v>399.32560000000001</v>
      </c>
      <c r="L7590" s="26">
        <f t="shared" si="355"/>
        <v>49.150700000000001</v>
      </c>
      <c r="M7590" s="26">
        <f t="shared" si="356"/>
        <v>3.887</v>
      </c>
    </row>
    <row r="7591" spans="1:13" hidden="1" x14ac:dyDescent="0.3">
      <c r="A7591" s="26">
        <v>7</v>
      </c>
      <c r="B7591" s="26">
        <v>8</v>
      </c>
      <c r="C7591" s="26" t="s">
        <v>120</v>
      </c>
      <c r="D7591" s="26" t="s">
        <v>102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26">
        <f t="shared" si="354"/>
        <v>410.64460000000003</v>
      </c>
      <c r="L7591" s="26">
        <f t="shared" si="355"/>
        <v>49.150700000000001</v>
      </c>
      <c r="M7591" s="26">
        <f t="shared" si="356"/>
        <v>3.887</v>
      </c>
    </row>
    <row r="7592" spans="1:13" hidden="1" x14ac:dyDescent="0.3">
      <c r="A7592" s="26">
        <v>7</v>
      </c>
      <c r="B7592" s="26">
        <v>8</v>
      </c>
      <c r="C7592" s="26" t="s">
        <v>121</v>
      </c>
      <c r="D7592" s="26" t="s">
        <v>101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26">
        <f t="shared" si="354"/>
        <v>670.31060000000002</v>
      </c>
      <c r="L7592" s="26">
        <f t="shared" si="355"/>
        <v>29.594899999999999</v>
      </c>
      <c r="M7592" s="26">
        <f t="shared" si="356"/>
        <v>3.0579999999999998</v>
      </c>
    </row>
    <row r="7593" spans="1:13" hidden="1" x14ac:dyDescent="0.3">
      <c r="A7593" s="26">
        <v>7</v>
      </c>
      <c r="B7593" s="26">
        <v>8</v>
      </c>
      <c r="C7593" s="26" t="s">
        <v>121</v>
      </c>
      <c r="D7593" s="26" t="s">
        <v>102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26">
        <f t="shared" si="354"/>
        <v>681.62959999999998</v>
      </c>
      <c r="L7593" s="26">
        <f t="shared" si="355"/>
        <v>29.594899999999999</v>
      </c>
      <c r="M7593" s="26">
        <f t="shared" si="356"/>
        <v>3.0579999999999998</v>
      </c>
    </row>
    <row r="7594" spans="1:13" hidden="1" x14ac:dyDescent="0.3">
      <c r="A7594" s="26">
        <v>7</v>
      </c>
      <c r="B7594" s="26">
        <v>8</v>
      </c>
      <c r="C7594" s="26" t="s">
        <v>122</v>
      </c>
      <c r="D7594" s="26" t="s">
        <v>101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26">
        <f t="shared" si="354"/>
        <v>399.32560000000001</v>
      </c>
      <c r="L7594" s="26">
        <f t="shared" si="355"/>
        <v>49.150700000000001</v>
      </c>
      <c r="M7594" s="26">
        <f t="shared" si="356"/>
        <v>3.887</v>
      </c>
    </row>
    <row r="7595" spans="1:13" hidden="1" x14ac:dyDescent="0.3">
      <c r="A7595" s="26">
        <v>7</v>
      </c>
      <c r="B7595" s="26">
        <v>8</v>
      </c>
      <c r="C7595" s="26" t="s">
        <v>122</v>
      </c>
      <c r="D7595" s="26" t="s">
        <v>102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26">
        <f t="shared" si="354"/>
        <v>410.64460000000003</v>
      </c>
      <c r="L7595" s="26">
        <f t="shared" si="355"/>
        <v>49.150700000000001</v>
      </c>
      <c r="M7595" s="26">
        <f t="shared" si="356"/>
        <v>3.887</v>
      </c>
    </row>
    <row r="7596" spans="1:13" hidden="1" x14ac:dyDescent="0.3">
      <c r="A7596" s="26">
        <v>7</v>
      </c>
      <c r="B7596" s="26">
        <v>8</v>
      </c>
      <c r="C7596" s="26" t="s">
        <v>123</v>
      </c>
      <c r="D7596" s="26" t="s">
        <v>101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26">
        <f t="shared" si="354"/>
        <v>670.31060000000002</v>
      </c>
      <c r="L7596" s="26">
        <f t="shared" si="355"/>
        <v>29.594899999999999</v>
      </c>
      <c r="M7596" s="26">
        <f t="shared" si="356"/>
        <v>3.0579999999999998</v>
      </c>
    </row>
    <row r="7597" spans="1:13" hidden="1" x14ac:dyDescent="0.3">
      <c r="A7597" s="26">
        <v>7</v>
      </c>
      <c r="B7597" s="26">
        <v>8</v>
      </c>
      <c r="C7597" s="26" t="s">
        <v>123</v>
      </c>
      <c r="D7597" s="26" t="s">
        <v>102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26">
        <f t="shared" si="354"/>
        <v>681.62959999999998</v>
      </c>
      <c r="L7597" s="26">
        <f t="shared" si="355"/>
        <v>29.594899999999999</v>
      </c>
      <c r="M7597" s="26">
        <f t="shared" si="356"/>
        <v>3.0579999999999998</v>
      </c>
    </row>
    <row r="7598" spans="1:13" hidden="1" x14ac:dyDescent="0.3">
      <c r="A7598" s="26">
        <v>7</v>
      </c>
      <c r="B7598" s="26">
        <v>8</v>
      </c>
      <c r="C7598" s="26" t="s">
        <v>124</v>
      </c>
      <c r="D7598" s="26" t="s">
        <v>101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26">
        <f t="shared" si="354"/>
        <v>28.3475</v>
      </c>
      <c r="L7598" s="26">
        <f t="shared" si="355"/>
        <v>118.87949999999999</v>
      </c>
      <c r="M7598" s="26">
        <f t="shared" si="356"/>
        <v>3.9830999999999999</v>
      </c>
    </row>
    <row r="7599" spans="1:13" hidden="1" x14ac:dyDescent="0.3">
      <c r="A7599" s="26">
        <v>7</v>
      </c>
      <c r="B7599" s="26">
        <v>8</v>
      </c>
      <c r="C7599" s="26" t="s">
        <v>124</v>
      </c>
      <c r="D7599" s="26" t="s">
        <v>102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26">
        <f t="shared" ref="K7599:K7662" si="357">ABS(E7599)</f>
        <v>36.8367</v>
      </c>
      <c r="L7599" s="26">
        <f t="shared" ref="L7599:L7662" si="358">ABS(F7599)</f>
        <v>118.87949999999999</v>
      </c>
      <c r="M7599" s="26">
        <f t="shared" ref="M7599:M7662" si="359">ABS(G7599)</f>
        <v>3.9830999999999999</v>
      </c>
    </row>
    <row r="7600" spans="1:13" hidden="1" x14ac:dyDescent="0.3">
      <c r="A7600" s="26">
        <v>7</v>
      </c>
      <c r="B7600" s="26">
        <v>8</v>
      </c>
      <c r="C7600" s="26" t="s">
        <v>125</v>
      </c>
      <c r="D7600" s="26" t="s">
        <v>101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26">
        <f t="shared" si="357"/>
        <v>844.28440000000001</v>
      </c>
      <c r="L7600" s="26">
        <f t="shared" si="358"/>
        <v>102.95059999999999</v>
      </c>
      <c r="M7600" s="26">
        <f t="shared" si="359"/>
        <v>3.3485</v>
      </c>
    </row>
    <row r="7601" spans="1:13" hidden="1" x14ac:dyDescent="0.3">
      <c r="A7601" s="26">
        <v>7</v>
      </c>
      <c r="B7601" s="26">
        <v>8</v>
      </c>
      <c r="C7601" s="26" t="s">
        <v>125</v>
      </c>
      <c r="D7601" s="26" t="s">
        <v>102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26">
        <f t="shared" si="357"/>
        <v>855.60339999999997</v>
      </c>
      <c r="L7601" s="26">
        <f t="shared" si="358"/>
        <v>102.95059999999999</v>
      </c>
      <c r="M7601" s="26">
        <f t="shared" si="359"/>
        <v>3.3485</v>
      </c>
    </row>
    <row r="7602" spans="1:13" hidden="1" x14ac:dyDescent="0.3">
      <c r="A7602" s="26">
        <v>7</v>
      </c>
      <c r="B7602" s="26">
        <v>11</v>
      </c>
      <c r="C7602" s="26" t="s">
        <v>85</v>
      </c>
      <c r="D7602" s="26" t="s">
        <v>101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26">
        <f t="shared" si="357"/>
        <v>210.02709999999999</v>
      </c>
      <c r="L7602" s="26">
        <f t="shared" si="358"/>
        <v>4.6269999999999998</v>
      </c>
      <c r="M7602" s="26">
        <f t="shared" si="359"/>
        <v>0.30209999999999998</v>
      </c>
    </row>
    <row r="7603" spans="1:13" hidden="1" x14ac:dyDescent="0.3">
      <c r="A7603" s="26">
        <v>7</v>
      </c>
      <c r="B7603" s="26">
        <v>11</v>
      </c>
      <c r="C7603" s="26" t="s">
        <v>85</v>
      </c>
      <c r="D7603" s="26" t="s">
        <v>102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26">
        <f t="shared" si="357"/>
        <v>215.31</v>
      </c>
      <c r="L7603" s="26">
        <f t="shared" si="358"/>
        <v>4.6269999999999998</v>
      </c>
      <c r="M7603" s="26">
        <f t="shared" si="359"/>
        <v>0.30209999999999998</v>
      </c>
    </row>
    <row r="7604" spans="1:13" hidden="1" x14ac:dyDescent="0.3">
      <c r="A7604" s="26">
        <v>7</v>
      </c>
      <c r="B7604" s="26">
        <v>11</v>
      </c>
      <c r="C7604" s="26" t="s">
        <v>86</v>
      </c>
      <c r="D7604" s="26" t="s">
        <v>101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26">
        <f t="shared" si="357"/>
        <v>51.619799999999998</v>
      </c>
      <c r="L7604" s="26">
        <f t="shared" si="358"/>
        <v>1.2270000000000001</v>
      </c>
      <c r="M7604" s="26">
        <f t="shared" si="359"/>
        <v>3.1699999999999999E-2</v>
      </c>
    </row>
    <row r="7605" spans="1:13" hidden="1" x14ac:dyDescent="0.3">
      <c r="A7605" s="26">
        <v>7</v>
      </c>
      <c r="B7605" s="26">
        <v>11</v>
      </c>
      <c r="C7605" s="26" t="s">
        <v>86</v>
      </c>
      <c r="D7605" s="26" t="s">
        <v>102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26">
        <f t="shared" si="357"/>
        <v>51.619799999999998</v>
      </c>
      <c r="L7605" s="26">
        <f t="shared" si="358"/>
        <v>1.2270000000000001</v>
      </c>
      <c r="M7605" s="26">
        <f t="shared" si="359"/>
        <v>3.1699999999999999E-2</v>
      </c>
    </row>
    <row r="7606" spans="1:13" hidden="1" x14ac:dyDescent="0.3">
      <c r="A7606" s="26">
        <v>7</v>
      </c>
      <c r="B7606" s="26">
        <v>11</v>
      </c>
      <c r="C7606" s="26" t="s">
        <v>103</v>
      </c>
      <c r="D7606" s="26" t="s">
        <v>101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26">
        <f t="shared" si="357"/>
        <v>91.889799999999994</v>
      </c>
      <c r="L7606" s="26">
        <f t="shared" si="358"/>
        <v>16.081</v>
      </c>
      <c r="M7606" s="26">
        <f t="shared" si="359"/>
        <v>0.90280000000000005</v>
      </c>
    </row>
    <row r="7607" spans="1:13" hidden="1" x14ac:dyDescent="0.3">
      <c r="A7607" s="26">
        <v>7</v>
      </c>
      <c r="B7607" s="26">
        <v>11</v>
      </c>
      <c r="C7607" s="26" t="s">
        <v>103</v>
      </c>
      <c r="D7607" s="26" t="s">
        <v>102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26">
        <f t="shared" si="357"/>
        <v>91.889799999999994</v>
      </c>
      <c r="L7607" s="26">
        <f t="shared" si="358"/>
        <v>16.081</v>
      </c>
      <c r="M7607" s="26">
        <f t="shared" si="359"/>
        <v>0.90280000000000005</v>
      </c>
    </row>
    <row r="7608" spans="1:13" hidden="1" x14ac:dyDescent="0.3">
      <c r="A7608" s="26">
        <v>7</v>
      </c>
      <c r="B7608" s="26">
        <v>11</v>
      </c>
      <c r="C7608" s="26" t="s">
        <v>104</v>
      </c>
      <c r="D7608" s="26" t="s">
        <v>101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26">
        <f t="shared" si="357"/>
        <v>23.310099999999998</v>
      </c>
      <c r="L7608" s="26">
        <f t="shared" si="358"/>
        <v>8.0742999999999991</v>
      </c>
      <c r="M7608" s="26">
        <f t="shared" si="359"/>
        <v>2.4077999999999999</v>
      </c>
    </row>
    <row r="7609" spans="1:13" hidden="1" x14ac:dyDescent="0.3">
      <c r="A7609" s="26">
        <v>7</v>
      </c>
      <c r="B7609" s="26">
        <v>11</v>
      </c>
      <c r="C7609" s="26" t="s">
        <v>104</v>
      </c>
      <c r="D7609" s="26" t="s">
        <v>102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26">
        <f t="shared" si="357"/>
        <v>23.310099999999998</v>
      </c>
      <c r="L7609" s="26">
        <f t="shared" si="358"/>
        <v>8.0742999999999991</v>
      </c>
      <c r="M7609" s="26">
        <f t="shared" si="359"/>
        <v>2.4077999999999999</v>
      </c>
    </row>
    <row r="7610" spans="1:13" hidden="1" x14ac:dyDescent="0.3">
      <c r="A7610" s="26">
        <v>7</v>
      </c>
      <c r="B7610" s="26">
        <v>11</v>
      </c>
      <c r="C7610" s="26" t="s">
        <v>105</v>
      </c>
      <c r="D7610" s="26" t="s">
        <v>101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26">
        <f t="shared" si="357"/>
        <v>261.64699999999999</v>
      </c>
      <c r="L7610" s="26">
        <f t="shared" si="358"/>
        <v>5.8540000000000001</v>
      </c>
      <c r="M7610" s="26">
        <f t="shared" si="359"/>
        <v>0.3337</v>
      </c>
    </row>
    <row r="7611" spans="1:13" hidden="1" x14ac:dyDescent="0.3">
      <c r="A7611" s="26">
        <v>7</v>
      </c>
      <c r="B7611" s="26">
        <v>11</v>
      </c>
      <c r="C7611" s="26" t="s">
        <v>105</v>
      </c>
      <c r="D7611" s="26" t="s">
        <v>102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26">
        <f t="shared" si="357"/>
        <v>266.92989999999998</v>
      </c>
      <c r="L7611" s="26">
        <f t="shared" si="358"/>
        <v>5.8540000000000001</v>
      </c>
      <c r="M7611" s="26">
        <f t="shared" si="359"/>
        <v>0.3337</v>
      </c>
    </row>
    <row r="7612" spans="1:13" hidden="1" x14ac:dyDescent="0.3">
      <c r="A7612" s="26">
        <v>7</v>
      </c>
      <c r="B7612" s="26">
        <v>11</v>
      </c>
      <c r="C7612" s="26" t="s">
        <v>106</v>
      </c>
      <c r="D7612" s="26" t="s">
        <v>101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26">
        <f t="shared" si="357"/>
        <v>294.03800000000001</v>
      </c>
      <c r="L7612" s="26">
        <f t="shared" si="358"/>
        <v>6.4778000000000002</v>
      </c>
      <c r="M7612" s="26">
        <f t="shared" si="359"/>
        <v>0.4229</v>
      </c>
    </row>
    <row r="7613" spans="1:13" hidden="1" x14ac:dyDescent="0.3">
      <c r="A7613" s="26">
        <v>7</v>
      </c>
      <c r="B7613" s="26">
        <v>11</v>
      </c>
      <c r="C7613" s="26" t="s">
        <v>106</v>
      </c>
      <c r="D7613" s="26" t="s">
        <v>102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26">
        <f t="shared" si="357"/>
        <v>301.43400000000003</v>
      </c>
      <c r="L7613" s="26">
        <f t="shared" si="358"/>
        <v>6.4778000000000002</v>
      </c>
      <c r="M7613" s="26">
        <f t="shared" si="359"/>
        <v>0.4229</v>
      </c>
    </row>
    <row r="7614" spans="1:13" hidden="1" x14ac:dyDescent="0.3">
      <c r="A7614" s="26">
        <v>7</v>
      </c>
      <c r="B7614" s="26">
        <v>11</v>
      </c>
      <c r="C7614" s="26" t="s">
        <v>107</v>
      </c>
      <c r="D7614" s="26" t="s">
        <v>101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26">
        <f t="shared" si="357"/>
        <v>334.62430000000001</v>
      </c>
      <c r="L7614" s="26">
        <f t="shared" si="358"/>
        <v>7.5156000000000001</v>
      </c>
      <c r="M7614" s="26">
        <f t="shared" si="359"/>
        <v>0.41320000000000001</v>
      </c>
    </row>
    <row r="7615" spans="1:13" hidden="1" x14ac:dyDescent="0.3">
      <c r="A7615" s="26">
        <v>7</v>
      </c>
      <c r="B7615" s="26">
        <v>11</v>
      </c>
      <c r="C7615" s="26" t="s">
        <v>107</v>
      </c>
      <c r="D7615" s="26" t="s">
        <v>102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26">
        <f t="shared" si="357"/>
        <v>340.96379999999999</v>
      </c>
      <c r="L7615" s="26">
        <f t="shared" si="358"/>
        <v>7.5156000000000001</v>
      </c>
      <c r="M7615" s="26">
        <f t="shared" si="359"/>
        <v>0.41320000000000001</v>
      </c>
    </row>
    <row r="7616" spans="1:13" hidden="1" x14ac:dyDescent="0.3">
      <c r="A7616" s="26">
        <v>7</v>
      </c>
      <c r="B7616" s="26">
        <v>11</v>
      </c>
      <c r="C7616" s="26" t="s">
        <v>108</v>
      </c>
      <c r="D7616" s="26" t="s">
        <v>101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26">
        <f t="shared" si="357"/>
        <v>60.378700000000002</v>
      </c>
      <c r="L7616" s="26">
        <f t="shared" si="358"/>
        <v>18.3491</v>
      </c>
      <c r="M7616" s="26">
        <f t="shared" si="359"/>
        <v>0.99199999999999999</v>
      </c>
    </row>
    <row r="7617" spans="1:13" hidden="1" x14ac:dyDescent="0.3">
      <c r="A7617" s="26">
        <v>7</v>
      </c>
      <c r="B7617" s="26">
        <v>11</v>
      </c>
      <c r="C7617" s="26" t="s">
        <v>108</v>
      </c>
      <c r="D7617" s="26" t="s">
        <v>102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26">
        <f t="shared" si="357"/>
        <v>65.133300000000006</v>
      </c>
      <c r="L7617" s="26">
        <f t="shared" si="358"/>
        <v>18.3491</v>
      </c>
      <c r="M7617" s="26">
        <f t="shared" si="359"/>
        <v>0.99199999999999999</v>
      </c>
    </row>
    <row r="7618" spans="1:13" hidden="1" x14ac:dyDescent="0.3">
      <c r="A7618" s="26">
        <v>7</v>
      </c>
      <c r="B7618" s="26">
        <v>11</v>
      </c>
      <c r="C7618" s="26" t="s">
        <v>109</v>
      </c>
      <c r="D7618" s="26" t="s">
        <v>101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26">
        <f t="shared" si="357"/>
        <v>317.67009999999999</v>
      </c>
      <c r="L7618" s="26">
        <f t="shared" si="358"/>
        <v>26.677700000000002</v>
      </c>
      <c r="M7618" s="26">
        <f t="shared" si="359"/>
        <v>1.5357000000000001</v>
      </c>
    </row>
    <row r="7619" spans="1:13" hidden="1" x14ac:dyDescent="0.3">
      <c r="A7619" s="26">
        <v>7</v>
      </c>
      <c r="B7619" s="26">
        <v>11</v>
      </c>
      <c r="C7619" s="26" t="s">
        <v>109</v>
      </c>
      <c r="D7619" s="26" t="s">
        <v>102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26">
        <f t="shared" si="357"/>
        <v>322.42469999999997</v>
      </c>
      <c r="L7619" s="26">
        <f t="shared" si="358"/>
        <v>26.677700000000002</v>
      </c>
      <c r="M7619" s="26">
        <f t="shared" si="359"/>
        <v>1.5357000000000001</v>
      </c>
    </row>
    <row r="7620" spans="1:13" hidden="1" x14ac:dyDescent="0.3">
      <c r="A7620" s="26">
        <v>7</v>
      </c>
      <c r="B7620" s="26">
        <v>11</v>
      </c>
      <c r="C7620" s="26" t="s">
        <v>110</v>
      </c>
      <c r="D7620" s="26" t="s">
        <v>101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26">
        <f t="shared" si="357"/>
        <v>60.378700000000002</v>
      </c>
      <c r="L7620" s="26">
        <f t="shared" si="358"/>
        <v>18.3491</v>
      </c>
      <c r="M7620" s="26">
        <f t="shared" si="359"/>
        <v>0.99199999999999999</v>
      </c>
    </row>
    <row r="7621" spans="1:13" hidden="1" x14ac:dyDescent="0.3">
      <c r="A7621" s="26">
        <v>7</v>
      </c>
      <c r="B7621" s="26">
        <v>11</v>
      </c>
      <c r="C7621" s="26" t="s">
        <v>110</v>
      </c>
      <c r="D7621" s="26" t="s">
        <v>102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26">
        <f t="shared" si="357"/>
        <v>65.133300000000006</v>
      </c>
      <c r="L7621" s="26">
        <f t="shared" si="358"/>
        <v>18.3491</v>
      </c>
      <c r="M7621" s="26">
        <f t="shared" si="359"/>
        <v>0.99199999999999999</v>
      </c>
    </row>
    <row r="7622" spans="1:13" hidden="1" x14ac:dyDescent="0.3">
      <c r="A7622" s="26">
        <v>7</v>
      </c>
      <c r="B7622" s="26">
        <v>11</v>
      </c>
      <c r="C7622" s="26" t="s">
        <v>111</v>
      </c>
      <c r="D7622" s="26" t="s">
        <v>101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26">
        <f t="shared" si="357"/>
        <v>317.67009999999999</v>
      </c>
      <c r="L7622" s="26">
        <f t="shared" si="358"/>
        <v>26.677700000000002</v>
      </c>
      <c r="M7622" s="26">
        <f t="shared" si="359"/>
        <v>1.5357000000000001</v>
      </c>
    </row>
    <row r="7623" spans="1:13" hidden="1" x14ac:dyDescent="0.3">
      <c r="A7623" s="26">
        <v>7</v>
      </c>
      <c r="B7623" s="26">
        <v>11</v>
      </c>
      <c r="C7623" s="26" t="s">
        <v>111</v>
      </c>
      <c r="D7623" s="26" t="s">
        <v>102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26">
        <f t="shared" si="357"/>
        <v>322.42469999999997</v>
      </c>
      <c r="L7623" s="26">
        <f t="shared" si="358"/>
        <v>26.677700000000002</v>
      </c>
      <c r="M7623" s="26">
        <f t="shared" si="359"/>
        <v>1.5357000000000001</v>
      </c>
    </row>
    <row r="7624" spans="1:13" hidden="1" x14ac:dyDescent="0.3">
      <c r="A7624" s="26">
        <v>7</v>
      </c>
      <c r="B7624" s="26">
        <v>11</v>
      </c>
      <c r="C7624" s="26" t="s">
        <v>112</v>
      </c>
      <c r="D7624" s="26" t="s">
        <v>101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26">
        <f t="shared" si="357"/>
        <v>156.3904</v>
      </c>
      <c r="L7624" s="26">
        <f t="shared" si="358"/>
        <v>7.1395999999999997</v>
      </c>
      <c r="M7624" s="26">
        <f t="shared" si="359"/>
        <v>3.0991</v>
      </c>
    </row>
    <row r="7625" spans="1:13" hidden="1" x14ac:dyDescent="0.3">
      <c r="A7625" s="26">
        <v>7</v>
      </c>
      <c r="B7625" s="26">
        <v>11</v>
      </c>
      <c r="C7625" s="26" t="s">
        <v>112</v>
      </c>
      <c r="D7625" s="26" t="s">
        <v>102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26">
        <f t="shared" si="357"/>
        <v>161.14500000000001</v>
      </c>
      <c r="L7625" s="26">
        <f t="shared" si="358"/>
        <v>7.1395999999999997</v>
      </c>
      <c r="M7625" s="26">
        <f t="shared" si="359"/>
        <v>3.0991</v>
      </c>
    </row>
    <row r="7626" spans="1:13" hidden="1" x14ac:dyDescent="0.3">
      <c r="A7626" s="26">
        <v>7</v>
      </c>
      <c r="B7626" s="26">
        <v>11</v>
      </c>
      <c r="C7626" s="26" t="s">
        <v>113</v>
      </c>
      <c r="D7626" s="26" t="s">
        <v>101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26">
        <f t="shared" si="357"/>
        <v>221.6585</v>
      </c>
      <c r="L7626" s="26">
        <f t="shared" si="358"/>
        <v>15.468299999999999</v>
      </c>
      <c r="M7626" s="26">
        <f t="shared" si="359"/>
        <v>3.6427999999999998</v>
      </c>
    </row>
    <row r="7627" spans="1:13" hidden="1" x14ac:dyDescent="0.3">
      <c r="A7627" s="26">
        <v>7</v>
      </c>
      <c r="B7627" s="26">
        <v>11</v>
      </c>
      <c r="C7627" s="26" t="s">
        <v>113</v>
      </c>
      <c r="D7627" s="26" t="s">
        <v>102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26">
        <f t="shared" si="357"/>
        <v>226.41309999999999</v>
      </c>
      <c r="L7627" s="26">
        <f t="shared" si="358"/>
        <v>15.468299999999999</v>
      </c>
      <c r="M7627" s="26">
        <f t="shared" si="359"/>
        <v>3.6427999999999998</v>
      </c>
    </row>
    <row r="7628" spans="1:13" hidden="1" x14ac:dyDescent="0.3">
      <c r="A7628" s="26">
        <v>7</v>
      </c>
      <c r="B7628" s="26">
        <v>11</v>
      </c>
      <c r="C7628" s="26" t="s">
        <v>114</v>
      </c>
      <c r="D7628" s="26" t="s">
        <v>101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26">
        <f t="shared" si="357"/>
        <v>156.3904</v>
      </c>
      <c r="L7628" s="26">
        <f t="shared" si="358"/>
        <v>7.1395999999999997</v>
      </c>
      <c r="M7628" s="26">
        <f t="shared" si="359"/>
        <v>3.0991</v>
      </c>
    </row>
    <row r="7629" spans="1:13" hidden="1" x14ac:dyDescent="0.3">
      <c r="A7629" s="26">
        <v>7</v>
      </c>
      <c r="B7629" s="26">
        <v>11</v>
      </c>
      <c r="C7629" s="26" t="s">
        <v>114</v>
      </c>
      <c r="D7629" s="26" t="s">
        <v>102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26">
        <f t="shared" si="357"/>
        <v>161.14500000000001</v>
      </c>
      <c r="L7629" s="26">
        <f t="shared" si="358"/>
        <v>7.1395999999999997</v>
      </c>
      <c r="M7629" s="26">
        <f t="shared" si="359"/>
        <v>3.0991</v>
      </c>
    </row>
    <row r="7630" spans="1:13" hidden="1" x14ac:dyDescent="0.3">
      <c r="A7630" s="26">
        <v>7</v>
      </c>
      <c r="B7630" s="26">
        <v>11</v>
      </c>
      <c r="C7630" s="26" t="s">
        <v>115</v>
      </c>
      <c r="D7630" s="26" t="s">
        <v>101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26">
        <f t="shared" si="357"/>
        <v>221.6585</v>
      </c>
      <c r="L7630" s="26">
        <f t="shared" si="358"/>
        <v>15.468299999999999</v>
      </c>
      <c r="M7630" s="26">
        <f t="shared" si="359"/>
        <v>3.6427999999999998</v>
      </c>
    </row>
    <row r="7631" spans="1:13" hidden="1" x14ac:dyDescent="0.3">
      <c r="A7631" s="26">
        <v>7</v>
      </c>
      <c r="B7631" s="26">
        <v>11</v>
      </c>
      <c r="C7631" s="26" t="s">
        <v>115</v>
      </c>
      <c r="D7631" s="26" t="s">
        <v>102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26">
        <f t="shared" si="357"/>
        <v>226.41309999999999</v>
      </c>
      <c r="L7631" s="26">
        <f t="shared" si="358"/>
        <v>15.468299999999999</v>
      </c>
      <c r="M7631" s="26">
        <f t="shared" si="359"/>
        <v>3.6427999999999998</v>
      </c>
    </row>
    <row r="7632" spans="1:13" hidden="1" x14ac:dyDescent="0.3">
      <c r="A7632" s="26">
        <v>7</v>
      </c>
      <c r="B7632" s="26">
        <v>11</v>
      </c>
      <c r="C7632" s="26" t="s">
        <v>116</v>
      </c>
      <c r="D7632" s="26" t="s">
        <v>101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26">
        <f t="shared" si="357"/>
        <v>175.0067</v>
      </c>
      <c r="L7632" s="26">
        <f t="shared" si="358"/>
        <v>15.734</v>
      </c>
      <c r="M7632" s="26">
        <f t="shared" si="359"/>
        <v>0.86970000000000003</v>
      </c>
    </row>
    <row r="7633" spans="1:13" hidden="1" x14ac:dyDescent="0.3">
      <c r="A7633" s="26">
        <v>7</v>
      </c>
      <c r="B7633" s="26">
        <v>11</v>
      </c>
      <c r="C7633" s="26" t="s">
        <v>116</v>
      </c>
      <c r="D7633" s="26" t="s">
        <v>102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26">
        <f t="shared" si="357"/>
        <v>181.34620000000001</v>
      </c>
      <c r="L7633" s="26">
        <f t="shared" si="358"/>
        <v>15.734</v>
      </c>
      <c r="M7633" s="26">
        <f t="shared" si="359"/>
        <v>0.86970000000000003</v>
      </c>
    </row>
    <row r="7634" spans="1:13" hidden="1" x14ac:dyDescent="0.3">
      <c r="A7634" s="26">
        <v>7</v>
      </c>
      <c r="B7634" s="26">
        <v>11</v>
      </c>
      <c r="C7634" s="26" t="s">
        <v>117</v>
      </c>
      <c r="D7634" s="26" t="s">
        <v>101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26">
        <f t="shared" si="357"/>
        <v>432.29809999999998</v>
      </c>
      <c r="L7634" s="26">
        <f t="shared" si="358"/>
        <v>29.2928</v>
      </c>
      <c r="M7634" s="26">
        <f t="shared" si="359"/>
        <v>1.6579999999999999</v>
      </c>
    </row>
    <row r="7635" spans="1:13" hidden="1" x14ac:dyDescent="0.3">
      <c r="A7635" s="26">
        <v>7</v>
      </c>
      <c r="B7635" s="26">
        <v>11</v>
      </c>
      <c r="C7635" s="26" t="s">
        <v>117</v>
      </c>
      <c r="D7635" s="26" t="s">
        <v>102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26">
        <f t="shared" si="357"/>
        <v>438.63760000000002</v>
      </c>
      <c r="L7635" s="26">
        <f t="shared" si="358"/>
        <v>29.2928</v>
      </c>
      <c r="M7635" s="26">
        <f t="shared" si="359"/>
        <v>1.6579999999999999</v>
      </c>
    </row>
    <row r="7636" spans="1:13" hidden="1" x14ac:dyDescent="0.3">
      <c r="A7636" s="26">
        <v>7</v>
      </c>
      <c r="B7636" s="26">
        <v>11</v>
      </c>
      <c r="C7636" s="26" t="s">
        <v>118</v>
      </c>
      <c r="D7636" s="26" t="s">
        <v>101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26">
        <f t="shared" si="357"/>
        <v>175.0067</v>
      </c>
      <c r="L7636" s="26">
        <f t="shared" si="358"/>
        <v>15.734</v>
      </c>
      <c r="M7636" s="26">
        <f t="shared" si="359"/>
        <v>0.86970000000000003</v>
      </c>
    </row>
    <row r="7637" spans="1:13" hidden="1" x14ac:dyDescent="0.3">
      <c r="A7637" s="26">
        <v>7</v>
      </c>
      <c r="B7637" s="26">
        <v>11</v>
      </c>
      <c r="C7637" s="26" t="s">
        <v>118</v>
      </c>
      <c r="D7637" s="26" t="s">
        <v>102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26">
        <f t="shared" si="357"/>
        <v>181.34620000000001</v>
      </c>
      <c r="L7637" s="26">
        <f t="shared" si="358"/>
        <v>15.734</v>
      </c>
      <c r="M7637" s="26">
        <f t="shared" si="359"/>
        <v>0.86970000000000003</v>
      </c>
    </row>
    <row r="7638" spans="1:13" hidden="1" x14ac:dyDescent="0.3">
      <c r="A7638" s="26">
        <v>7</v>
      </c>
      <c r="B7638" s="26">
        <v>11</v>
      </c>
      <c r="C7638" s="26" t="s">
        <v>119</v>
      </c>
      <c r="D7638" s="26" t="s">
        <v>101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26">
        <f t="shared" si="357"/>
        <v>432.29809999999998</v>
      </c>
      <c r="L7638" s="26">
        <f t="shared" si="358"/>
        <v>29.2928</v>
      </c>
      <c r="M7638" s="26">
        <f t="shared" si="359"/>
        <v>1.6579999999999999</v>
      </c>
    </row>
    <row r="7639" spans="1:13" hidden="1" x14ac:dyDescent="0.3">
      <c r="A7639" s="26">
        <v>7</v>
      </c>
      <c r="B7639" s="26">
        <v>11</v>
      </c>
      <c r="C7639" s="26" t="s">
        <v>119</v>
      </c>
      <c r="D7639" s="26" t="s">
        <v>102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26">
        <f t="shared" si="357"/>
        <v>438.63760000000002</v>
      </c>
      <c r="L7639" s="26">
        <f t="shared" si="358"/>
        <v>29.2928</v>
      </c>
      <c r="M7639" s="26">
        <f t="shared" si="359"/>
        <v>1.6579999999999999</v>
      </c>
    </row>
    <row r="7640" spans="1:13" hidden="1" x14ac:dyDescent="0.3">
      <c r="A7640" s="26">
        <v>7</v>
      </c>
      <c r="B7640" s="26">
        <v>11</v>
      </c>
      <c r="C7640" s="26" t="s">
        <v>120</v>
      </c>
      <c r="D7640" s="26" t="s">
        <v>101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26">
        <f t="shared" si="357"/>
        <v>271.01830000000001</v>
      </c>
      <c r="L7640" s="26">
        <f t="shared" si="358"/>
        <v>4.5244999999999997</v>
      </c>
      <c r="M7640" s="26">
        <f t="shared" si="359"/>
        <v>2.9767999999999999</v>
      </c>
    </row>
    <row r="7641" spans="1:13" hidden="1" x14ac:dyDescent="0.3">
      <c r="A7641" s="26">
        <v>7</v>
      </c>
      <c r="B7641" s="26">
        <v>11</v>
      </c>
      <c r="C7641" s="26" t="s">
        <v>120</v>
      </c>
      <c r="D7641" s="26" t="s">
        <v>102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26">
        <f t="shared" si="357"/>
        <v>277.3578</v>
      </c>
      <c r="L7641" s="26">
        <f t="shared" si="358"/>
        <v>4.5244999999999997</v>
      </c>
      <c r="M7641" s="26">
        <f t="shared" si="359"/>
        <v>2.9767999999999999</v>
      </c>
    </row>
    <row r="7642" spans="1:13" hidden="1" x14ac:dyDescent="0.3">
      <c r="A7642" s="26">
        <v>7</v>
      </c>
      <c r="B7642" s="26">
        <v>11</v>
      </c>
      <c r="C7642" s="26" t="s">
        <v>121</v>
      </c>
      <c r="D7642" s="26" t="s">
        <v>101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26">
        <f t="shared" si="357"/>
        <v>336.28649999999999</v>
      </c>
      <c r="L7642" s="26">
        <f t="shared" si="358"/>
        <v>18.083400000000001</v>
      </c>
      <c r="M7642" s="26">
        <f t="shared" si="359"/>
        <v>3.7650999999999999</v>
      </c>
    </row>
    <row r="7643" spans="1:13" hidden="1" x14ac:dyDescent="0.3">
      <c r="A7643" s="26">
        <v>7</v>
      </c>
      <c r="B7643" s="26">
        <v>11</v>
      </c>
      <c r="C7643" s="26" t="s">
        <v>121</v>
      </c>
      <c r="D7643" s="26" t="s">
        <v>102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26">
        <f t="shared" si="357"/>
        <v>342.62599999999998</v>
      </c>
      <c r="L7643" s="26">
        <f t="shared" si="358"/>
        <v>18.083400000000001</v>
      </c>
      <c r="M7643" s="26">
        <f t="shared" si="359"/>
        <v>3.7650999999999999</v>
      </c>
    </row>
    <row r="7644" spans="1:13" hidden="1" x14ac:dyDescent="0.3">
      <c r="A7644" s="26">
        <v>7</v>
      </c>
      <c r="B7644" s="26">
        <v>11</v>
      </c>
      <c r="C7644" s="26" t="s">
        <v>122</v>
      </c>
      <c r="D7644" s="26" t="s">
        <v>101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26">
        <f t="shared" si="357"/>
        <v>271.01830000000001</v>
      </c>
      <c r="L7644" s="26">
        <f t="shared" si="358"/>
        <v>4.5244999999999997</v>
      </c>
      <c r="M7644" s="26">
        <f t="shared" si="359"/>
        <v>2.9767999999999999</v>
      </c>
    </row>
    <row r="7645" spans="1:13" hidden="1" x14ac:dyDescent="0.3">
      <c r="A7645" s="26">
        <v>7</v>
      </c>
      <c r="B7645" s="26">
        <v>11</v>
      </c>
      <c r="C7645" s="26" t="s">
        <v>122</v>
      </c>
      <c r="D7645" s="26" t="s">
        <v>102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26">
        <f t="shared" si="357"/>
        <v>277.3578</v>
      </c>
      <c r="L7645" s="26">
        <f t="shared" si="358"/>
        <v>4.5244999999999997</v>
      </c>
      <c r="M7645" s="26">
        <f t="shared" si="359"/>
        <v>2.9767999999999999</v>
      </c>
    </row>
    <row r="7646" spans="1:13" hidden="1" x14ac:dyDescent="0.3">
      <c r="A7646" s="26">
        <v>7</v>
      </c>
      <c r="B7646" s="26">
        <v>11</v>
      </c>
      <c r="C7646" s="26" t="s">
        <v>123</v>
      </c>
      <c r="D7646" s="26" t="s">
        <v>101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26">
        <f t="shared" si="357"/>
        <v>336.28649999999999</v>
      </c>
      <c r="L7646" s="26">
        <f t="shared" si="358"/>
        <v>18.083400000000001</v>
      </c>
      <c r="M7646" s="26">
        <f t="shared" si="359"/>
        <v>3.7650999999999999</v>
      </c>
    </row>
    <row r="7647" spans="1:13" hidden="1" x14ac:dyDescent="0.3">
      <c r="A7647" s="26">
        <v>7</v>
      </c>
      <c r="B7647" s="26">
        <v>11</v>
      </c>
      <c r="C7647" s="26" t="s">
        <v>123</v>
      </c>
      <c r="D7647" s="26" t="s">
        <v>102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26">
        <f t="shared" si="357"/>
        <v>342.62599999999998</v>
      </c>
      <c r="L7647" s="26">
        <f t="shared" si="358"/>
        <v>18.083400000000001</v>
      </c>
      <c r="M7647" s="26">
        <f t="shared" si="359"/>
        <v>3.7650999999999999</v>
      </c>
    </row>
    <row r="7648" spans="1:13" hidden="1" x14ac:dyDescent="0.3">
      <c r="A7648" s="26">
        <v>7</v>
      </c>
      <c r="B7648" s="26">
        <v>11</v>
      </c>
      <c r="C7648" s="26" t="s">
        <v>124</v>
      </c>
      <c r="D7648" s="26" t="s">
        <v>101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26">
        <f t="shared" si="357"/>
        <v>60.378700000000002</v>
      </c>
      <c r="L7648" s="26">
        <f t="shared" si="358"/>
        <v>18.3491</v>
      </c>
      <c r="M7648" s="26">
        <f t="shared" si="359"/>
        <v>3.0991</v>
      </c>
    </row>
    <row r="7649" spans="1:13" hidden="1" x14ac:dyDescent="0.3">
      <c r="A7649" s="26">
        <v>7</v>
      </c>
      <c r="B7649" s="26">
        <v>11</v>
      </c>
      <c r="C7649" s="26" t="s">
        <v>124</v>
      </c>
      <c r="D7649" s="26" t="s">
        <v>102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26">
        <f t="shared" si="357"/>
        <v>65.133300000000006</v>
      </c>
      <c r="L7649" s="26">
        <f t="shared" si="358"/>
        <v>18.3491</v>
      </c>
      <c r="M7649" s="26">
        <f t="shared" si="359"/>
        <v>3.0991</v>
      </c>
    </row>
    <row r="7650" spans="1:13" hidden="1" x14ac:dyDescent="0.3">
      <c r="A7650" s="26">
        <v>7</v>
      </c>
      <c r="B7650" s="26">
        <v>11</v>
      </c>
      <c r="C7650" s="26" t="s">
        <v>125</v>
      </c>
      <c r="D7650" s="26" t="s">
        <v>101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26">
        <f t="shared" si="357"/>
        <v>432.29809999999998</v>
      </c>
      <c r="L7650" s="26">
        <f t="shared" si="358"/>
        <v>29.2928</v>
      </c>
      <c r="M7650" s="26">
        <f t="shared" si="359"/>
        <v>3.7650999999999999</v>
      </c>
    </row>
    <row r="7651" spans="1:13" hidden="1" x14ac:dyDescent="0.3">
      <c r="A7651" s="26">
        <v>7</v>
      </c>
      <c r="B7651" s="26">
        <v>11</v>
      </c>
      <c r="C7651" s="26" t="s">
        <v>125</v>
      </c>
      <c r="D7651" s="26" t="s">
        <v>102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26">
        <f t="shared" si="357"/>
        <v>438.63760000000002</v>
      </c>
      <c r="L7651" s="26">
        <f t="shared" si="358"/>
        <v>29.2928</v>
      </c>
      <c r="M7651" s="26">
        <f t="shared" si="359"/>
        <v>3.7650999999999999</v>
      </c>
    </row>
    <row r="7652" spans="1:13" hidden="1" x14ac:dyDescent="0.3">
      <c r="A7652" s="26">
        <v>7</v>
      </c>
      <c r="B7652" s="26">
        <v>13</v>
      </c>
      <c r="C7652" s="26" t="s">
        <v>85</v>
      </c>
      <c r="D7652" s="26" t="s">
        <v>101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26">
        <f t="shared" si="357"/>
        <v>209.57990000000001</v>
      </c>
      <c r="L7652" s="26">
        <f t="shared" si="358"/>
        <v>1.3352999999999999</v>
      </c>
      <c r="M7652" s="26">
        <f t="shared" si="359"/>
        <v>0.13950000000000001</v>
      </c>
    </row>
    <row r="7653" spans="1:13" hidden="1" x14ac:dyDescent="0.3">
      <c r="A7653" s="26">
        <v>7</v>
      </c>
      <c r="B7653" s="26">
        <v>13</v>
      </c>
      <c r="C7653" s="26" t="s">
        <v>85</v>
      </c>
      <c r="D7653" s="26" t="s">
        <v>102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26">
        <f t="shared" si="357"/>
        <v>215.78149999999999</v>
      </c>
      <c r="L7653" s="26">
        <f t="shared" si="358"/>
        <v>1.3352999999999999</v>
      </c>
      <c r="M7653" s="26">
        <f t="shared" si="359"/>
        <v>0.13950000000000001</v>
      </c>
    </row>
    <row r="7654" spans="1:13" hidden="1" x14ac:dyDescent="0.3">
      <c r="A7654" s="26">
        <v>7</v>
      </c>
      <c r="B7654" s="26">
        <v>13</v>
      </c>
      <c r="C7654" s="26" t="s">
        <v>86</v>
      </c>
      <c r="D7654" s="26" t="s">
        <v>101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26">
        <f t="shared" si="357"/>
        <v>54.867100000000001</v>
      </c>
      <c r="L7654" s="26">
        <f t="shared" si="358"/>
        <v>0.14430000000000001</v>
      </c>
      <c r="M7654" s="26">
        <f t="shared" si="359"/>
        <v>0.1416</v>
      </c>
    </row>
    <row r="7655" spans="1:13" hidden="1" x14ac:dyDescent="0.3">
      <c r="A7655" s="26">
        <v>7</v>
      </c>
      <c r="B7655" s="26">
        <v>13</v>
      </c>
      <c r="C7655" s="26" t="s">
        <v>86</v>
      </c>
      <c r="D7655" s="26" t="s">
        <v>102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26">
        <f t="shared" si="357"/>
        <v>54.867100000000001</v>
      </c>
      <c r="L7655" s="26">
        <f t="shared" si="358"/>
        <v>0.14430000000000001</v>
      </c>
      <c r="M7655" s="26">
        <f t="shared" si="359"/>
        <v>0.1416</v>
      </c>
    </row>
    <row r="7656" spans="1:13" hidden="1" x14ac:dyDescent="0.3">
      <c r="A7656" s="26">
        <v>7</v>
      </c>
      <c r="B7656" s="26">
        <v>13</v>
      </c>
      <c r="C7656" s="26" t="s">
        <v>103</v>
      </c>
      <c r="D7656" s="26" t="s">
        <v>101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26">
        <f t="shared" si="357"/>
        <v>44.036499999999997</v>
      </c>
      <c r="L7656" s="26">
        <f t="shared" si="358"/>
        <v>16.483499999999999</v>
      </c>
      <c r="M7656" s="26">
        <f t="shared" si="359"/>
        <v>2.9718</v>
      </c>
    </row>
    <row r="7657" spans="1:13" hidden="1" x14ac:dyDescent="0.3">
      <c r="A7657" s="26">
        <v>7</v>
      </c>
      <c r="B7657" s="26">
        <v>13</v>
      </c>
      <c r="C7657" s="26" t="s">
        <v>103</v>
      </c>
      <c r="D7657" s="26" t="s">
        <v>102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26">
        <f t="shared" si="357"/>
        <v>44.036499999999997</v>
      </c>
      <c r="L7657" s="26">
        <f t="shared" si="358"/>
        <v>16.483499999999999</v>
      </c>
      <c r="M7657" s="26">
        <f t="shared" si="359"/>
        <v>2.9718</v>
      </c>
    </row>
    <row r="7658" spans="1:13" hidden="1" x14ac:dyDescent="0.3">
      <c r="A7658" s="26">
        <v>7</v>
      </c>
      <c r="B7658" s="26">
        <v>13</v>
      </c>
      <c r="C7658" s="26" t="s">
        <v>104</v>
      </c>
      <c r="D7658" s="26" t="s">
        <v>101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26">
        <f t="shared" si="357"/>
        <v>13.303900000000001</v>
      </c>
      <c r="L7658" s="26">
        <f t="shared" si="358"/>
        <v>13.798500000000001</v>
      </c>
      <c r="M7658" s="26">
        <f t="shared" si="359"/>
        <v>0.41420000000000001</v>
      </c>
    </row>
    <row r="7659" spans="1:13" hidden="1" x14ac:dyDescent="0.3">
      <c r="A7659" s="26">
        <v>7</v>
      </c>
      <c r="B7659" s="26">
        <v>13</v>
      </c>
      <c r="C7659" s="26" t="s">
        <v>104</v>
      </c>
      <c r="D7659" s="26" t="s">
        <v>102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26">
        <f t="shared" si="357"/>
        <v>13.303900000000001</v>
      </c>
      <c r="L7659" s="26">
        <f t="shared" si="358"/>
        <v>13.798500000000001</v>
      </c>
      <c r="M7659" s="26">
        <f t="shared" si="359"/>
        <v>0.41420000000000001</v>
      </c>
    </row>
    <row r="7660" spans="1:13" hidden="1" x14ac:dyDescent="0.3">
      <c r="A7660" s="26">
        <v>7</v>
      </c>
      <c r="B7660" s="26">
        <v>13</v>
      </c>
      <c r="C7660" s="26" t="s">
        <v>105</v>
      </c>
      <c r="D7660" s="26" t="s">
        <v>101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26">
        <f t="shared" si="357"/>
        <v>264.447</v>
      </c>
      <c r="L7660" s="26">
        <f t="shared" si="358"/>
        <v>1.1910000000000001</v>
      </c>
      <c r="M7660" s="26">
        <f t="shared" si="359"/>
        <v>0.28110000000000002</v>
      </c>
    </row>
    <row r="7661" spans="1:13" hidden="1" x14ac:dyDescent="0.3">
      <c r="A7661" s="26">
        <v>7</v>
      </c>
      <c r="B7661" s="26">
        <v>13</v>
      </c>
      <c r="C7661" s="26" t="s">
        <v>105</v>
      </c>
      <c r="D7661" s="26" t="s">
        <v>102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26">
        <f t="shared" si="357"/>
        <v>270.64859999999999</v>
      </c>
      <c r="L7661" s="26">
        <f t="shared" si="358"/>
        <v>1.1910000000000001</v>
      </c>
      <c r="M7661" s="26">
        <f t="shared" si="359"/>
        <v>0.28110000000000002</v>
      </c>
    </row>
    <row r="7662" spans="1:13" hidden="1" x14ac:dyDescent="0.3">
      <c r="A7662" s="26">
        <v>7</v>
      </c>
      <c r="B7662" s="26">
        <v>13</v>
      </c>
      <c r="C7662" s="26" t="s">
        <v>106</v>
      </c>
      <c r="D7662" s="26" t="s">
        <v>101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26">
        <f t="shared" si="357"/>
        <v>293.4119</v>
      </c>
      <c r="L7662" s="26">
        <f t="shared" si="358"/>
        <v>1.8694</v>
      </c>
      <c r="M7662" s="26">
        <f t="shared" si="359"/>
        <v>0.1953</v>
      </c>
    </row>
    <row r="7663" spans="1:13" hidden="1" x14ac:dyDescent="0.3">
      <c r="A7663" s="26">
        <v>7</v>
      </c>
      <c r="B7663" s="26">
        <v>13</v>
      </c>
      <c r="C7663" s="26" t="s">
        <v>106</v>
      </c>
      <c r="D7663" s="26" t="s">
        <v>102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26">
        <f t="shared" ref="K7663:K7726" si="360">ABS(E7663)</f>
        <v>302.09410000000003</v>
      </c>
      <c r="L7663" s="26">
        <f t="shared" ref="L7663:L7726" si="361">ABS(F7663)</f>
        <v>1.8694</v>
      </c>
      <c r="M7663" s="26">
        <f t="shared" ref="M7663:M7726" si="362">ABS(G7663)</f>
        <v>0.1953</v>
      </c>
    </row>
    <row r="7664" spans="1:13" hidden="1" x14ac:dyDescent="0.3">
      <c r="A7664" s="26">
        <v>7</v>
      </c>
      <c r="B7664" s="26">
        <v>13</v>
      </c>
      <c r="C7664" s="26" t="s">
        <v>107</v>
      </c>
      <c r="D7664" s="26" t="s">
        <v>101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26">
        <f t="shared" si="360"/>
        <v>339.28320000000002</v>
      </c>
      <c r="L7664" s="26">
        <f t="shared" si="361"/>
        <v>1.3714999999999999</v>
      </c>
      <c r="M7664" s="26">
        <f t="shared" si="362"/>
        <v>0.39389999999999997</v>
      </c>
    </row>
    <row r="7665" spans="1:13" hidden="1" x14ac:dyDescent="0.3">
      <c r="A7665" s="26">
        <v>7</v>
      </c>
      <c r="B7665" s="26">
        <v>13</v>
      </c>
      <c r="C7665" s="26" t="s">
        <v>107</v>
      </c>
      <c r="D7665" s="26" t="s">
        <v>102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26">
        <f t="shared" si="360"/>
        <v>346.7251</v>
      </c>
      <c r="L7665" s="26">
        <f t="shared" si="361"/>
        <v>1.3714999999999999</v>
      </c>
      <c r="M7665" s="26">
        <f t="shared" si="362"/>
        <v>0.39389999999999997</v>
      </c>
    </row>
    <row r="7666" spans="1:13" hidden="1" x14ac:dyDescent="0.3">
      <c r="A7666" s="26">
        <v>7</v>
      </c>
      <c r="B7666" s="26">
        <v>13</v>
      </c>
      <c r="C7666" s="26" t="s">
        <v>108</v>
      </c>
      <c r="D7666" s="26" t="s">
        <v>101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26">
        <f t="shared" si="360"/>
        <v>126.9708</v>
      </c>
      <c r="L7666" s="26">
        <f t="shared" si="361"/>
        <v>21.8751</v>
      </c>
      <c r="M7666" s="26">
        <f t="shared" si="362"/>
        <v>4.2859999999999996</v>
      </c>
    </row>
    <row r="7667" spans="1:13" hidden="1" x14ac:dyDescent="0.3">
      <c r="A7667" s="26">
        <v>7</v>
      </c>
      <c r="B7667" s="26">
        <v>13</v>
      </c>
      <c r="C7667" s="26" t="s">
        <v>108</v>
      </c>
      <c r="D7667" s="26" t="s">
        <v>102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26">
        <f t="shared" si="360"/>
        <v>132.5523</v>
      </c>
      <c r="L7667" s="26">
        <f t="shared" si="361"/>
        <v>21.8751</v>
      </c>
      <c r="M7667" s="26">
        <f t="shared" si="362"/>
        <v>4.2859999999999996</v>
      </c>
    </row>
    <row r="7668" spans="1:13" hidden="1" x14ac:dyDescent="0.3">
      <c r="A7668" s="26">
        <v>7</v>
      </c>
      <c r="B7668" s="26">
        <v>13</v>
      </c>
      <c r="C7668" s="26" t="s">
        <v>109</v>
      </c>
      <c r="D7668" s="26" t="s">
        <v>101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26">
        <f t="shared" si="360"/>
        <v>250.2731</v>
      </c>
      <c r="L7668" s="26">
        <f t="shared" si="361"/>
        <v>24.278600000000001</v>
      </c>
      <c r="M7668" s="26">
        <f t="shared" si="362"/>
        <v>4.0349000000000004</v>
      </c>
    </row>
    <row r="7669" spans="1:13" hidden="1" x14ac:dyDescent="0.3">
      <c r="A7669" s="26">
        <v>7</v>
      </c>
      <c r="B7669" s="26">
        <v>13</v>
      </c>
      <c r="C7669" s="26" t="s">
        <v>109</v>
      </c>
      <c r="D7669" s="26" t="s">
        <v>102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26">
        <f t="shared" si="360"/>
        <v>255.8545</v>
      </c>
      <c r="L7669" s="26">
        <f t="shared" si="361"/>
        <v>24.278600000000001</v>
      </c>
      <c r="M7669" s="26">
        <f t="shared" si="362"/>
        <v>4.0349000000000004</v>
      </c>
    </row>
    <row r="7670" spans="1:13" hidden="1" x14ac:dyDescent="0.3">
      <c r="A7670" s="26">
        <v>7</v>
      </c>
      <c r="B7670" s="26">
        <v>13</v>
      </c>
      <c r="C7670" s="26" t="s">
        <v>110</v>
      </c>
      <c r="D7670" s="26" t="s">
        <v>101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26">
        <f t="shared" si="360"/>
        <v>126.9708</v>
      </c>
      <c r="L7670" s="26">
        <f t="shared" si="361"/>
        <v>21.8751</v>
      </c>
      <c r="M7670" s="26">
        <f t="shared" si="362"/>
        <v>4.2859999999999996</v>
      </c>
    </row>
    <row r="7671" spans="1:13" hidden="1" x14ac:dyDescent="0.3">
      <c r="A7671" s="26">
        <v>7</v>
      </c>
      <c r="B7671" s="26">
        <v>13</v>
      </c>
      <c r="C7671" s="26" t="s">
        <v>110</v>
      </c>
      <c r="D7671" s="26" t="s">
        <v>102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26">
        <f t="shared" si="360"/>
        <v>132.5523</v>
      </c>
      <c r="L7671" s="26">
        <f t="shared" si="361"/>
        <v>21.8751</v>
      </c>
      <c r="M7671" s="26">
        <f t="shared" si="362"/>
        <v>4.2859999999999996</v>
      </c>
    </row>
    <row r="7672" spans="1:13" hidden="1" x14ac:dyDescent="0.3">
      <c r="A7672" s="26">
        <v>7</v>
      </c>
      <c r="B7672" s="26">
        <v>13</v>
      </c>
      <c r="C7672" s="26" t="s">
        <v>111</v>
      </c>
      <c r="D7672" s="26" t="s">
        <v>101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26">
        <f t="shared" si="360"/>
        <v>250.2731</v>
      </c>
      <c r="L7672" s="26">
        <f t="shared" si="361"/>
        <v>24.278600000000001</v>
      </c>
      <c r="M7672" s="26">
        <f t="shared" si="362"/>
        <v>4.0349000000000004</v>
      </c>
    </row>
    <row r="7673" spans="1:13" hidden="1" x14ac:dyDescent="0.3">
      <c r="A7673" s="26">
        <v>7</v>
      </c>
      <c r="B7673" s="26">
        <v>13</v>
      </c>
      <c r="C7673" s="26" t="s">
        <v>111</v>
      </c>
      <c r="D7673" s="26" t="s">
        <v>102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26">
        <f t="shared" si="360"/>
        <v>255.8545</v>
      </c>
      <c r="L7673" s="26">
        <f t="shared" si="361"/>
        <v>24.278600000000001</v>
      </c>
      <c r="M7673" s="26">
        <f t="shared" si="362"/>
        <v>4.0349000000000004</v>
      </c>
    </row>
    <row r="7674" spans="1:13" hidden="1" x14ac:dyDescent="0.3">
      <c r="A7674" s="26">
        <v>7</v>
      </c>
      <c r="B7674" s="26">
        <v>13</v>
      </c>
      <c r="C7674" s="26" t="s">
        <v>112</v>
      </c>
      <c r="D7674" s="26" t="s">
        <v>101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26">
        <f t="shared" si="360"/>
        <v>169.9965</v>
      </c>
      <c r="L7674" s="26">
        <f t="shared" si="361"/>
        <v>18.116099999999999</v>
      </c>
      <c r="M7674" s="26">
        <f t="shared" si="362"/>
        <v>0.70540000000000003</v>
      </c>
    </row>
    <row r="7675" spans="1:13" hidden="1" x14ac:dyDescent="0.3">
      <c r="A7675" s="26">
        <v>7</v>
      </c>
      <c r="B7675" s="26">
        <v>13</v>
      </c>
      <c r="C7675" s="26" t="s">
        <v>112</v>
      </c>
      <c r="D7675" s="26" t="s">
        <v>102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26">
        <f t="shared" si="360"/>
        <v>175.5779</v>
      </c>
      <c r="L7675" s="26">
        <f t="shared" si="361"/>
        <v>18.116099999999999</v>
      </c>
      <c r="M7675" s="26">
        <f t="shared" si="362"/>
        <v>0.70540000000000003</v>
      </c>
    </row>
    <row r="7676" spans="1:13" hidden="1" x14ac:dyDescent="0.3">
      <c r="A7676" s="26">
        <v>7</v>
      </c>
      <c r="B7676" s="26">
        <v>13</v>
      </c>
      <c r="C7676" s="26" t="s">
        <v>113</v>
      </c>
      <c r="D7676" s="26" t="s">
        <v>101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26">
        <f t="shared" si="360"/>
        <v>207.2474</v>
      </c>
      <c r="L7676" s="26">
        <f t="shared" si="361"/>
        <v>20.519600000000001</v>
      </c>
      <c r="M7676" s="26">
        <f t="shared" si="362"/>
        <v>0.45429999999999998</v>
      </c>
    </row>
    <row r="7677" spans="1:13" hidden="1" x14ac:dyDescent="0.3">
      <c r="A7677" s="26">
        <v>7</v>
      </c>
      <c r="B7677" s="26">
        <v>13</v>
      </c>
      <c r="C7677" s="26" t="s">
        <v>113</v>
      </c>
      <c r="D7677" s="26" t="s">
        <v>102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26">
        <f t="shared" si="360"/>
        <v>212.8288</v>
      </c>
      <c r="L7677" s="26">
        <f t="shared" si="361"/>
        <v>20.519600000000001</v>
      </c>
      <c r="M7677" s="26">
        <f t="shared" si="362"/>
        <v>0.45429999999999998</v>
      </c>
    </row>
    <row r="7678" spans="1:13" hidden="1" x14ac:dyDescent="0.3">
      <c r="A7678" s="26">
        <v>7</v>
      </c>
      <c r="B7678" s="26">
        <v>13</v>
      </c>
      <c r="C7678" s="26" t="s">
        <v>114</v>
      </c>
      <c r="D7678" s="26" t="s">
        <v>101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26">
        <f t="shared" si="360"/>
        <v>169.9965</v>
      </c>
      <c r="L7678" s="26">
        <f t="shared" si="361"/>
        <v>18.116099999999999</v>
      </c>
      <c r="M7678" s="26">
        <f t="shared" si="362"/>
        <v>0.70540000000000003</v>
      </c>
    </row>
    <row r="7679" spans="1:13" hidden="1" x14ac:dyDescent="0.3">
      <c r="A7679" s="26">
        <v>7</v>
      </c>
      <c r="B7679" s="26">
        <v>13</v>
      </c>
      <c r="C7679" s="26" t="s">
        <v>114</v>
      </c>
      <c r="D7679" s="26" t="s">
        <v>102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26">
        <f t="shared" si="360"/>
        <v>175.5779</v>
      </c>
      <c r="L7679" s="26">
        <f t="shared" si="361"/>
        <v>18.116099999999999</v>
      </c>
      <c r="M7679" s="26">
        <f t="shared" si="362"/>
        <v>0.70540000000000003</v>
      </c>
    </row>
    <row r="7680" spans="1:13" hidden="1" x14ac:dyDescent="0.3">
      <c r="A7680" s="26">
        <v>7</v>
      </c>
      <c r="B7680" s="26">
        <v>13</v>
      </c>
      <c r="C7680" s="26" t="s">
        <v>115</v>
      </c>
      <c r="D7680" s="26" t="s">
        <v>101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26">
        <f t="shared" si="360"/>
        <v>207.2474</v>
      </c>
      <c r="L7680" s="26">
        <f t="shared" si="361"/>
        <v>20.519600000000001</v>
      </c>
      <c r="M7680" s="26">
        <f t="shared" si="362"/>
        <v>0.45429999999999998</v>
      </c>
    </row>
    <row r="7681" spans="1:13" hidden="1" x14ac:dyDescent="0.3">
      <c r="A7681" s="26">
        <v>7</v>
      </c>
      <c r="B7681" s="26">
        <v>13</v>
      </c>
      <c r="C7681" s="26" t="s">
        <v>115</v>
      </c>
      <c r="D7681" s="26" t="s">
        <v>102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26">
        <f t="shared" si="360"/>
        <v>212.8288</v>
      </c>
      <c r="L7681" s="26">
        <f t="shared" si="361"/>
        <v>20.519600000000001</v>
      </c>
      <c r="M7681" s="26">
        <f t="shared" si="362"/>
        <v>0.45429999999999998</v>
      </c>
    </row>
    <row r="7682" spans="1:13" hidden="1" x14ac:dyDescent="0.3">
      <c r="A7682" s="26">
        <v>7</v>
      </c>
      <c r="B7682" s="26">
        <v>13</v>
      </c>
      <c r="C7682" s="26" t="s">
        <v>116</v>
      </c>
      <c r="D7682" s="26" t="s">
        <v>101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26">
        <f t="shared" si="360"/>
        <v>244.71190000000001</v>
      </c>
      <c r="L7682" s="26">
        <f t="shared" si="361"/>
        <v>21.6188</v>
      </c>
      <c r="M7682" s="26">
        <f t="shared" si="362"/>
        <v>4.4694000000000003</v>
      </c>
    </row>
    <row r="7683" spans="1:13" hidden="1" x14ac:dyDescent="0.3">
      <c r="A7683" s="26">
        <v>7</v>
      </c>
      <c r="B7683" s="26">
        <v>13</v>
      </c>
      <c r="C7683" s="26" t="s">
        <v>116</v>
      </c>
      <c r="D7683" s="26" t="s">
        <v>102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26">
        <f t="shared" si="360"/>
        <v>252.15379999999999</v>
      </c>
      <c r="L7683" s="26">
        <f t="shared" si="361"/>
        <v>21.6188</v>
      </c>
      <c r="M7683" s="26">
        <f t="shared" si="362"/>
        <v>4.4694000000000003</v>
      </c>
    </row>
    <row r="7684" spans="1:13" hidden="1" x14ac:dyDescent="0.3">
      <c r="A7684" s="26">
        <v>7</v>
      </c>
      <c r="B7684" s="26">
        <v>13</v>
      </c>
      <c r="C7684" s="26" t="s">
        <v>117</v>
      </c>
      <c r="D7684" s="26" t="s">
        <v>101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26">
        <f t="shared" si="360"/>
        <v>368.01409999999998</v>
      </c>
      <c r="L7684" s="26">
        <f t="shared" si="361"/>
        <v>24.5349</v>
      </c>
      <c r="M7684" s="26">
        <f t="shared" si="362"/>
        <v>3.8515000000000001</v>
      </c>
    </row>
    <row r="7685" spans="1:13" hidden="1" x14ac:dyDescent="0.3">
      <c r="A7685" s="26">
        <v>7</v>
      </c>
      <c r="B7685" s="26">
        <v>13</v>
      </c>
      <c r="C7685" s="26" t="s">
        <v>117</v>
      </c>
      <c r="D7685" s="26" t="s">
        <v>102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26">
        <f t="shared" si="360"/>
        <v>375.45600000000002</v>
      </c>
      <c r="L7685" s="26">
        <f t="shared" si="361"/>
        <v>24.5349</v>
      </c>
      <c r="M7685" s="26">
        <f t="shared" si="362"/>
        <v>3.8515000000000001</v>
      </c>
    </row>
    <row r="7686" spans="1:13" hidden="1" x14ac:dyDescent="0.3">
      <c r="A7686" s="26">
        <v>7</v>
      </c>
      <c r="B7686" s="26">
        <v>13</v>
      </c>
      <c r="C7686" s="26" t="s">
        <v>118</v>
      </c>
      <c r="D7686" s="26" t="s">
        <v>101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26">
        <f t="shared" si="360"/>
        <v>244.71190000000001</v>
      </c>
      <c r="L7686" s="26">
        <f t="shared" si="361"/>
        <v>21.6188</v>
      </c>
      <c r="M7686" s="26">
        <f t="shared" si="362"/>
        <v>4.4694000000000003</v>
      </c>
    </row>
    <row r="7687" spans="1:13" hidden="1" x14ac:dyDescent="0.3">
      <c r="A7687" s="26">
        <v>7</v>
      </c>
      <c r="B7687" s="26">
        <v>13</v>
      </c>
      <c r="C7687" s="26" t="s">
        <v>118</v>
      </c>
      <c r="D7687" s="26" t="s">
        <v>102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26">
        <f t="shared" si="360"/>
        <v>252.15379999999999</v>
      </c>
      <c r="L7687" s="26">
        <f t="shared" si="361"/>
        <v>21.6188</v>
      </c>
      <c r="M7687" s="26">
        <f t="shared" si="362"/>
        <v>4.4694000000000003</v>
      </c>
    </row>
    <row r="7688" spans="1:13" hidden="1" x14ac:dyDescent="0.3">
      <c r="A7688" s="26">
        <v>7</v>
      </c>
      <c r="B7688" s="26">
        <v>13</v>
      </c>
      <c r="C7688" s="26" t="s">
        <v>119</v>
      </c>
      <c r="D7688" s="26" t="s">
        <v>101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26">
        <f t="shared" si="360"/>
        <v>368.01409999999998</v>
      </c>
      <c r="L7688" s="26">
        <f t="shared" si="361"/>
        <v>24.5349</v>
      </c>
      <c r="M7688" s="26">
        <f t="shared" si="362"/>
        <v>3.8515000000000001</v>
      </c>
    </row>
    <row r="7689" spans="1:13" hidden="1" x14ac:dyDescent="0.3">
      <c r="A7689" s="26">
        <v>7</v>
      </c>
      <c r="B7689" s="26">
        <v>13</v>
      </c>
      <c r="C7689" s="26" t="s">
        <v>119</v>
      </c>
      <c r="D7689" s="26" t="s">
        <v>102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26">
        <f t="shared" si="360"/>
        <v>375.45600000000002</v>
      </c>
      <c r="L7689" s="26">
        <f t="shared" si="361"/>
        <v>24.5349</v>
      </c>
      <c r="M7689" s="26">
        <f t="shared" si="362"/>
        <v>3.8515000000000001</v>
      </c>
    </row>
    <row r="7690" spans="1:13" hidden="1" x14ac:dyDescent="0.3">
      <c r="A7690" s="26">
        <v>7</v>
      </c>
      <c r="B7690" s="26">
        <v>13</v>
      </c>
      <c r="C7690" s="26" t="s">
        <v>120</v>
      </c>
      <c r="D7690" s="26" t="s">
        <v>101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26">
        <f t="shared" si="360"/>
        <v>287.73759999999999</v>
      </c>
      <c r="L7690" s="26">
        <f t="shared" si="361"/>
        <v>17.8598</v>
      </c>
      <c r="M7690" s="26">
        <f t="shared" si="362"/>
        <v>0.88880000000000003</v>
      </c>
    </row>
    <row r="7691" spans="1:13" hidden="1" x14ac:dyDescent="0.3">
      <c r="A7691" s="26">
        <v>7</v>
      </c>
      <c r="B7691" s="26">
        <v>13</v>
      </c>
      <c r="C7691" s="26" t="s">
        <v>120</v>
      </c>
      <c r="D7691" s="26" t="s">
        <v>102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26">
        <f t="shared" si="360"/>
        <v>295.17939999999999</v>
      </c>
      <c r="L7691" s="26">
        <f t="shared" si="361"/>
        <v>17.8598</v>
      </c>
      <c r="M7691" s="26">
        <f t="shared" si="362"/>
        <v>0.88880000000000003</v>
      </c>
    </row>
    <row r="7692" spans="1:13" hidden="1" x14ac:dyDescent="0.3">
      <c r="A7692" s="26">
        <v>7</v>
      </c>
      <c r="B7692" s="26">
        <v>13</v>
      </c>
      <c r="C7692" s="26" t="s">
        <v>121</v>
      </c>
      <c r="D7692" s="26" t="s">
        <v>101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26">
        <f t="shared" si="360"/>
        <v>324.98840000000001</v>
      </c>
      <c r="L7692" s="26">
        <f t="shared" si="361"/>
        <v>20.776</v>
      </c>
      <c r="M7692" s="26">
        <f t="shared" si="362"/>
        <v>0.27089999999999997</v>
      </c>
    </row>
    <row r="7693" spans="1:13" hidden="1" x14ac:dyDescent="0.3">
      <c r="A7693" s="26">
        <v>7</v>
      </c>
      <c r="B7693" s="26">
        <v>13</v>
      </c>
      <c r="C7693" s="26" t="s">
        <v>121</v>
      </c>
      <c r="D7693" s="26" t="s">
        <v>102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26">
        <f t="shared" si="360"/>
        <v>332.43029999999999</v>
      </c>
      <c r="L7693" s="26">
        <f t="shared" si="361"/>
        <v>20.776</v>
      </c>
      <c r="M7693" s="26">
        <f t="shared" si="362"/>
        <v>0.27089999999999997</v>
      </c>
    </row>
    <row r="7694" spans="1:13" hidden="1" x14ac:dyDescent="0.3">
      <c r="A7694" s="26">
        <v>7</v>
      </c>
      <c r="B7694" s="26">
        <v>13</v>
      </c>
      <c r="C7694" s="26" t="s">
        <v>122</v>
      </c>
      <c r="D7694" s="26" t="s">
        <v>101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26">
        <f t="shared" si="360"/>
        <v>287.73759999999999</v>
      </c>
      <c r="L7694" s="26">
        <f t="shared" si="361"/>
        <v>17.8598</v>
      </c>
      <c r="M7694" s="26">
        <f t="shared" si="362"/>
        <v>0.88880000000000003</v>
      </c>
    </row>
    <row r="7695" spans="1:13" hidden="1" x14ac:dyDescent="0.3">
      <c r="A7695" s="26">
        <v>7</v>
      </c>
      <c r="B7695" s="26">
        <v>13</v>
      </c>
      <c r="C7695" s="26" t="s">
        <v>122</v>
      </c>
      <c r="D7695" s="26" t="s">
        <v>102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26">
        <f t="shared" si="360"/>
        <v>295.17939999999999</v>
      </c>
      <c r="L7695" s="26">
        <f t="shared" si="361"/>
        <v>17.8598</v>
      </c>
      <c r="M7695" s="26">
        <f t="shared" si="362"/>
        <v>0.88880000000000003</v>
      </c>
    </row>
    <row r="7696" spans="1:13" hidden="1" x14ac:dyDescent="0.3">
      <c r="A7696" s="26">
        <v>7</v>
      </c>
      <c r="B7696" s="26">
        <v>13</v>
      </c>
      <c r="C7696" s="26" t="s">
        <v>123</v>
      </c>
      <c r="D7696" s="26" t="s">
        <v>101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26">
        <f t="shared" si="360"/>
        <v>324.98840000000001</v>
      </c>
      <c r="L7696" s="26">
        <f t="shared" si="361"/>
        <v>20.776</v>
      </c>
      <c r="M7696" s="26">
        <f t="shared" si="362"/>
        <v>0.27089999999999997</v>
      </c>
    </row>
    <row r="7697" spans="1:13" hidden="1" x14ac:dyDescent="0.3">
      <c r="A7697" s="26">
        <v>7</v>
      </c>
      <c r="B7697" s="26">
        <v>13</v>
      </c>
      <c r="C7697" s="26" t="s">
        <v>123</v>
      </c>
      <c r="D7697" s="26" t="s">
        <v>102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26">
        <f t="shared" si="360"/>
        <v>332.43029999999999</v>
      </c>
      <c r="L7697" s="26">
        <f t="shared" si="361"/>
        <v>20.776</v>
      </c>
      <c r="M7697" s="26">
        <f t="shared" si="362"/>
        <v>0.27089999999999997</v>
      </c>
    </row>
    <row r="7698" spans="1:13" hidden="1" x14ac:dyDescent="0.3">
      <c r="A7698" s="26">
        <v>7</v>
      </c>
      <c r="B7698" s="26">
        <v>13</v>
      </c>
      <c r="C7698" s="26" t="s">
        <v>124</v>
      </c>
      <c r="D7698" s="26" t="s">
        <v>101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26">
        <f t="shared" si="360"/>
        <v>126.9708</v>
      </c>
      <c r="L7698" s="26">
        <f t="shared" si="361"/>
        <v>21.8751</v>
      </c>
      <c r="M7698" s="26">
        <f t="shared" si="362"/>
        <v>4.4694000000000003</v>
      </c>
    </row>
    <row r="7699" spans="1:13" hidden="1" x14ac:dyDescent="0.3">
      <c r="A7699" s="26">
        <v>7</v>
      </c>
      <c r="B7699" s="26">
        <v>13</v>
      </c>
      <c r="C7699" s="26" t="s">
        <v>124</v>
      </c>
      <c r="D7699" s="26" t="s">
        <v>102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26">
        <f t="shared" si="360"/>
        <v>132.5523</v>
      </c>
      <c r="L7699" s="26">
        <f t="shared" si="361"/>
        <v>21.8751</v>
      </c>
      <c r="M7699" s="26">
        <f t="shared" si="362"/>
        <v>4.4694000000000003</v>
      </c>
    </row>
    <row r="7700" spans="1:13" hidden="1" x14ac:dyDescent="0.3">
      <c r="A7700" s="26">
        <v>7</v>
      </c>
      <c r="B7700" s="26">
        <v>13</v>
      </c>
      <c r="C7700" s="26" t="s">
        <v>125</v>
      </c>
      <c r="D7700" s="26" t="s">
        <v>101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26">
        <f t="shared" si="360"/>
        <v>368.01409999999998</v>
      </c>
      <c r="L7700" s="26">
        <f t="shared" si="361"/>
        <v>24.5349</v>
      </c>
      <c r="M7700" s="26">
        <f t="shared" si="362"/>
        <v>4.0349000000000004</v>
      </c>
    </row>
    <row r="7701" spans="1:13" hidden="1" x14ac:dyDescent="0.3">
      <c r="A7701" s="26">
        <v>7</v>
      </c>
      <c r="B7701" s="26">
        <v>13</v>
      </c>
      <c r="C7701" s="26" t="s">
        <v>125</v>
      </c>
      <c r="D7701" s="26" t="s">
        <v>102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26">
        <f t="shared" si="360"/>
        <v>375.45600000000002</v>
      </c>
      <c r="L7701" s="26">
        <f t="shared" si="361"/>
        <v>24.5349</v>
      </c>
      <c r="M7701" s="26">
        <f t="shared" si="362"/>
        <v>4.0349000000000004</v>
      </c>
    </row>
    <row r="7702" spans="1:13" hidden="1" x14ac:dyDescent="0.3">
      <c r="A7702" s="26">
        <v>7</v>
      </c>
      <c r="B7702" s="26">
        <v>14</v>
      </c>
      <c r="C7702" s="26" t="s">
        <v>85</v>
      </c>
      <c r="D7702" s="26" t="s">
        <v>101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26">
        <f t="shared" si="360"/>
        <v>40.253599999999999</v>
      </c>
      <c r="L7702" s="26">
        <f t="shared" si="361"/>
        <v>1.2135</v>
      </c>
      <c r="M7702" s="26">
        <f t="shared" si="362"/>
        <v>0.1159</v>
      </c>
    </row>
    <row r="7703" spans="1:13" hidden="1" x14ac:dyDescent="0.3">
      <c r="A7703" s="26">
        <v>7</v>
      </c>
      <c r="B7703" s="26">
        <v>14</v>
      </c>
      <c r="C7703" s="26" t="s">
        <v>85</v>
      </c>
      <c r="D7703" s="26" t="s">
        <v>102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26">
        <f t="shared" si="360"/>
        <v>41.402099999999997</v>
      </c>
      <c r="L7703" s="26">
        <f t="shared" si="361"/>
        <v>1.2135</v>
      </c>
      <c r="M7703" s="26">
        <f t="shared" si="362"/>
        <v>0.1159</v>
      </c>
    </row>
    <row r="7704" spans="1:13" hidden="1" x14ac:dyDescent="0.3">
      <c r="A7704" s="26">
        <v>7</v>
      </c>
      <c r="B7704" s="26">
        <v>14</v>
      </c>
      <c r="C7704" s="26" t="s">
        <v>86</v>
      </c>
      <c r="D7704" s="26" t="s">
        <v>101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26">
        <f t="shared" si="360"/>
        <v>9.7919</v>
      </c>
      <c r="L7704" s="26">
        <f t="shared" si="361"/>
        <v>9.2999999999999992E-3</v>
      </c>
      <c r="M7704" s="26">
        <f t="shared" si="362"/>
        <v>3.7199999999999997E-2</v>
      </c>
    </row>
    <row r="7705" spans="1:13" hidden="1" x14ac:dyDescent="0.3">
      <c r="A7705" s="26">
        <v>7</v>
      </c>
      <c r="B7705" s="26">
        <v>14</v>
      </c>
      <c r="C7705" s="26" t="s">
        <v>86</v>
      </c>
      <c r="D7705" s="26" t="s">
        <v>102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26">
        <f t="shared" si="360"/>
        <v>9.7919</v>
      </c>
      <c r="L7705" s="26">
        <f t="shared" si="361"/>
        <v>9.2999999999999992E-3</v>
      </c>
      <c r="M7705" s="26">
        <f t="shared" si="362"/>
        <v>3.7199999999999997E-2</v>
      </c>
    </row>
    <row r="7706" spans="1:13" hidden="1" x14ac:dyDescent="0.3">
      <c r="A7706" s="26">
        <v>7</v>
      </c>
      <c r="B7706" s="26">
        <v>14</v>
      </c>
      <c r="C7706" s="26" t="s">
        <v>103</v>
      </c>
      <c r="D7706" s="26" t="s">
        <v>101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26">
        <f t="shared" si="360"/>
        <v>17.770900000000001</v>
      </c>
      <c r="L7706" s="26">
        <f t="shared" si="361"/>
        <v>7.4497999999999998</v>
      </c>
      <c r="M7706" s="26">
        <f t="shared" si="362"/>
        <v>0.71619999999999995</v>
      </c>
    </row>
    <row r="7707" spans="1:13" hidden="1" x14ac:dyDescent="0.3">
      <c r="A7707" s="26">
        <v>7</v>
      </c>
      <c r="B7707" s="26">
        <v>14</v>
      </c>
      <c r="C7707" s="26" t="s">
        <v>103</v>
      </c>
      <c r="D7707" s="26" t="s">
        <v>102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26">
        <f t="shared" si="360"/>
        <v>17.770900000000001</v>
      </c>
      <c r="L7707" s="26">
        <f t="shared" si="361"/>
        <v>7.4497999999999998</v>
      </c>
      <c r="M7707" s="26">
        <f t="shared" si="362"/>
        <v>0.71619999999999995</v>
      </c>
    </row>
    <row r="7708" spans="1:13" hidden="1" x14ac:dyDescent="0.3">
      <c r="A7708" s="26">
        <v>7</v>
      </c>
      <c r="B7708" s="26">
        <v>14</v>
      </c>
      <c r="C7708" s="26" t="s">
        <v>104</v>
      </c>
      <c r="D7708" s="26" t="s">
        <v>101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26">
        <f t="shared" si="360"/>
        <v>10.5679</v>
      </c>
      <c r="L7708" s="26">
        <f t="shared" si="361"/>
        <v>15.808</v>
      </c>
      <c r="M7708" s="26">
        <f t="shared" si="362"/>
        <v>0.24429999999999999</v>
      </c>
    </row>
    <row r="7709" spans="1:13" hidden="1" x14ac:dyDescent="0.3">
      <c r="A7709" s="26">
        <v>7</v>
      </c>
      <c r="B7709" s="26">
        <v>14</v>
      </c>
      <c r="C7709" s="26" t="s">
        <v>104</v>
      </c>
      <c r="D7709" s="26" t="s">
        <v>102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26">
        <f t="shared" si="360"/>
        <v>10.5679</v>
      </c>
      <c r="L7709" s="26">
        <f t="shared" si="361"/>
        <v>15.808</v>
      </c>
      <c r="M7709" s="26">
        <f t="shared" si="362"/>
        <v>0.24429999999999999</v>
      </c>
    </row>
    <row r="7710" spans="1:13" hidden="1" x14ac:dyDescent="0.3">
      <c r="A7710" s="26">
        <v>7</v>
      </c>
      <c r="B7710" s="26">
        <v>14</v>
      </c>
      <c r="C7710" s="26" t="s">
        <v>105</v>
      </c>
      <c r="D7710" s="26" t="s">
        <v>101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26">
        <f t="shared" si="360"/>
        <v>50.045499999999997</v>
      </c>
      <c r="L7710" s="26">
        <f t="shared" si="361"/>
        <v>1.2228000000000001</v>
      </c>
      <c r="M7710" s="26">
        <f t="shared" si="362"/>
        <v>0.15310000000000001</v>
      </c>
    </row>
    <row r="7711" spans="1:13" hidden="1" x14ac:dyDescent="0.3">
      <c r="A7711" s="26">
        <v>7</v>
      </c>
      <c r="B7711" s="26">
        <v>14</v>
      </c>
      <c r="C7711" s="26" t="s">
        <v>105</v>
      </c>
      <c r="D7711" s="26" t="s">
        <v>102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26">
        <f t="shared" si="360"/>
        <v>51.194000000000003</v>
      </c>
      <c r="L7711" s="26">
        <f t="shared" si="361"/>
        <v>1.2228000000000001</v>
      </c>
      <c r="M7711" s="26">
        <f t="shared" si="362"/>
        <v>0.15310000000000001</v>
      </c>
    </row>
    <row r="7712" spans="1:13" hidden="1" x14ac:dyDescent="0.3">
      <c r="A7712" s="26">
        <v>7</v>
      </c>
      <c r="B7712" s="26">
        <v>14</v>
      </c>
      <c r="C7712" s="26" t="s">
        <v>106</v>
      </c>
      <c r="D7712" s="26" t="s">
        <v>101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26">
        <f t="shared" si="360"/>
        <v>56.3551</v>
      </c>
      <c r="L7712" s="26">
        <f t="shared" si="361"/>
        <v>1.6989000000000001</v>
      </c>
      <c r="M7712" s="26">
        <f t="shared" si="362"/>
        <v>0.1623</v>
      </c>
    </row>
    <row r="7713" spans="1:13" hidden="1" x14ac:dyDescent="0.3">
      <c r="A7713" s="26">
        <v>7</v>
      </c>
      <c r="B7713" s="26">
        <v>14</v>
      </c>
      <c r="C7713" s="26" t="s">
        <v>106</v>
      </c>
      <c r="D7713" s="26" t="s">
        <v>102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26">
        <f t="shared" si="360"/>
        <v>57.962899999999998</v>
      </c>
      <c r="L7713" s="26">
        <f t="shared" si="361"/>
        <v>1.6989000000000001</v>
      </c>
      <c r="M7713" s="26">
        <f t="shared" si="362"/>
        <v>0.1623</v>
      </c>
    </row>
    <row r="7714" spans="1:13" hidden="1" x14ac:dyDescent="0.3">
      <c r="A7714" s="26">
        <v>7</v>
      </c>
      <c r="B7714" s="26">
        <v>14</v>
      </c>
      <c r="C7714" s="26" t="s">
        <v>107</v>
      </c>
      <c r="D7714" s="26" t="s">
        <v>101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26">
        <f t="shared" si="360"/>
        <v>63.971400000000003</v>
      </c>
      <c r="L7714" s="26">
        <f t="shared" si="361"/>
        <v>1.4711000000000001</v>
      </c>
      <c r="M7714" s="26">
        <f t="shared" si="362"/>
        <v>0.19869999999999999</v>
      </c>
    </row>
    <row r="7715" spans="1:13" hidden="1" x14ac:dyDescent="0.3">
      <c r="A7715" s="26">
        <v>7</v>
      </c>
      <c r="B7715" s="26">
        <v>14</v>
      </c>
      <c r="C7715" s="26" t="s">
        <v>107</v>
      </c>
      <c r="D7715" s="26" t="s">
        <v>102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26">
        <f t="shared" si="360"/>
        <v>65.349500000000006</v>
      </c>
      <c r="L7715" s="26">
        <f t="shared" si="361"/>
        <v>1.4711000000000001</v>
      </c>
      <c r="M7715" s="26">
        <f t="shared" si="362"/>
        <v>0.19869999999999999</v>
      </c>
    </row>
    <row r="7716" spans="1:13" hidden="1" x14ac:dyDescent="0.3">
      <c r="A7716" s="26">
        <v>7</v>
      </c>
      <c r="B7716" s="26">
        <v>14</v>
      </c>
      <c r="C7716" s="26" t="s">
        <v>108</v>
      </c>
      <c r="D7716" s="26" t="s">
        <v>101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26">
        <f t="shared" si="360"/>
        <v>11.349</v>
      </c>
      <c r="L7716" s="26">
        <f t="shared" si="361"/>
        <v>9.3376000000000001</v>
      </c>
      <c r="M7716" s="26">
        <f t="shared" si="362"/>
        <v>1.1071</v>
      </c>
    </row>
    <row r="7717" spans="1:13" hidden="1" x14ac:dyDescent="0.3">
      <c r="A7717" s="26">
        <v>7</v>
      </c>
      <c r="B7717" s="26">
        <v>14</v>
      </c>
      <c r="C7717" s="26" t="s">
        <v>108</v>
      </c>
      <c r="D7717" s="26" t="s">
        <v>102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26">
        <f t="shared" si="360"/>
        <v>12.3825</v>
      </c>
      <c r="L7717" s="26">
        <f t="shared" si="361"/>
        <v>9.3376000000000001</v>
      </c>
      <c r="M7717" s="26">
        <f t="shared" si="362"/>
        <v>1.1071</v>
      </c>
    </row>
    <row r="7718" spans="1:13" hidden="1" x14ac:dyDescent="0.3">
      <c r="A7718" s="26">
        <v>7</v>
      </c>
      <c r="B7718" s="26">
        <v>14</v>
      </c>
      <c r="C7718" s="26" t="s">
        <v>109</v>
      </c>
      <c r="D7718" s="26" t="s">
        <v>101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26">
        <f t="shared" si="360"/>
        <v>61.107599999999998</v>
      </c>
      <c r="L7718" s="26">
        <f t="shared" si="361"/>
        <v>11.5219</v>
      </c>
      <c r="M7718" s="26">
        <f t="shared" si="362"/>
        <v>0.89839999999999998</v>
      </c>
    </row>
    <row r="7719" spans="1:13" hidden="1" x14ac:dyDescent="0.3">
      <c r="A7719" s="26">
        <v>7</v>
      </c>
      <c r="B7719" s="26">
        <v>14</v>
      </c>
      <c r="C7719" s="26" t="s">
        <v>109</v>
      </c>
      <c r="D7719" s="26" t="s">
        <v>102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26">
        <f t="shared" si="360"/>
        <v>62.141199999999998</v>
      </c>
      <c r="L7719" s="26">
        <f t="shared" si="361"/>
        <v>11.5219</v>
      </c>
      <c r="M7719" s="26">
        <f t="shared" si="362"/>
        <v>0.89839999999999998</v>
      </c>
    </row>
    <row r="7720" spans="1:13" hidden="1" x14ac:dyDescent="0.3">
      <c r="A7720" s="26">
        <v>7</v>
      </c>
      <c r="B7720" s="26">
        <v>14</v>
      </c>
      <c r="C7720" s="26" t="s">
        <v>110</v>
      </c>
      <c r="D7720" s="26" t="s">
        <v>101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26">
        <f t="shared" si="360"/>
        <v>11.349</v>
      </c>
      <c r="L7720" s="26">
        <f t="shared" si="361"/>
        <v>9.3376000000000001</v>
      </c>
      <c r="M7720" s="26">
        <f t="shared" si="362"/>
        <v>1.1071</v>
      </c>
    </row>
    <row r="7721" spans="1:13" hidden="1" x14ac:dyDescent="0.3">
      <c r="A7721" s="26">
        <v>7</v>
      </c>
      <c r="B7721" s="26">
        <v>14</v>
      </c>
      <c r="C7721" s="26" t="s">
        <v>110</v>
      </c>
      <c r="D7721" s="26" t="s">
        <v>102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26">
        <f t="shared" si="360"/>
        <v>12.3825</v>
      </c>
      <c r="L7721" s="26">
        <f t="shared" si="361"/>
        <v>9.3376000000000001</v>
      </c>
      <c r="M7721" s="26">
        <f t="shared" si="362"/>
        <v>1.1071</v>
      </c>
    </row>
    <row r="7722" spans="1:13" hidden="1" x14ac:dyDescent="0.3">
      <c r="A7722" s="26">
        <v>7</v>
      </c>
      <c r="B7722" s="26">
        <v>14</v>
      </c>
      <c r="C7722" s="26" t="s">
        <v>111</v>
      </c>
      <c r="D7722" s="26" t="s">
        <v>101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26">
        <f t="shared" si="360"/>
        <v>61.107599999999998</v>
      </c>
      <c r="L7722" s="26">
        <f t="shared" si="361"/>
        <v>11.5219</v>
      </c>
      <c r="M7722" s="26">
        <f t="shared" si="362"/>
        <v>0.89839999999999998</v>
      </c>
    </row>
    <row r="7723" spans="1:13" hidden="1" x14ac:dyDescent="0.3">
      <c r="A7723" s="26">
        <v>7</v>
      </c>
      <c r="B7723" s="26">
        <v>14</v>
      </c>
      <c r="C7723" s="26" t="s">
        <v>111</v>
      </c>
      <c r="D7723" s="26" t="s">
        <v>102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26">
        <f t="shared" si="360"/>
        <v>62.141199999999998</v>
      </c>
      <c r="L7723" s="26">
        <f t="shared" si="361"/>
        <v>11.5219</v>
      </c>
      <c r="M7723" s="26">
        <f t="shared" si="362"/>
        <v>0.89839999999999998</v>
      </c>
    </row>
    <row r="7724" spans="1:13" hidden="1" x14ac:dyDescent="0.3">
      <c r="A7724" s="26">
        <v>7</v>
      </c>
      <c r="B7724" s="26">
        <v>14</v>
      </c>
      <c r="C7724" s="26" t="s">
        <v>112</v>
      </c>
      <c r="D7724" s="26" t="s">
        <v>101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26">
        <f t="shared" si="360"/>
        <v>21.433299999999999</v>
      </c>
      <c r="L7724" s="26">
        <f t="shared" si="361"/>
        <v>21.039100000000001</v>
      </c>
      <c r="M7724" s="26">
        <f t="shared" si="362"/>
        <v>0.44629999999999997</v>
      </c>
    </row>
    <row r="7725" spans="1:13" hidden="1" x14ac:dyDescent="0.3">
      <c r="A7725" s="26">
        <v>7</v>
      </c>
      <c r="B7725" s="26">
        <v>14</v>
      </c>
      <c r="C7725" s="26" t="s">
        <v>112</v>
      </c>
      <c r="D7725" s="26" t="s">
        <v>102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26">
        <f t="shared" si="360"/>
        <v>22.466899999999999</v>
      </c>
      <c r="L7725" s="26">
        <f t="shared" si="361"/>
        <v>21.039100000000001</v>
      </c>
      <c r="M7725" s="26">
        <f t="shared" si="362"/>
        <v>0.44629999999999997</v>
      </c>
    </row>
    <row r="7726" spans="1:13" hidden="1" x14ac:dyDescent="0.3">
      <c r="A7726" s="26">
        <v>7</v>
      </c>
      <c r="B7726" s="26">
        <v>14</v>
      </c>
      <c r="C7726" s="26" t="s">
        <v>113</v>
      </c>
      <c r="D7726" s="26" t="s">
        <v>101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26">
        <f t="shared" si="360"/>
        <v>51.023299999999999</v>
      </c>
      <c r="L7726" s="26">
        <f t="shared" si="361"/>
        <v>23.223400000000002</v>
      </c>
      <c r="M7726" s="26">
        <f t="shared" si="362"/>
        <v>0.23760000000000001</v>
      </c>
    </row>
    <row r="7727" spans="1:13" hidden="1" x14ac:dyDescent="0.3">
      <c r="A7727" s="26">
        <v>7</v>
      </c>
      <c r="B7727" s="26">
        <v>14</v>
      </c>
      <c r="C7727" s="26" t="s">
        <v>113</v>
      </c>
      <c r="D7727" s="26" t="s">
        <v>102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26">
        <f t="shared" ref="K7727:K7790" si="363">ABS(E7727)</f>
        <v>52.056899999999999</v>
      </c>
      <c r="L7727" s="26">
        <f t="shared" ref="L7727:L7790" si="364">ABS(F7727)</f>
        <v>23.223400000000002</v>
      </c>
      <c r="M7727" s="26">
        <f t="shared" ref="M7727:M7790" si="365">ABS(G7727)</f>
        <v>0.23760000000000001</v>
      </c>
    </row>
    <row r="7728" spans="1:13" hidden="1" x14ac:dyDescent="0.3">
      <c r="A7728" s="26">
        <v>7</v>
      </c>
      <c r="B7728" s="26">
        <v>14</v>
      </c>
      <c r="C7728" s="26" t="s">
        <v>114</v>
      </c>
      <c r="D7728" s="26" t="s">
        <v>101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26">
        <f t="shared" si="363"/>
        <v>21.433299999999999</v>
      </c>
      <c r="L7728" s="26">
        <f t="shared" si="364"/>
        <v>21.039100000000001</v>
      </c>
      <c r="M7728" s="26">
        <f t="shared" si="365"/>
        <v>0.44629999999999997</v>
      </c>
    </row>
    <row r="7729" spans="1:13" hidden="1" x14ac:dyDescent="0.3">
      <c r="A7729" s="26">
        <v>7</v>
      </c>
      <c r="B7729" s="26">
        <v>14</v>
      </c>
      <c r="C7729" s="26" t="s">
        <v>114</v>
      </c>
      <c r="D7729" s="26" t="s">
        <v>102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26">
        <f t="shared" si="363"/>
        <v>22.466899999999999</v>
      </c>
      <c r="L7729" s="26">
        <f t="shared" si="364"/>
        <v>21.039100000000001</v>
      </c>
      <c r="M7729" s="26">
        <f t="shared" si="365"/>
        <v>0.44629999999999997</v>
      </c>
    </row>
    <row r="7730" spans="1:13" hidden="1" x14ac:dyDescent="0.3">
      <c r="A7730" s="26">
        <v>7</v>
      </c>
      <c r="B7730" s="26">
        <v>14</v>
      </c>
      <c r="C7730" s="26" t="s">
        <v>115</v>
      </c>
      <c r="D7730" s="26" t="s">
        <v>101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26">
        <f t="shared" si="363"/>
        <v>51.023299999999999</v>
      </c>
      <c r="L7730" s="26">
        <f t="shared" si="364"/>
        <v>23.223400000000002</v>
      </c>
      <c r="M7730" s="26">
        <f t="shared" si="365"/>
        <v>0.23760000000000001</v>
      </c>
    </row>
    <row r="7731" spans="1:13" hidden="1" x14ac:dyDescent="0.3">
      <c r="A7731" s="26">
        <v>7</v>
      </c>
      <c r="B7731" s="26">
        <v>14</v>
      </c>
      <c r="C7731" s="26" t="s">
        <v>115</v>
      </c>
      <c r="D7731" s="26" t="s">
        <v>102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26">
        <f t="shared" si="363"/>
        <v>52.056899999999999</v>
      </c>
      <c r="L7731" s="26">
        <f t="shared" si="364"/>
        <v>23.223400000000002</v>
      </c>
      <c r="M7731" s="26">
        <f t="shared" si="365"/>
        <v>0.23760000000000001</v>
      </c>
    </row>
    <row r="7732" spans="1:13" hidden="1" x14ac:dyDescent="0.3">
      <c r="A7732" s="26">
        <v>7</v>
      </c>
      <c r="B7732" s="26">
        <v>14</v>
      </c>
      <c r="C7732" s="26" t="s">
        <v>116</v>
      </c>
      <c r="D7732" s="26" t="s">
        <v>101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26">
        <f t="shared" si="363"/>
        <v>33.216900000000003</v>
      </c>
      <c r="L7732" s="26">
        <f t="shared" si="364"/>
        <v>8.9642999999999997</v>
      </c>
      <c r="M7732" s="26">
        <f t="shared" si="365"/>
        <v>1.179</v>
      </c>
    </row>
    <row r="7733" spans="1:13" hidden="1" x14ac:dyDescent="0.3">
      <c r="A7733" s="26">
        <v>7</v>
      </c>
      <c r="B7733" s="26">
        <v>14</v>
      </c>
      <c r="C7733" s="26" t="s">
        <v>116</v>
      </c>
      <c r="D7733" s="26" t="s">
        <v>102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26">
        <f t="shared" si="363"/>
        <v>34.595100000000002</v>
      </c>
      <c r="L7733" s="26">
        <f t="shared" si="364"/>
        <v>8.9642999999999997</v>
      </c>
      <c r="M7733" s="26">
        <f t="shared" si="365"/>
        <v>1.179</v>
      </c>
    </row>
    <row r="7734" spans="1:13" hidden="1" x14ac:dyDescent="0.3">
      <c r="A7734" s="26">
        <v>7</v>
      </c>
      <c r="B7734" s="26">
        <v>14</v>
      </c>
      <c r="C7734" s="26" t="s">
        <v>117</v>
      </c>
      <c r="D7734" s="26" t="s">
        <v>101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26">
        <f t="shared" si="363"/>
        <v>82.9756</v>
      </c>
      <c r="L7734" s="26">
        <f t="shared" si="364"/>
        <v>11.895300000000001</v>
      </c>
      <c r="M7734" s="26">
        <f t="shared" si="365"/>
        <v>0.82640000000000002</v>
      </c>
    </row>
    <row r="7735" spans="1:13" hidden="1" x14ac:dyDescent="0.3">
      <c r="A7735" s="26">
        <v>7</v>
      </c>
      <c r="B7735" s="26">
        <v>14</v>
      </c>
      <c r="C7735" s="26" t="s">
        <v>117</v>
      </c>
      <c r="D7735" s="26" t="s">
        <v>102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26">
        <f t="shared" si="363"/>
        <v>84.353700000000003</v>
      </c>
      <c r="L7735" s="26">
        <f t="shared" si="364"/>
        <v>11.895300000000001</v>
      </c>
      <c r="M7735" s="26">
        <f t="shared" si="365"/>
        <v>0.82640000000000002</v>
      </c>
    </row>
    <row r="7736" spans="1:13" hidden="1" x14ac:dyDescent="0.3">
      <c r="A7736" s="26">
        <v>7</v>
      </c>
      <c r="B7736" s="26">
        <v>14</v>
      </c>
      <c r="C7736" s="26" t="s">
        <v>118</v>
      </c>
      <c r="D7736" s="26" t="s">
        <v>101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26">
        <f t="shared" si="363"/>
        <v>33.216900000000003</v>
      </c>
      <c r="L7736" s="26">
        <f t="shared" si="364"/>
        <v>8.9642999999999997</v>
      </c>
      <c r="M7736" s="26">
        <f t="shared" si="365"/>
        <v>1.179</v>
      </c>
    </row>
    <row r="7737" spans="1:13" hidden="1" x14ac:dyDescent="0.3">
      <c r="A7737" s="26">
        <v>7</v>
      </c>
      <c r="B7737" s="26">
        <v>14</v>
      </c>
      <c r="C7737" s="26" t="s">
        <v>118</v>
      </c>
      <c r="D7737" s="26" t="s">
        <v>102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26">
        <f t="shared" si="363"/>
        <v>34.595100000000002</v>
      </c>
      <c r="L7737" s="26">
        <f t="shared" si="364"/>
        <v>8.9642999999999997</v>
      </c>
      <c r="M7737" s="26">
        <f t="shared" si="365"/>
        <v>1.179</v>
      </c>
    </row>
    <row r="7738" spans="1:13" hidden="1" x14ac:dyDescent="0.3">
      <c r="A7738" s="26">
        <v>7</v>
      </c>
      <c r="B7738" s="26">
        <v>14</v>
      </c>
      <c r="C7738" s="26" t="s">
        <v>119</v>
      </c>
      <c r="D7738" s="26" t="s">
        <v>101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26">
        <f t="shared" si="363"/>
        <v>82.9756</v>
      </c>
      <c r="L7738" s="26">
        <f t="shared" si="364"/>
        <v>11.895300000000001</v>
      </c>
      <c r="M7738" s="26">
        <f t="shared" si="365"/>
        <v>0.82640000000000002</v>
      </c>
    </row>
    <row r="7739" spans="1:13" hidden="1" x14ac:dyDescent="0.3">
      <c r="A7739" s="26">
        <v>7</v>
      </c>
      <c r="B7739" s="26">
        <v>14</v>
      </c>
      <c r="C7739" s="26" t="s">
        <v>119</v>
      </c>
      <c r="D7739" s="26" t="s">
        <v>102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26">
        <f t="shared" si="363"/>
        <v>84.353700000000003</v>
      </c>
      <c r="L7739" s="26">
        <f t="shared" si="364"/>
        <v>11.895300000000001</v>
      </c>
      <c r="M7739" s="26">
        <f t="shared" si="365"/>
        <v>0.82640000000000002</v>
      </c>
    </row>
    <row r="7740" spans="1:13" hidden="1" x14ac:dyDescent="0.3">
      <c r="A7740" s="26">
        <v>7</v>
      </c>
      <c r="B7740" s="26">
        <v>14</v>
      </c>
      <c r="C7740" s="26" t="s">
        <v>120</v>
      </c>
      <c r="D7740" s="26" t="s">
        <v>101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26">
        <f t="shared" si="363"/>
        <v>43.301200000000001</v>
      </c>
      <c r="L7740" s="26">
        <f t="shared" si="364"/>
        <v>20.665700000000001</v>
      </c>
      <c r="M7740" s="26">
        <f t="shared" si="365"/>
        <v>0.51829999999999998</v>
      </c>
    </row>
    <row r="7741" spans="1:13" hidden="1" x14ac:dyDescent="0.3">
      <c r="A7741" s="26">
        <v>7</v>
      </c>
      <c r="B7741" s="26">
        <v>14</v>
      </c>
      <c r="C7741" s="26" t="s">
        <v>120</v>
      </c>
      <c r="D7741" s="26" t="s">
        <v>102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26">
        <f t="shared" si="363"/>
        <v>44.679400000000001</v>
      </c>
      <c r="L7741" s="26">
        <f t="shared" si="364"/>
        <v>20.665700000000001</v>
      </c>
      <c r="M7741" s="26">
        <f t="shared" si="365"/>
        <v>0.51829999999999998</v>
      </c>
    </row>
    <row r="7742" spans="1:13" hidden="1" x14ac:dyDescent="0.3">
      <c r="A7742" s="26">
        <v>7</v>
      </c>
      <c r="B7742" s="26">
        <v>14</v>
      </c>
      <c r="C7742" s="26" t="s">
        <v>121</v>
      </c>
      <c r="D7742" s="26" t="s">
        <v>101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26">
        <f t="shared" si="363"/>
        <v>72.891300000000001</v>
      </c>
      <c r="L7742" s="26">
        <f t="shared" si="364"/>
        <v>23.596800000000002</v>
      </c>
      <c r="M7742" s="26">
        <f t="shared" si="365"/>
        <v>0.1656</v>
      </c>
    </row>
    <row r="7743" spans="1:13" hidden="1" x14ac:dyDescent="0.3">
      <c r="A7743" s="26">
        <v>7</v>
      </c>
      <c r="B7743" s="26">
        <v>14</v>
      </c>
      <c r="C7743" s="26" t="s">
        <v>121</v>
      </c>
      <c r="D7743" s="26" t="s">
        <v>102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26">
        <f t="shared" si="363"/>
        <v>74.269400000000005</v>
      </c>
      <c r="L7743" s="26">
        <f t="shared" si="364"/>
        <v>23.596800000000002</v>
      </c>
      <c r="M7743" s="26">
        <f t="shared" si="365"/>
        <v>0.1656</v>
      </c>
    </row>
    <row r="7744" spans="1:13" hidden="1" x14ac:dyDescent="0.3">
      <c r="A7744" s="26">
        <v>7</v>
      </c>
      <c r="B7744" s="26">
        <v>14</v>
      </c>
      <c r="C7744" s="26" t="s">
        <v>122</v>
      </c>
      <c r="D7744" s="26" t="s">
        <v>101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26">
        <f t="shared" si="363"/>
        <v>43.301200000000001</v>
      </c>
      <c r="L7744" s="26">
        <f t="shared" si="364"/>
        <v>20.665700000000001</v>
      </c>
      <c r="M7744" s="26">
        <f t="shared" si="365"/>
        <v>0.51829999999999998</v>
      </c>
    </row>
    <row r="7745" spans="1:13" hidden="1" x14ac:dyDescent="0.3">
      <c r="A7745" s="26">
        <v>7</v>
      </c>
      <c r="B7745" s="26">
        <v>14</v>
      </c>
      <c r="C7745" s="26" t="s">
        <v>122</v>
      </c>
      <c r="D7745" s="26" t="s">
        <v>102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26">
        <f t="shared" si="363"/>
        <v>44.679400000000001</v>
      </c>
      <c r="L7745" s="26">
        <f t="shared" si="364"/>
        <v>20.665700000000001</v>
      </c>
      <c r="M7745" s="26">
        <f t="shared" si="365"/>
        <v>0.51829999999999998</v>
      </c>
    </row>
    <row r="7746" spans="1:13" hidden="1" x14ac:dyDescent="0.3">
      <c r="A7746" s="26">
        <v>7</v>
      </c>
      <c r="B7746" s="26">
        <v>14</v>
      </c>
      <c r="C7746" s="26" t="s">
        <v>123</v>
      </c>
      <c r="D7746" s="26" t="s">
        <v>101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26">
        <f t="shared" si="363"/>
        <v>72.891300000000001</v>
      </c>
      <c r="L7746" s="26">
        <f t="shared" si="364"/>
        <v>23.596800000000002</v>
      </c>
      <c r="M7746" s="26">
        <f t="shared" si="365"/>
        <v>0.1656</v>
      </c>
    </row>
    <row r="7747" spans="1:13" hidden="1" x14ac:dyDescent="0.3">
      <c r="A7747" s="26">
        <v>7</v>
      </c>
      <c r="B7747" s="26">
        <v>14</v>
      </c>
      <c r="C7747" s="26" t="s">
        <v>123</v>
      </c>
      <c r="D7747" s="26" t="s">
        <v>102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26">
        <f t="shared" si="363"/>
        <v>74.269400000000005</v>
      </c>
      <c r="L7747" s="26">
        <f t="shared" si="364"/>
        <v>23.596800000000002</v>
      </c>
      <c r="M7747" s="26">
        <f t="shared" si="365"/>
        <v>0.1656</v>
      </c>
    </row>
    <row r="7748" spans="1:13" hidden="1" x14ac:dyDescent="0.3">
      <c r="A7748" s="26">
        <v>7</v>
      </c>
      <c r="B7748" s="26">
        <v>14</v>
      </c>
      <c r="C7748" s="26" t="s">
        <v>124</v>
      </c>
      <c r="D7748" s="26" t="s">
        <v>101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26">
        <f t="shared" si="363"/>
        <v>11.349</v>
      </c>
      <c r="L7748" s="26">
        <f t="shared" si="364"/>
        <v>21.039100000000001</v>
      </c>
      <c r="M7748" s="26">
        <f t="shared" si="365"/>
        <v>1.179</v>
      </c>
    </row>
    <row r="7749" spans="1:13" hidden="1" x14ac:dyDescent="0.3">
      <c r="A7749" s="26">
        <v>7</v>
      </c>
      <c r="B7749" s="26">
        <v>14</v>
      </c>
      <c r="C7749" s="26" t="s">
        <v>124</v>
      </c>
      <c r="D7749" s="26" t="s">
        <v>102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26">
        <f t="shared" si="363"/>
        <v>12.3825</v>
      </c>
      <c r="L7749" s="26">
        <f t="shared" si="364"/>
        <v>21.039100000000001</v>
      </c>
      <c r="M7749" s="26">
        <f t="shared" si="365"/>
        <v>1.179</v>
      </c>
    </row>
    <row r="7750" spans="1:13" hidden="1" x14ac:dyDescent="0.3">
      <c r="A7750" s="26">
        <v>7</v>
      </c>
      <c r="B7750" s="26">
        <v>14</v>
      </c>
      <c r="C7750" s="26" t="s">
        <v>125</v>
      </c>
      <c r="D7750" s="26" t="s">
        <v>101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26">
        <f t="shared" si="363"/>
        <v>82.9756</v>
      </c>
      <c r="L7750" s="26">
        <f t="shared" si="364"/>
        <v>23.596800000000002</v>
      </c>
      <c r="M7750" s="26">
        <f t="shared" si="365"/>
        <v>0.89839999999999998</v>
      </c>
    </row>
    <row r="7751" spans="1:13" hidden="1" x14ac:dyDescent="0.3">
      <c r="A7751" s="26">
        <v>7</v>
      </c>
      <c r="B7751" s="26">
        <v>14</v>
      </c>
      <c r="C7751" s="26" t="s">
        <v>125</v>
      </c>
      <c r="D7751" s="26" t="s">
        <v>102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26">
        <f t="shared" si="363"/>
        <v>84.353700000000003</v>
      </c>
      <c r="L7751" s="26">
        <f t="shared" si="364"/>
        <v>23.596800000000002</v>
      </c>
      <c r="M7751" s="26">
        <f t="shared" si="365"/>
        <v>0.89839999999999998</v>
      </c>
    </row>
    <row r="7752" spans="1:13" hidden="1" x14ac:dyDescent="0.3">
      <c r="A7752" s="26">
        <v>7</v>
      </c>
      <c r="B7752" s="26">
        <v>19</v>
      </c>
      <c r="C7752" s="26" t="s">
        <v>85</v>
      </c>
      <c r="D7752" s="26" t="s">
        <v>101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26">
        <f t="shared" si="363"/>
        <v>260.2645</v>
      </c>
      <c r="L7752" s="26">
        <f t="shared" si="364"/>
        <v>3.4028999999999998</v>
      </c>
      <c r="M7752" s="26">
        <f t="shared" si="365"/>
        <v>0.96750000000000003</v>
      </c>
    </row>
    <row r="7753" spans="1:13" hidden="1" x14ac:dyDescent="0.3">
      <c r="A7753" s="26">
        <v>7</v>
      </c>
      <c r="B7753" s="26">
        <v>19</v>
      </c>
      <c r="C7753" s="26" t="s">
        <v>85</v>
      </c>
      <c r="D7753" s="26" t="s">
        <v>102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26">
        <f t="shared" si="363"/>
        <v>267.1551</v>
      </c>
      <c r="L7753" s="26">
        <f t="shared" si="364"/>
        <v>3.4028999999999998</v>
      </c>
      <c r="M7753" s="26">
        <f t="shared" si="365"/>
        <v>0.96750000000000003</v>
      </c>
    </row>
    <row r="7754" spans="1:13" hidden="1" x14ac:dyDescent="0.3">
      <c r="A7754" s="26">
        <v>7</v>
      </c>
      <c r="B7754" s="26">
        <v>19</v>
      </c>
      <c r="C7754" s="26" t="s">
        <v>86</v>
      </c>
      <c r="D7754" s="26" t="s">
        <v>101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26">
        <f t="shared" si="363"/>
        <v>59.443199999999997</v>
      </c>
      <c r="L7754" s="26">
        <f t="shared" si="364"/>
        <v>0.29959999999999998</v>
      </c>
      <c r="M7754" s="26">
        <f t="shared" si="365"/>
        <v>0.25779999999999997</v>
      </c>
    </row>
    <row r="7755" spans="1:13" hidden="1" x14ac:dyDescent="0.3">
      <c r="A7755" s="26">
        <v>7</v>
      </c>
      <c r="B7755" s="26">
        <v>19</v>
      </c>
      <c r="C7755" s="26" t="s">
        <v>86</v>
      </c>
      <c r="D7755" s="26" t="s">
        <v>102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26">
        <f t="shared" si="363"/>
        <v>59.443199999999997</v>
      </c>
      <c r="L7755" s="26">
        <f t="shared" si="364"/>
        <v>0.29959999999999998</v>
      </c>
      <c r="M7755" s="26">
        <f t="shared" si="365"/>
        <v>0.25779999999999997</v>
      </c>
    </row>
    <row r="7756" spans="1:13" hidden="1" x14ac:dyDescent="0.3">
      <c r="A7756" s="26">
        <v>7</v>
      </c>
      <c r="B7756" s="26">
        <v>19</v>
      </c>
      <c r="C7756" s="26" t="s">
        <v>103</v>
      </c>
      <c r="D7756" s="26" t="s">
        <v>101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26">
        <f t="shared" si="363"/>
        <v>37.090800000000002</v>
      </c>
      <c r="L7756" s="26">
        <f t="shared" si="364"/>
        <v>15.986000000000001</v>
      </c>
      <c r="M7756" s="26">
        <f t="shared" si="365"/>
        <v>5.8692000000000002</v>
      </c>
    </row>
    <row r="7757" spans="1:13" hidden="1" x14ac:dyDescent="0.3">
      <c r="A7757" s="26">
        <v>7</v>
      </c>
      <c r="B7757" s="26">
        <v>19</v>
      </c>
      <c r="C7757" s="26" t="s">
        <v>103</v>
      </c>
      <c r="D7757" s="26" t="s">
        <v>102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26">
        <f t="shared" si="363"/>
        <v>37.090800000000002</v>
      </c>
      <c r="L7757" s="26">
        <f t="shared" si="364"/>
        <v>15.986000000000001</v>
      </c>
      <c r="M7757" s="26">
        <f t="shared" si="365"/>
        <v>5.8692000000000002</v>
      </c>
    </row>
    <row r="7758" spans="1:13" hidden="1" x14ac:dyDescent="0.3">
      <c r="A7758" s="26">
        <v>7</v>
      </c>
      <c r="B7758" s="26">
        <v>19</v>
      </c>
      <c r="C7758" s="26" t="s">
        <v>104</v>
      </c>
      <c r="D7758" s="26" t="s">
        <v>101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26">
        <f t="shared" si="363"/>
        <v>36.340000000000003</v>
      </c>
      <c r="L7758" s="26">
        <f t="shared" si="364"/>
        <v>88.880499999999998</v>
      </c>
      <c r="M7758" s="26">
        <f t="shared" si="365"/>
        <v>1.659</v>
      </c>
    </row>
    <row r="7759" spans="1:13" hidden="1" x14ac:dyDescent="0.3">
      <c r="A7759" s="26">
        <v>7</v>
      </c>
      <c r="B7759" s="26">
        <v>19</v>
      </c>
      <c r="C7759" s="26" t="s">
        <v>104</v>
      </c>
      <c r="D7759" s="26" t="s">
        <v>102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26">
        <f t="shared" si="363"/>
        <v>36.340000000000003</v>
      </c>
      <c r="L7759" s="26">
        <f t="shared" si="364"/>
        <v>88.880499999999998</v>
      </c>
      <c r="M7759" s="26">
        <f t="shared" si="365"/>
        <v>1.659</v>
      </c>
    </row>
    <row r="7760" spans="1:13" hidden="1" x14ac:dyDescent="0.3">
      <c r="A7760" s="26">
        <v>7</v>
      </c>
      <c r="B7760" s="26">
        <v>19</v>
      </c>
      <c r="C7760" s="26" t="s">
        <v>105</v>
      </c>
      <c r="D7760" s="26" t="s">
        <v>101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26">
        <f t="shared" si="363"/>
        <v>319.70769999999999</v>
      </c>
      <c r="L7760" s="26">
        <f t="shared" si="364"/>
        <v>3.1032000000000002</v>
      </c>
      <c r="M7760" s="26">
        <f t="shared" si="365"/>
        <v>1.2254</v>
      </c>
    </row>
    <row r="7761" spans="1:13" hidden="1" x14ac:dyDescent="0.3">
      <c r="A7761" s="26">
        <v>7</v>
      </c>
      <c r="B7761" s="26">
        <v>19</v>
      </c>
      <c r="C7761" s="26" t="s">
        <v>105</v>
      </c>
      <c r="D7761" s="26" t="s">
        <v>102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26">
        <f t="shared" si="363"/>
        <v>326.59829999999999</v>
      </c>
      <c r="L7761" s="26">
        <f t="shared" si="364"/>
        <v>3.1032000000000002</v>
      </c>
      <c r="M7761" s="26">
        <f t="shared" si="365"/>
        <v>1.2254</v>
      </c>
    </row>
    <row r="7762" spans="1:13" hidden="1" x14ac:dyDescent="0.3">
      <c r="A7762" s="26">
        <v>7</v>
      </c>
      <c r="B7762" s="26">
        <v>19</v>
      </c>
      <c r="C7762" s="26" t="s">
        <v>106</v>
      </c>
      <c r="D7762" s="26" t="s">
        <v>101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26">
        <f t="shared" si="363"/>
        <v>364.37029999999999</v>
      </c>
      <c r="L7762" s="26">
        <f t="shared" si="364"/>
        <v>4.7640000000000002</v>
      </c>
      <c r="M7762" s="26">
        <f t="shared" si="365"/>
        <v>1.3546</v>
      </c>
    </row>
    <row r="7763" spans="1:13" hidden="1" x14ac:dyDescent="0.3">
      <c r="A7763" s="26">
        <v>7</v>
      </c>
      <c r="B7763" s="26">
        <v>19</v>
      </c>
      <c r="C7763" s="26" t="s">
        <v>106</v>
      </c>
      <c r="D7763" s="26" t="s">
        <v>102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26">
        <f t="shared" si="363"/>
        <v>374.0172</v>
      </c>
      <c r="L7763" s="26">
        <f t="shared" si="364"/>
        <v>4.7640000000000002</v>
      </c>
      <c r="M7763" s="26">
        <f t="shared" si="365"/>
        <v>1.3546</v>
      </c>
    </row>
    <row r="7764" spans="1:13" hidden="1" x14ac:dyDescent="0.3">
      <c r="A7764" s="26">
        <v>7</v>
      </c>
      <c r="B7764" s="26">
        <v>19</v>
      </c>
      <c r="C7764" s="26" t="s">
        <v>107</v>
      </c>
      <c r="D7764" s="26" t="s">
        <v>101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26">
        <f t="shared" si="363"/>
        <v>407.42649999999998</v>
      </c>
      <c r="L7764" s="26">
        <f t="shared" si="364"/>
        <v>3.6040000000000001</v>
      </c>
      <c r="M7764" s="26">
        <f t="shared" si="365"/>
        <v>1.5734999999999999</v>
      </c>
    </row>
    <row r="7765" spans="1:13" hidden="1" x14ac:dyDescent="0.3">
      <c r="A7765" s="26">
        <v>7</v>
      </c>
      <c r="B7765" s="26">
        <v>19</v>
      </c>
      <c r="C7765" s="26" t="s">
        <v>107</v>
      </c>
      <c r="D7765" s="26" t="s">
        <v>102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26">
        <f t="shared" si="363"/>
        <v>415.69529999999997</v>
      </c>
      <c r="L7765" s="26">
        <f t="shared" si="364"/>
        <v>3.6040000000000001</v>
      </c>
      <c r="M7765" s="26">
        <f t="shared" si="365"/>
        <v>1.5734999999999999</v>
      </c>
    </row>
    <row r="7766" spans="1:13" hidden="1" x14ac:dyDescent="0.3">
      <c r="A7766" s="26">
        <v>7</v>
      </c>
      <c r="B7766" s="26">
        <v>19</v>
      </c>
      <c r="C7766" s="26" t="s">
        <v>108</v>
      </c>
      <c r="D7766" s="26" t="s">
        <v>101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26">
        <f t="shared" si="363"/>
        <v>182.3109</v>
      </c>
      <c r="L7766" s="26">
        <f t="shared" si="364"/>
        <v>19.317799999999998</v>
      </c>
      <c r="M7766" s="26">
        <f t="shared" si="365"/>
        <v>9.0876000000000001</v>
      </c>
    </row>
    <row r="7767" spans="1:13" hidden="1" x14ac:dyDescent="0.3">
      <c r="A7767" s="26">
        <v>7</v>
      </c>
      <c r="B7767" s="26">
        <v>19</v>
      </c>
      <c r="C7767" s="26" t="s">
        <v>108</v>
      </c>
      <c r="D7767" s="26" t="s">
        <v>102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26">
        <f t="shared" si="363"/>
        <v>188.51240000000001</v>
      </c>
      <c r="L7767" s="26">
        <f t="shared" si="364"/>
        <v>19.317799999999998</v>
      </c>
      <c r="M7767" s="26">
        <f t="shared" si="365"/>
        <v>9.0876000000000001</v>
      </c>
    </row>
    <row r="7768" spans="1:13" hidden="1" x14ac:dyDescent="0.3">
      <c r="A7768" s="26">
        <v>7</v>
      </c>
      <c r="B7768" s="26">
        <v>19</v>
      </c>
      <c r="C7768" s="26" t="s">
        <v>109</v>
      </c>
      <c r="D7768" s="26" t="s">
        <v>101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26">
        <f t="shared" si="363"/>
        <v>286.16520000000003</v>
      </c>
      <c r="L7768" s="26">
        <f t="shared" si="364"/>
        <v>25.443000000000001</v>
      </c>
      <c r="M7768" s="26">
        <f t="shared" si="365"/>
        <v>7.3460999999999999</v>
      </c>
    </row>
    <row r="7769" spans="1:13" hidden="1" x14ac:dyDescent="0.3">
      <c r="A7769" s="26">
        <v>7</v>
      </c>
      <c r="B7769" s="26">
        <v>19</v>
      </c>
      <c r="C7769" s="26" t="s">
        <v>109</v>
      </c>
      <c r="D7769" s="26" t="s">
        <v>102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26">
        <f t="shared" si="363"/>
        <v>292.36680000000001</v>
      </c>
      <c r="L7769" s="26">
        <f t="shared" si="364"/>
        <v>25.443000000000001</v>
      </c>
      <c r="M7769" s="26">
        <f t="shared" si="365"/>
        <v>7.3460999999999999</v>
      </c>
    </row>
    <row r="7770" spans="1:13" hidden="1" x14ac:dyDescent="0.3">
      <c r="A7770" s="26">
        <v>7</v>
      </c>
      <c r="B7770" s="26">
        <v>19</v>
      </c>
      <c r="C7770" s="26" t="s">
        <v>110</v>
      </c>
      <c r="D7770" s="26" t="s">
        <v>101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26">
        <f t="shared" si="363"/>
        <v>182.3109</v>
      </c>
      <c r="L7770" s="26">
        <f t="shared" si="364"/>
        <v>19.317799999999998</v>
      </c>
      <c r="M7770" s="26">
        <f t="shared" si="365"/>
        <v>9.0876000000000001</v>
      </c>
    </row>
    <row r="7771" spans="1:13" hidden="1" x14ac:dyDescent="0.3">
      <c r="A7771" s="26">
        <v>7</v>
      </c>
      <c r="B7771" s="26">
        <v>19</v>
      </c>
      <c r="C7771" s="26" t="s">
        <v>110</v>
      </c>
      <c r="D7771" s="26" t="s">
        <v>102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26">
        <f t="shared" si="363"/>
        <v>188.51240000000001</v>
      </c>
      <c r="L7771" s="26">
        <f t="shared" si="364"/>
        <v>19.317799999999998</v>
      </c>
      <c r="M7771" s="26">
        <f t="shared" si="365"/>
        <v>9.0876000000000001</v>
      </c>
    </row>
    <row r="7772" spans="1:13" hidden="1" x14ac:dyDescent="0.3">
      <c r="A7772" s="26">
        <v>7</v>
      </c>
      <c r="B7772" s="26">
        <v>19</v>
      </c>
      <c r="C7772" s="26" t="s">
        <v>111</v>
      </c>
      <c r="D7772" s="26" t="s">
        <v>101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26">
        <f t="shared" si="363"/>
        <v>286.16520000000003</v>
      </c>
      <c r="L7772" s="26">
        <f t="shared" si="364"/>
        <v>25.443000000000001</v>
      </c>
      <c r="M7772" s="26">
        <f t="shared" si="365"/>
        <v>7.3460999999999999</v>
      </c>
    </row>
    <row r="7773" spans="1:13" hidden="1" x14ac:dyDescent="0.3">
      <c r="A7773" s="26">
        <v>7</v>
      </c>
      <c r="B7773" s="26">
        <v>19</v>
      </c>
      <c r="C7773" s="26" t="s">
        <v>111</v>
      </c>
      <c r="D7773" s="26" t="s">
        <v>102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26">
        <f t="shared" si="363"/>
        <v>292.36680000000001</v>
      </c>
      <c r="L7773" s="26">
        <f t="shared" si="364"/>
        <v>25.443000000000001</v>
      </c>
      <c r="M7773" s="26">
        <f t="shared" si="365"/>
        <v>7.3460999999999999</v>
      </c>
    </row>
    <row r="7774" spans="1:13" hidden="1" x14ac:dyDescent="0.3">
      <c r="A7774" s="26">
        <v>7</v>
      </c>
      <c r="B7774" s="26">
        <v>19</v>
      </c>
      <c r="C7774" s="26" t="s">
        <v>112</v>
      </c>
      <c r="D7774" s="26" t="s">
        <v>101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26">
        <f t="shared" si="363"/>
        <v>183.3621</v>
      </c>
      <c r="L7774" s="26">
        <f t="shared" si="364"/>
        <v>121.37009999999999</v>
      </c>
      <c r="M7774" s="26">
        <f t="shared" si="365"/>
        <v>3.1932999999999998</v>
      </c>
    </row>
    <row r="7775" spans="1:13" hidden="1" x14ac:dyDescent="0.3">
      <c r="A7775" s="26">
        <v>7</v>
      </c>
      <c r="B7775" s="26">
        <v>19</v>
      </c>
      <c r="C7775" s="26" t="s">
        <v>112</v>
      </c>
      <c r="D7775" s="26" t="s">
        <v>102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26">
        <f t="shared" si="363"/>
        <v>189.56360000000001</v>
      </c>
      <c r="L7775" s="26">
        <f t="shared" si="364"/>
        <v>121.37009999999999</v>
      </c>
      <c r="M7775" s="26">
        <f t="shared" si="365"/>
        <v>3.1932999999999998</v>
      </c>
    </row>
    <row r="7776" spans="1:13" hidden="1" x14ac:dyDescent="0.3">
      <c r="A7776" s="26">
        <v>7</v>
      </c>
      <c r="B7776" s="26">
        <v>19</v>
      </c>
      <c r="C7776" s="26" t="s">
        <v>113</v>
      </c>
      <c r="D7776" s="26" t="s">
        <v>101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26">
        <f t="shared" si="363"/>
        <v>285.11399999999998</v>
      </c>
      <c r="L7776" s="26">
        <f t="shared" si="364"/>
        <v>127.4953</v>
      </c>
      <c r="M7776" s="26">
        <f t="shared" si="365"/>
        <v>1.4518</v>
      </c>
    </row>
    <row r="7777" spans="1:13" hidden="1" x14ac:dyDescent="0.3">
      <c r="A7777" s="26">
        <v>7</v>
      </c>
      <c r="B7777" s="26">
        <v>19</v>
      </c>
      <c r="C7777" s="26" t="s">
        <v>113</v>
      </c>
      <c r="D7777" s="26" t="s">
        <v>102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26">
        <f t="shared" si="363"/>
        <v>291.31560000000002</v>
      </c>
      <c r="L7777" s="26">
        <f t="shared" si="364"/>
        <v>127.4953</v>
      </c>
      <c r="M7777" s="26">
        <f t="shared" si="365"/>
        <v>1.4518</v>
      </c>
    </row>
    <row r="7778" spans="1:13" hidden="1" x14ac:dyDescent="0.3">
      <c r="A7778" s="26">
        <v>7</v>
      </c>
      <c r="B7778" s="26">
        <v>19</v>
      </c>
      <c r="C7778" s="26" t="s">
        <v>114</v>
      </c>
      <c r="D7778" s="26" t="s">
        <v>101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26">
        <f t="shared" si="363"/>
        <v>183.3621</v>
      </c>
      <c r="L7778" s="26">
        <f t="shared" si="364"/>
        <v>121.37009999999999</v>
      </c>
      <c r="M7778" s="26">
        <f t="shared" si="365"/>
        <v>3.1932999999999998</v>
      </c>
    </row>
    <row r="7779" spans="1:13" hidden="1" x14ac:dyDescent="0.3">
      <c r="A7779" s="26">
        <v>7</v>
      </c>
      <c r="B7779" s="26">
        <v>19</v>
      </c>
      <c r="C7779" s="26" t="s">
        <v>114</v>
      </c>
      <c r="D7779" s="26" t="s">
        <v>102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26">
        <f t="shared" si="363"/>
        <v>189.56360000000001</v>
      </c>
      <c r="L7779" s="26">
        <f t="shared" si="364"/>
        <v>121.37009999999999</v>
      </c>
      <c r="M7779" s="26">
        <f t="shared" si="365"/>
        <v>3.1932999999999998</v>
      </c>
    </row>
    <row r="7780" spans="1:13" hidden="1" x14ac:dyDescent="0.3">
      <c r="A7780" s="26">
        <v>7</v>
      </c>
      <c r="B7780" s="26">
        <v>19</v>
      </c>
      <c r="C7780" s="26" t="s">
        <v>115</v>
      </c>
      <c r="D7780" s="26" t="s">
        <v>101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26">
        <f t="shared" si="363"/>
        <v>285.11399999999998</v>
      </c>
      <c r="L7780" s="26">
        <f t="shared" si="364"/>
        <v>127.4953</v>
      </c>
      <c r="M7780" s="26">
        <f t="shared" si="365"/>
        <v>1.4518</v>
      </c>
    </row>
    <row r="7781" spans="1:13" hidden="1" x14ac:dyDescent="0.3">
      <c r="A7781" s="26">
        <v>7</v>
      </c>
      <c r="B7781" s="26">
        <v>19</v>
      </c>
      <c r="C7781" s="26" t="s">
        <v>115</v>
      </c>
      <c r="D7781" s="26" t="s">
        <v>102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26">
        <f t="shared" si="363"/>
        <v>291.31560000000002</v>
      </c>
      <c r="L7781" s="26">
        <f t="shared" si="364"/>
        <v>127.4953</v>
      </c>
      <c r="M7781" s="26">
        <f t="shared" si="365"/>
        <v>1.4518</v>
      </c>
    </row>
    <row r="7782" spans="1:13" hidden="1" x14ac:dyDescent="0.3">
      <c r="A7782" s="26">
        <v>7</v>
      </c>
      <c r="B7782" s="26">
        <v>19</v>
      </c>
      <c r="C7782" s="26" t="s">
        <v>116</v>
      </c>
      <c r="D7782" s="26" t="s">
        <v>101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26">
        <f t="shared" si="363"/>
        <v>319.83339999999998</v>
      </c>
      <c r="L7782" s="26">
        <f t="shared" si="364"/>
        <v>18.596599999999999</v>
      </c>
      <c r="M7782" s="26">
        <f t="shared" si="365"/>
        <v>9.6356999999999999</v>
      </c>
    </row>
    <row r="7783" spans="1:13" hidden="1" x14ac:dyDescent="0.3">
      <c r="A7783" s="26">
        <v>7</v>
      </c>
      <c r="B7783" s="26">
        <v>19</v>
      </c>
      <c r="C7783" s="26" t="s">
        <v>116</v>
      </c>
      <c r="D7783" s="26" t="s">
        <v>102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26">
        <f t="shared" si="363"/>
        <v>328.10219999999998</v>
      </c>
      <c r="L7783" s="26">
        <f t="shared" si="364"/>
        <v>18.596599999999999</v>
      </c>
      <c r="M7783" s="26">
        <f t="shared" si="365"/>
        <v>9.6356999999999999</v>
      </c>
    </row>
    <row r="7784" spans="1:13" hidden="1" x14ac:dyDescent="0.3">
      <c r="A7784" s="26">
        <v>7</v>
      </c>
      <c r="B7784" s="26">
        <v>19</v>
      </c>
      <c r="C7784" s="26" t="s">
        <v>117</v>
      </c>
      <c r="D7784" s="26" t="s">
        <v>101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26">
        <f t="shared" si="363"/>
        <v>423.68779999999998</v>
      </c>
      <c r="L7784" s="26">
        <f t="shared" si="364"/>
        <v>26.164200000000001</v>
      </c>
      <c r="M7784" s="26">
        <f t="shared" si="365"/>
        <v>6.798</v>
      </c>
    </row>
    <row r="7785" spans="1:13" hidden="1" x14ac:dyDescent="0.3">
      <c r="A7785" s="26">
        <v>7</v>
      </c>
      <c r="B7785" s="26">
        <v>19</v>
      </c>
      <c r="C7785" s="26" t="s">
        <v>117</v>
      </c>
      <c r="D7785" s="26" t="s">
        <v>102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26">
        <f t="shared" si="363"/>
        <v>431.95650000000001</v>
      </c>
      <c r="L7785" s="26">
        <f t="shared" si="364"/>
        <v>26.164200000000001</v>
      </c>
      <c r="M7785" s="26">
        <f t="shared" si="365"/>
        <v>6.798</v>
      </c>
    </row>
    <row r="7786" spans="1:13" hidden="1" x14ac:dyDescent="0.3">
      <c r="A7786" s="26">
        <v>7</v>
      </c>
      <c r="B7786" s="26">
        <v>19</v>
      </c>
      <c r="C7786" s="26" t="s">
        <v>118</v>
      </c>
      <c r="D7786" s="26" t="s">
        <v>101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26">
        <f t="shared" si="363"/>
        <v>319.83339999999998</v>
      </c>
      <c r="L7786" s="26">
        <f t="shared" si="364"/>
        <v>18.596599999999999</v>
      </c>
      <c r="M7786" s="26">
        <f t="shared" si="365"/>
        <v>9.6356999999999999</v>
      </c>
    </row>
    <row r="7787" spans="1:13" hidden="1" x14ac:dyDescent="0.3">
      <c r="A7787" s="26">
        <v>7</v>
      </c>
      <c r="B7787" s="26">
        <v>19</v>
      </c>
      <c r="C7787" s="26" t="s">
        <v>118</v>
      </c>
      <c r="D7787" s="26" t="s">
        <v>102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26">
        <f t="shared" si="363"/>
        <v>328.10219999999998</v>
      </c>
      <c r="L7787" s="26">
        <f t="shared" si="364"/>
        <v>18.596599999999999</v>
      </c>
      <c r="M7787" s="26">
        <f t="shared" si="365"/>
        <v>9.6356999999999999</v>
      </c>
    </row>
    <row r="7788" spans="1:13" hidden="1" x14ac:dyDescent="0.3">
      <c r="A7788" s="26">
        <v>7</v>
      </c>
      <c r="B7788" s="26">
        <v>19</v>
      </c>
      <c r="C7788" s="26" t="s">
        <v>119</v>
      </c>
      <c r="D7788" s="26" t="s">
        <v>101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26">
        <f t="shared" si="363"/>
        <v>423.68779999999998</v>
      </c>
      <c r="L7788" s="26">
        <f t="shared" si="364"/>
        <v>26.164200000000001</v>
      </c>
      <c r="M7788" s="26">
        <f t="shared" si="365"/>
        <v>6.798</v>
      </c>
    </row>
    <row r="7789" spans="1:13" hidden="1" x14ac:dyDescent="0.3">
      <c r="A7789" s="26">
        <v>7</v>
      </c>
      <c r="B7789" s="26">
        <v>19</v>
      </c>
      <c r="C7789" s="26" t="s">
        <v>119</v>
      </c>
      <c r="D7789" s="26" t="s">
        <v>102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26">
        <f t="shared" si="363"/>
        <v>431.95650000000001</v>
      </c>
      <c r="L7789" s="26">
        <f t="shared" si="364"/>
        <v>26.164200000000001</v>
      </c>
      <c r="M7789" s="26">
        <f t="shared" si="365"/>
        <v>6.798</v>
      </c>
    </row>
    <row r="7790" spans="1:13" hidden="1" x14ac:dyDescent="0.3">
      <c r="A7790" s="26">
        <v>7</v>
      </c>
      <c r="B7790" s="26">
        <v>19</v>
      </c>
      <c r="C7790" s="26" t="s">
        <v>120</v>
      </c>
      <c r="D7790" s="26" t="s">
        <v>101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26">
        <f t="shared" si="363"/>
        <v>320.88459999999998</v>
      </c>
      <c r="L7790" s="26">
        <f t="shared" si="364"/>
        <v>120.6489</v>
      </c>
      <c r="M7790" s="26">
        <f t="shared" si="365"/>
        <v>3.7414000000000001</v>
      </c>
    </row>
    <row r="7791" spans="1:13" hidden="1" x14ac:dyDescent="0.3">
      <c r="A7791" s="26">
        <v>7</v>
      </c>
      <c r="B7791" s="26">
        <v>19</v>
      </c>
      <c r="C7791" s="26" t="s">
        <v>120</v>
      </c>
      <c r="D7791" s="26" t="s">
        <v>102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26">
        <f t="shared" ref="K7791:K7854" si="366">ABS(E7791)</f>
        <v>329.15339999999998</v>
      </c>
      <c r="L7791" s="26">
        <f t="shared" ref="L7791:L7854" si="367">ABS(F7791)</f>
        <v>120.6489</v>
      </c>
      <c r="M7791" s="26">
        <f t="shared" ref="M7791:M7854" si="368">ABS(G7791)</f>
        <v>3.7414000000000001</v>
      </c>
    </row>
    <row r="7792" spans="1:13" hidden="1" x14ac:dyDescent="0.3">
      <c r="A7792" s="26">
        <v>7</v>
      </c>
      <c r="B7792" s="26">
        <v>19</v>
      </c>
      <c r="C7792" s="26" t="s">
        <v>121</v>
      </c>
      <c r="D7792" s="26" t="s">
        <v>101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26">
        <f t="shared" si="366"/>
        <v>422.63659999999999</v>
      </c>
      <c r="L7792" s="26">
        <f t="shared" si="367"/>
        <v>128.2165</v>
      </c>
      <c r="M7792" s="26">
        <f t="shared" si="368"/>
        <v>0.90369999999999995</v>
      </c>
    </row>
    <row r="7793" spans="1:13" hidden="1" x14ac:dyDescent="0.3">
      <c r="A7793" s="26">
        <v>7</v>
      </c>
      <c r="B7793" s="26">
        <v>19</v>
      </c>
      <c r="C7793" s="26" t="s">
        <v>121</v>
      </c>
      <c r="D7793" s="26" t="s">
        <v>102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26">
        <f t="shared" si="366"/>
        <v>430.90530000000001</v>
      </c>
      <c r="L7793" s="26">
        <f t="shared" si="367"/>
        <v>128.2165</v>
      </c>
      <c r="M7793" s="26">
        <f t="shared" si="368"/>
        <v>0.90369999999999995</v>
      </c>
    </row>
    <row r="7794" spans="1:13" hidden="1" x14ac:dyDescent="0.3">
      <c r="A7794" s="26">
        <v>7</v>
      </c>
      <c r="B7794" s="26">
        <v>19</v>
      </c>
      <c r="C7794" s="26" t="s">
        <v>122</v>
      </c>
      <c r="D7794" s="26" t="s">
        <v>101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26">
        <f t="shared" si="366"/>
        <v>320.88459999999998</v>
      </c>
      <c r="L7794" s="26">
        <f t="shared" si="367"/>
        <v>120.6489</v>
      </c>
      <c r="M7794" s="26">
        <f t="shared" si="368"/>
        <v>3.7414000000000001</v>
      </c>
    </row>
    <row r="7795" spans="1:13" hidden="1" x14ac:dyDescent="0.3">
      <c r="A7795" s="26">
        <v>7</v>
      </c>
      <c r="B7795" s="26">
        <v>19</v>
      </c>
      <c r="C7795" s="26" t="s">
        <v>122</v>
      </c>
      <c r="D7795" s="26" t="s">
        <v>102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26">
        <f t="shared" si="366"/>
        <v>329.15339999999998</v>
      </c>
      <c r="L7795" s="26">
        <f t="shared" si="367"/>
        <v>120.6489</v>
      </c>
      <c r="M7795" s="26">
        <f t="shared" si="368"/>
        <v>3.7414000000000001</v>
      </c>
    </row>
    <row r="7796" spans="1:13" hidden="1" x14ac:dyDescent="0.3">
      <c r="A7796" s="26">
        <v>7</v>
      </c>
      <c r="B7796" s="26">
        <v>19</v>
      </c>
      <c r="C7796" s="26" t="s">
        <v>123</v>
      </c>
      <c r="D7796" s="26" t="s">
        <v>101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26">
        <f t="shared" si="366"/>
        <v>422.63659999999999</v>
      </c>
      <c r="L7796" s="26">
        <f t="shared" si="367"/>
        <v>128.2165</v>
      </c>
      <c r="M7796" s="26">
        <f t="shared" si="368"/>
        <v>0.90369999999999995</v>
      </c>
    </row>
    <row r="7797" spans="1:13" hidden="1" x14ac:dyDescent="0.3">
      <c r="A7797" s="26">
        <v>7</v>
      </c>
      <c r="B7797" s="26">
        <v>19</v>
      </c>
      <c r="C7797" s="26" t="s">
        <v>123</v>
      </c>
      <c r="D7797" s="26" t="s">
        <v>102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26">
        <f t="shared" si="366"/>
        <v>430.90530000000001</v>
      </c>
      <c r="L7797" s="26">
        <f t="shared" si="367"/>
        <v>128.2165</v>
      </c>
      <c r="M7797" s="26">
        <f t="shared" si="368"/>
        <v>0.90369999999999995</v>
      </c>
    </row>
    <row r="7798" spans="1:13" hidden="1" x14ac:dyDescent="0.3">
      <c r="A7798" s="26">
        <v>7</v>
      </c>
      <c r="B7798" s="26">
        <v>19</v>
      </c>
      <c r="C7798" s="26" t="s">
        <v>124</v>
      </c>
      <c r="D7798" s="26" t="s">
        <v>101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26">
        <f t="shared" si="366"/>
        <v>182.3109</v>
      </c>
      <c r="L7798" s="26">
        <f t="shared" si="367"/>
        <v>121.37009999999999</v>
      </c>
      <c r="M7798" s="26">
        <f t="shared" si="368"/>
        <v>9.6356999999999999</v>
      </c>
    </row>
    <row r="7799" spans="1:13" hidden="1" x14ac:dyDescent="0.3">
      <c r="A7799" s="26">
        <v>7</v>
      </c>
      <c r="B7799" s="26">
        <v>19</v>
      </c>
      <c r="C7799" s="26" t="s">
        <v>124</v>
      </c>
      <c r="D7799" s="26" t="s">
        <v>102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26">
        <f t="shared" si="366"/>
        <v>188.51240000000001</v>
      </c>
      <c r="L7799" s="26">
        <f t="shared" si="367"/>
        <v>121.37009999999999</v>
      </c>
      <c r="M7799" s="26">
        <f t="shared" si="368"/>
        <v>9.6356999999999999</v>
      </c>
    </row>
    <row r="7800" spans="1:13" hidden="1" x14ac:dyDescent="0.3">
      <c r="A7800" s="26">
        <v>7</v>
      </c>
      <c r="B7800" s="26">
        <v>19</v>
      </c>
      <c r="C7800" s="26" t="s">
        <v>125</v>
      </c>
      <c r="D7800" s="26" t="s">
        <v>101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26">
        <f t="shared" si="366"/>
        <v>423.68779999999998</v>
      </c>
      <c r="L7800" s="26">
        <f t="shared" si="367"/>
        <v>128.2165</v>
      </c>
      <c r="M7800" s="26">
        <f t="shared" si="368"/>
        <v>7.3460999999999999</v>
      </c>
    </row>
    <row r="7801" spans="1:13" hidden="1" x14ac:dyDescent="0.3">
      <c r="A7801" s="26">
        <v>7</v>
      </c>
      <c r="B7801" s="26">
        <v>19</v>
      </c>
      <c r="C7801" s="26" t="s">
        <v>125</v>
      </c>
      <c r="D7801" s="26" t="s">
        <v>102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26">
        <f t="shared" si="366"/>
        <v>431.95650000000001</v>
      </c>
      <c r="L7801" s="26">
        <f t="shared" si="367"/>
        <v>128.2165</v>
      </c>
      <c r="M7801" s="26">
        <f t="shared" si="368"/>
        <v>7.3460999999999999</v>
      </c>
    </row>
    <row r="7802" spans="1:13" hidden="1" x14ac:dyDescent="0.3">
      <c r="A7802" s="26">
        <v>7</v>
      </c>
      <c r="B7802" s="26">
        <v>21</v>
      </c>
      <c r="C7802" s="26" t="s">
        <v>85</v>
      </c>
      <c r="D7802" s="26" t="s">
        <v>101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26">
        <f t="shared" si="366"/>
        <v>291.95269999999999</v>
      </c>
      <c r="L7802" s="26">
        <f t="shared" si="367"/>
        <v>3.1240000000000001</v>
      </c>
      <c r="M7802" s="26">
        <f t="shared" si="368"/>
        <v>0.86639999999999995</v>
      </c>
    </row>
    <row r="7803" spans="1:13" hidden="1" x14ac:dyDescent="0.3">
      <c r="A7803" s="26">
        <v>7</v>
      </c>
      <c r="B7803" s="26">
        <v>21</v>
      </c>
      <c r="C7803" s="26" t="s">
        <v>85</v>
      </c>
      <c r="D7803" s="26" t="s">
        <v>102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26">
        <f t="shared" si="366"/>
        <v>298.8433</v>
      </c>
      <c r="L7803" s="26">
        <f t="shared" si="367"/>
        <v>3.1240000000000001</v>
      </c>
      <c r="M7803" s="26">
        <f t="shared" si="368"/>
        <v>0.86639999999999995</v>
      </c>
    </row>
    <row r="7804" spans="1:13" hidden="1" x14ac:dyDescent="0.3">
      <c r="A7804" s="26">
        <v>7</v>
      </c>
      <c r="B7804" s="26">
        <v>21</v>
      </c>
      <c r="C7804" s="26" t="s">
        <v>86</v>
      </c>
      <c r="D7804" s="26" t="s">
        <v>101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26">
        <f t="shared" si="366"/>
        <v>67.717200000000005</v>
      </c>
      <c r="L7804" s="26">
        <f t="shared" si="367"/>
        <v>0.76570000000000005</v>
      </c>
      <c r="M7804" s="26">
        <f t="shared" si="368"/>
        <v>0.22620000000000001</v>
      </c>
    </row>
    <row r="7805" spans="1:13" hidden="1" x14ac:dyDescent="0.3">
      <c r="A7805" s="26">
        <v>7</v>
      </c>
      <c r="B7805" s="26">
        <v>21</v>
      </c>
      <c r="C7805" s="26" t="s">
        <v>86</v>
      </c>
      <c r="D7805" s="26" t="s">
        <v>102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26">
        <f t="shared" si="366"/>
        <v>67.717200000000005</v>
      </c>
      <c r="L7805" s="26">
        <f t="shared" si="367"/>
        <v>0.76570000000000005</v>
      </c>
      <c r="M7805" s="26">
        <f t="shared" si="368"/>
        <v>0.22620000000000001</v>
      </c>
    </row>
    <row r="7806" spans="1:13" hidden="1" x14ac:dyDescent="0.3">
      <c r="A7806" s="26">
        <v>7</v>
      </c>
      <c r="B7806" s="26">
        <v>21</v>
      </c>
      <c r="C7806" s="26" t="s">
        <v>103</v>
      </c>
      <c r="D7806" s="26" t="s">
        <v>101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26">
        <f t="shared" si="366"/>
        <v>23.472000000000001</v>
      </c>
      <c r="L7806" s="26">
        <f t="shared" si="367"/>
        <v>27.674800000000001</v>
      </c>
      <c r="M7806" s="26">
        <f t="shared" si="368"/>
        <v>4.6742999999999997</v>
      </c>
    </row>
    <row r="7807" spans="1:13" hidden="1" x14ac:dyDescent="0.3">
      <c r="A7807" s="26">
        <v>7</v>
      </c>
      <c r="B7807" s="26">
        <v>21</v>
      </c>
      <c r="C7807" s="26" t="s">
        <v>103</v>
      </c>
      <c r="D7807" s="26" t="s">
        <v>102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26">
        <f t="shared" si="366"/>
        <v>23.472000000000001</v>
      </c>
      <c r="L7807" s="26">
        <f t="shared" si="367"/>
        <v>27.674800000000001</v>
      </c>
      <c r="M7807" s="26">
        <f t="shared" si="368"/>
        <v>4.6742999999999997</v>
      </c>
    </row>
    <row r="7808" spans="1:13" hidden="1" x14ac:dyDescent="0.3">
      <c r="A7808" s="26">
        <v>7</v>
      </c>
      <c r="B7808" s="26">
        <v>21</v>
      </c>
      <c r="C7808" s="26" t="s">
        <v>104</v>
      </c>
      <c r="D7808" s="26" t="s">
        <v>101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26">
        <f t="shared" si="366"/>
        <v>39.313200000000002</v>
      </c>
      <c r="L7808" s="26">
        <f t="shared" si="367"/>
        <v>71.134699999999995</v>
      </c>
      <c r="M7808" s="26">
        <f t="shared" si="368"/>
        <v>2.2812000000000001</v>
      </c>
    </row>
    <row r="7809" spans="1:13" hidden="1" x14ac:dyDescent="0.3">
      <c r="A7809" s="26">
        <v>7</v>
      </c>
      <c r="B7809" s="26">
        <v>21</v>
      </c>
      <c r="C7809" s="26" t="s">
        <v>104</v>
      </c>
      <c r="D7809" s="26" t="s">
        <v>102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26">
        <f t="shared" si="366"/>
        <v>39.313200000000002</v>
      </c>
      <c r="L7809" s="26">
        <f t="shared" si="367"/>
        <v>71.134699999999995</v>
      </c>
      <c r="M7809" s="26">
        <f t="shared" si="368"/>
        <v>2.2812000000000001</v>
      </c>
    </row>
    <row r="7810" spans="1:13" hidden="1" x14ac:dyDescent="0.3">
      <c r="A7810" s="26">
        <v>7</v>
      </c>
      <c r="B7810" s="26">
        <v>21</v>
      </c>
      <c r="C7810" s="26" t="s">
        <v>105</v>
      </c>
      <c r="D7810" s="26" t="s">
        <v>101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26">
        <f t="shared" si="366"/>
        <v>359.66989999999998</v>
      </c>
      <c r="L7810" s="26">
        <f t="shared" si="367"/>
        <v>2.3582999999999998</v>
      </c>
      <c r="M7810" s="26">
        <f t="shared" si="368"/>
        <v>1.0926</v>
      </c>
    </row>
    <row r="7811" spans="1:13" hidden="1" x14ac:dyDescent="0.3">
      <c r="A7811" s="26">
        <v>7</v>
      </c>
      <c r="B7811" s="26">
        <v>21</v>
      </c>
      <c r="C7811" s="26" t="s">
        <v>105</v>
      </c>
      <c r="D7811" s="26" t="s">
        <v>102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26">
        <f t="shared" si="366"/>
        <v>366.56049999999999</v>
      </c>
      <c r="L7811" s="26">
        <f t="shared" si="367"/>
        <v>2.3582999999999998</v>
      </c>
      <c r="M7811" s="26">
        <f t="shared" si="368"/>
        <v>1.0926</v>
      </c>
    </row>
    <row r="7812" spans="1:13" hidden="1" x14ac:dyDescent="0.3">
      <c r="A7812" s="26">
        <v>7</v>
      </c>
      <c r="B7812" s="26">
        <v>21</v>
      </c>
      <c r="C7812" s="26" t="s">
        <v>106</v>
      </c>
      <c r="D7812" s="26" t="s">
        <v>101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26">
        <f t="shared" si="366"/>
        <v>408.73379999999997</v>
      </c>
      <c r="L7812" s="26">
        <f t="shared" si="367"/>
        <v>4.3735999999999997</v>
      </c>
      <c r="M7812" s="26">
        <f t="shared" si="368"/>
        <v>1.2129000000000001</v>
      </c>
    </row>
    <row r="7813" spans="1:13" hidden="1" x14ac:dyDescent="0.3">
      <c r="A7813" s="26">
        <v>7</v>
      </c>
      <c r="B7813" s="26">
        <v>21</v>
      </c>
      <c r="C7813" s="26" t="s">
        <v>106</v>
      </c>
      <c r="D7813" s="26" t="s">
        <v>102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26">
        <f t="shared" si="366"/>
        <v>418.38069999999999</v>
      </c>
      <c r="L7813" s="26">
        <f t="shared" si="367"/>
        <v>4.3735999999999997</v>
      </c>
      <c r="M7813" s="26">
        <f t="shared" si="368"/>
        <v>1.2129000000000001</v>
      </c>
    </row>
    <row r="7814" spans="1:13" hidden="1" x14ac:dyDescent="0.3">
      <c r="A7814" s="26">
        <v>7</v>
      </c>
      <c r="B7814" s="26">
        <v>21</v>
      </c>
      <c r="C7814" s="26" t="s">
        <v>107</v>
      </c>
      <c r="D7814" s="26" t="s">
        <v>101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26">
        <f t="shared" si="366"/>
        <v>458.69069999999999</v>
      </c>
      <c r="L7814" s="26">
        <f t="shared" si="367"/>
        <v>2.5236999999999998</v>
      </c>
      <c r="M7814" s="26">
        <f t="shared" si="368"/>
        <v>1.4016</v>
      </c>
    </row>
    <row r="7815" spans="1:13" hidden="1" x14ac:dyDescent="0.3">
      <c r="A7815" s="26">
        <v>7</v>
      </c>
      <c r="B7815" s="26">
        <v>21</v>
      </c>
      <c r="C7815" s="26" t="s">
        <v>107</v>
      </c>
      <c r="D7815" s="26" t="s">
        <v>102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26">
        <f t="shared" si="366"/>
        <v>466.95949999999999</v>
      </c>
      <c r="L7815" s="26">
        <f t="shared" si="367"/>
        <v>2.5236999999999998</v>
      </c>
      <c r="M7815" s="26">
        <f t="shared" si="368"/>
        <v>1.4016</v>
      </c>
    </row>
    <row r="7816" spans="1:13" hidden="1" x14ac:dyDescent="0.3">
      <c r="A7816" s="26">
        <v>7</v>
      </c>
      <c r="B7816" s="26">
        <v>21</v>
      </c>
      <c r="C7816" s="26" t="s">
        <v>108</v>
      </c>
      <c r="D7816" s="26" t="s">
        <v>101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26">
        <f t="shared" si="366"/>
        <v>229.89660000000001</v>
      </c>
      <c r="L7816" s="26">
        <f t="shared" si="367"/>
        <v>41.5563</v>
      </c>
      <c r="M7816" s="26">
        <f t="shared" si="368"/>
        <v>7.3236999999999997</v>
      </c>
    </row>
    <row r="7817" spans="1:13" hidden="1" x14ac:dyDescent="0.3">
      <c r="A7817" s="26">
        <v>7</v>
      </c>
      <c r="B7817" s="26">
        <v>21</v>
      </c>
      <c r="C7817" s="26" t="s">
        <v>108</v>
      </c>
      <c r="D7817" s="26" t="s">
        <v>102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26">
        <f t="shared" si="366"/>
        <v>236.09809999999999</v>
      </c>
      <c r="L7817" s="26">
        <f t="shared" si="367"/>
        <v>41.5563</v>
      </c>
      <c r="M7817" s="26">
        <f t="shared" si="368"/>
        <v>7.3236999999999997</v>
      </c>
    </row>
    <row r="7818" spans="1:13" hidden="1" x14ac:dyDescent="0.3">
      <c r="A7818" s="26">
        <v>7</v>
      </c>
      <c r="B7818" s="26">
        <v>21</v>
      </c>
      <c r="C7818" s="26" t="s">
        <v>109</v>
      </c>
      <c r="D7818" s="26" t="s">
        <v>101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26">
        <f t="shared" si="366"/>
        <v>295.61829999999998</v>
      </c>
      <c r="L7818" s="26">
        <f t="shared" si="367"/>
        <v>35.933199999999999</v>
      </c>
      <c r="M7818" s="26">
        <f t="shared" si="368"/>
        <v>5.7641999999999998</v>
      </c>
    </row>
    <row r="7819" spans="1:13" hidden="1" x14ac:dyDescent="0.3">
      <c r="A7819" s="26">
        <v>7</v>
      </c>
      <c r="B7819" s="26">
        <v>21</v>
      </c>
      <c r="C7819" s="26" t="s">
        <v>109</v>
      </c>
      <c r="D7819" s="26" t="s">
        <v>102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26">
        <f t="shared" si="366"/>
        <v>301.81979999999999</v>
      </c>
      <c r="L7819" s="26">
        <f t="shared" si="367"/>
        <v>35.933199999999999</v>
      </c>
      <c r="M7819" s="26">
        <f t="shared" si="368"/>
        <v>5.7641999999999998</v>
      </c>
    </row>
    <row r="7820" spans="1:13" hidden="1" x14ac:dyDescent="0.3">
      <c r="A7820" s="26">
        <v>7</v>
      </c>
      <c r="B7820" s="26">
        <v>21</v>
      </c>
      <c r="C7820" s="26" t="s">
        <v>110</v>
      </c>
      <c r="D7820" s="26" t="s">
        <v>101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26">
        <f t="shared" si="366"/>
        <v>229.89660000000001</v>
      </c>
      <c r="L7820" s="26">
        <f t="shared" si="367"/>
        <v>41.5563</v>
      </c>
      <c r="M7820" s="26">
        <f t="shared" si="368"/>
        <v>7.3236999999999997</v>
      </c>
    </row>
    <row r="7821" spans="1:13" hidden="1" x14ac:dyDescent="0.3">
      <c r="A7821" s="26">
        <v>7</v>
      </c>
      <c r="B7821" s="26">
        <v>21</v>
      </c>
      <c r="C7821" s="26" t="s">
        <v>110</v>
      </c>
      <c r="D7821" s="26" t="s">
        <v>102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26">
        <f t="shared" si="366"/>
        <v>236.09809999999999</v>
      </c>
      <c r="L7821" s="26">
        <f t="shared" si="367"/>
        <v>41.5563</v>
      </c>
      <c r="M7821" s="26">
        <f t="shared" si="368"/>
        <v>7.3236999999999997</v>
      </c>
    </row>
    <row r="7822" spans="1:13" hidden="1" x14ac:dyDescent="0.3">
      <c r="A7822" s="26">
        <v>7</v>
      </c>
      <c r="B7822" s="26">
        <v>21</v>
      </c>
      <c r="C7822" s="26" t="s">
        <v>111</v>
      </c>
      <c r="D7822" s="26" t="s">
        <v>101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26">
        <f t="shared" si="366"/>
        <v>295.61829999999998</v>
      </c>
      <c r="L7822" s="26">
        <f t="shared" si="367"/>
        <v>35.933199999999999</v>
      </c>
      <c r="M7822" s="26">
        <f t="shared" si="368"/>
        <v>5.7641999999999998</v>
      </c>
    </row>
    <row r="7823" spans="1:13" hidden="1" x14ac:dyDescent="0.3">
      <c r="A7823" s="26">
        <v>7</v>
      </c>
      <c r="B7823" s="26">
        <v>21</v>
      </c>
      <c r="C7823" s="26" t="s">
        <v>111</v>
      </c>
      <c r="D7823" s="26" t="s">
        <v>102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26">
        <f t="shared" si="366"/>
        <v>301.81979999999999</v>
      </c>
      <c r="L7823" s="26">
        <f t="shared" si="367"/>
        <v>35.933199999999999</v>
      </c>
      <c r="M7823" s="26">
        <f t="shared" si="368"/>
        <v>5.7641999999999998</v>
      </c>
    </row>
    <row r="7824" spans="1:13" hidden="1" x14ac:dyDescent="0.3">
      <c r="A7824" s="26">
        <v>7</v>
      </c>
      <c r="B7824" s="26">
        <v>21</v>
      </c>
      <c r="C7824" s="26" t="s">
        <v>112</v>
      </c>
      <c r="D7824" s="26" t="s">
        <v>101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26">
        <f t="shared" si="366"/>
        <v>207.71889999999999</v>
      </c>
      <c r="L7824" s="26">
        <f t="shared" si="367"/>
        <v>102.40009999999999</v>
      </c>
      <c r="M7824" s="26">
        <f t="shared" si="368"/>
        <v>3.9733999999999998</v>
      </c>
    </row>
    <row r="7825" spans="1:13" hidden="1" x14ac:dyDescent="0.3">
      <c r="A7825" s="26">
        <v>7</v>
      </c>
      <c r="B7825" s="26">
        <v>21</v>
      </c>
      <c r="C7825" s="26" t="s">
        <v>112</v>
      </c>
      <c r="D7825" s="26" t="s">
        <v>102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26">
        <f t="shared" si="366"/>
        <v>213.9205</v>
      </c>
      <c r="L7825" s="26">
        <f t="shared" si="367"/>
        <v>102.40009999999999</v>
      </c>
      <c r="M7825" s="26">
        <f t="shared" si="368"/>
        <v>3.9733999999999998</v>
      </c>
    </row>
    <row r="7826" spans="1:13" hidden="1" x14ac:dyDescent="0.3">
      <c r="A7826" s="26">
        <v>7</v>
      </c>
      <c r="B7826" s="26">
        <v>21</v>
      </c>
      <c r="C7826" s="26" t="s">
        <v>113</v>
      </c>
      <c r="D7826" s="26" t="s">
        <v>101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26">
        <f t="shared" si="366"/>
        <v>317.79590000000002</v>
      </c>
      <c r="L7826" s="26">
        <f t="shared" si="367"/>
        <v>96.777000000000001</v>
      </c>
      <c r="M7826" s="26">
        <f t="shared" si="368"/>
        <v>2.4138999999999999</v>
      </c>
    </row>
    <row r="7827" spans="1:13" hidden="1" x14ac:dyDescent="0.3">
      <c r="A7827" s="26">
        <v>7</v>
      </c>
      <c r="B7827" s="26">
        <v>21</v>
      </c>
      <c r="C7827" s="26" t="s">
        <v>113</v>
      </c>
      <c r="D7827" s="26" t="s">
        <v>102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26">
        <f t="shared" si="366"/>
        <v>323.9975</v>
      </c>
      <c r="L7827" s="26">
        <f t="shared" si="367"/>
        <v>96.777000000000001</v>
      </c>
      <c r="M7827" s="26">
        <f t="shared" si="368"/>
        <v>2.4138999999999999</v>
      </c>
    </row>
    <row r="7828" spans="1:13" hidden="1" x14ac:dyDescent="0.3">
      <c r="A7828" s="26">
        <v>7</v>
      </c>
      <c r="B7828" s="26">
        <v>21</v>
      </c>
      <c r="C7828" s="26" t="s">
        <v>114</v>
      </c>
      <c r="D7828" s="26" t="s">
        <v>101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26">
        <f t="shared" si="366"/>
        <v>207.71889999999999</v>
      </c>
      <c r="L7828" s="26">
        <f t="shared" si="367"/>
        <v>102.40009999999999</v>
      </c>
      <c r="M7828" s="26">
        <f t="shared" si="368"/>
        <v>3.9733999999999998</v>
      </c>
    </row>
    <row r="7829" spans="1:13" hidden="1" x14ac:dyDescent="0.3">
      <c r="A7829" s="26">
        <v>7</v>
      </c>
      <c r="B7829" s="26">
        <v>21</v>
      </c>
      <c r="C7829" s="26" t="s">
        <v>114</v>
      </c>
      <c r="D7829" s="26" t="s">
        <v>102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26">
        <f t="shared" si="366"/>
        <v>213.9205</v>
      </c>
      <c r="L7829" s="26">
        <f t="shared" si="367"/>
        <v>102.40009999999999</v>
      </c>
      <c r="M7829" s="26">
        <f t="shared" si="368"/>
        <v>3.9733999999999998</v>
      </c>
    </row>
    <row r="7830" spans="1:13" hidden="1" x14ac:dyDescent="0.3">
      <c r="A7830" s="26">
        <v>7</v>
      </c>
      <c r="B7830" s="26">
        <v>21</v>
      </c>
      <c r="C7830" s="26" t="s">
        <v>115</v>
      </c>
      <c r="D7830" s="26" t="s">
        <v>101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26">
        <f t="shared" si="366"/>
        <v>317.79590000000002</v>
      </c>
      <c r="L7830" s="26">
        <f t="shared" si="367"/>
        <v>96.777000000000001</v>
      </c>
      <c r="M7830" s="26">
        <f t="shared" si="368"/>
        <v>2.4138999999999999</v>
      </c>
    </row>
    <row r="7831" spans="1:13" hidden="1" x14ac:dyDescent="0.3">
      <c r="A7831" s="26">
        <v>7</v>
      </c>
      <c r="B7831" s="26">
        <v>21</v>
      </c>
      <c r="C7831" s="26" t="s">
        <v>115</v>
      </c>
      <c r="D7831" s="26" t="s">
        <v>102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26">
        <f t="shared" si="366"/>
        <v>323.9975</v>
      </c>
      <c r="L7831" s="26">
        <f t="shared" si="367"/>
        <v>96.777000000000001</v>
      </c>
      <c r="M7831" s="26">
        <f t="shared" si="368"/>
        <v>2.4138999999999999</v>
      </c>
    </row>
    <row r="7832" spans="1:13" hidden="1" x14ac:dyDescent="0.3">
      <c r="A7832" s="26">
        <v>7</v>
      </c>
      <c r="B7832" s="26">
        <v>21</v>
      </c>
      <c r="C7832" s="26" t="s">
        <v>116</v>
      </c>
      <c r="D7832" s="26" t="s">
        <v>101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26">
        <f t="shared" si="366"/>
        <v>385.19959999999998</v>
      </c>
      <c r="L7832" s="26">
        <f t="shared" si="367"/>
        <v>41.727800000000002</v>
      </c>
      <c r="M7832" s="26">
        <f t="shared" si="368"/>
        <v>7.8098999999999998</v>
      </c>
    </row>
    <row r="7833" spans="1:13" hidden="1" x14ac:dyDescent="0.3">
      <c r="A7833" s="26">
        <v>7</v>
      </c>
      <c r="B7833" s="26">
        <v>21</v>
      </c>
      <c r="C7833" s="26" t="s">
        <v>116</v>
      </c>
      <c r="D7833" s="26" t="s">
        <v>102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26">
        <f t="shared" si="366"/>
        <v>393.4683</v>
      </c>
      <c r="L7833" s="26">
        <f t="shared" si="367"/>
        <v>41.727800000000002</v>
      </c>
      <c r="M7833" s="26">
        <f t="shared" si="368"/>
        <v>7.8098999999999998</v>
      </c>
    </row>
    <row r="7834" spans="1:13" hidden="1" x14ac:dyDescent="0.3">
      <c r="A7834" s="26">
        <v>7</v>
      </c>
      <c r="B7834" s="26">
        <v>21</v>
      </c>
      <c r="C7834" s="26" t="s">
        <v>117</v>
      </c>
      <c r="D7834" s="26" t="s">
        <v>101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26">
        <f t="shared" si="366"/>
        <v>450.92129999999997</v>
      </c>
      <c r="L7834" s="26">
        <f t="shared" si="367"/>
        <v>35.761600000000001</v>
      </c>
      <c r="M7834" s="26">
        <f t="shared" si="368"/>
        <v>5.2781000000000002</v>
      </c>
    </row>
    <row r="7835" spans="1:13" hidden="1" x14ac:dyDescent="0.3">
      <c r="A7835" s="26">
        <v>7</v>
      </c>
      <c r="B7835" s="26">
        <v>21</v>
      </c>
      <c r="C7835" s="26" t="s">
        <v>117</v>
      </c>
      <c r="D7835" s="26" t="s">
        <v>102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26">
        <f t="shared" si="366"/>
        <v>459.19</v>
      </c>
      <c r="L7835" s="26">
        <f t="shared" si="367"/>
        <v>35.761600000000001</v>
      </c>
      <c r="M7835" s="26">
        <f t="shared" si="368"/>
        <v>5.2781000000000002</v>
      </c>
    </row>
    <row r="7836" spans="1:13" hidden="1" x14ac:dyDescent="0.3">
      <c r="A7836" s="26">
        <v>7</v>
      </c>
      <c r="B7836" s="26">
        <v>21</v>
      </c>
      <c r="C7836" s="26" t="s">
        <v>118</v>
      </c>
      <c r="D7836" s="26" t="s">
        <v>101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26">
        <f t="shared" si="366"/>
        <v>385.19959999999998</v>
      </c>
      <c r="L7836" s="26">
        <f t="shared" si="367"/>
        <v>41.727800000000002</v>
      </c>
      <c r="M7836" s="26">
        <f t="shared" si="368"/>
        <v>7.8098999999999998</v>
      </c>
    </row>
    <row r="7837" spans="1:13" hidden="1" x14ac:dyDescent="0.3">
      <c r="A7837" s="26">
        <v>7</v>
      </c>
      <c r="B7837" s="26">
        <v>21</v>
      </c>
      <c r="C7837" s="26" t="s">
        <v>118</v>
      </c>
      <c r="D7837" s="26" t="s">
        <v>102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26">
        <f t="shared" si="366"/>
        <v>393.4683</v>
      </c>
      <c r="L7837" s="26">
        <f t="shared" si="367"/>
        <v>41.727800000000002</v>
      </c>
      <c r="M7837" s="26">
        <f t="shared" si="368"/>
        <v>7.8098999999999998</v>
      </c>
    </row>
    <row r="7838" spans="1:13" hidden="1" x14ac:dyDescent="0.3">
      <c r="A7838" s="26">
        <v>7</v>
      </c>
      <c r="B7838" s="26">
        <v>21</v>
      </c>
      <c r="C7838" s="26" t="s">
        <v>119</v>
      </c>
      <c r="D7838" s="26" t="s">
        <v>101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26">
        <f t="shared" si="366"/>
        <v>450.92129999999997</v>
      </c>
      <c r="L7838" s="26">
        <f t="shared" si="367"/>
        <v>35.761600000000001</v>
      </c>
      <c r="M7838" s="26">
        <f t="shared" si="368"/>
        <v>5.2781000000000002</v>
      </c>
    </row>
    <row r="7839" spans="1:13" hidden="1" x14ac:dyDescent="0.3">
      <c r="A7839" s="26">
        <v>7</v>
      </c>
      <c r="B7839" s="26">
        <v>21</v>
      </c>
      <c r="C7839" s="26" t="s">
        <v>119</v>
      </c>
      <c r="D7839" s="26" t="s">
        <v>102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26">
        <f t="shared" si="366"/>
        <v>459.19</v>
      </c>
      <c r="L7839" s="26">
        <f t="shared" si="367"/>
        <v>35.761600000000001</v>
      </c>
      <c r="M7839" s="26">
        <f t="shared" si="368"/>
        <v>5.2781000000000002</v>
      </c>
    </row>
    <row r="7840" spans="1:13" hidden="1" x14ac:dyDescent="0.3">
      <c r="A7840" s="26">
        <v>7</v>
      </c>
      <c r="B7840" s="26">
        <v>21</v>
      </c>
      <c r="C7840" s="26" t="s">
        <v>120</v>
      </c>
      <c r="D7840" s="26" t="s">
        <v>101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26">
        <f t="shared" si="366"/>
        <v>363.02190000000002</v>
      </c>
      <c r="L7840" s="26">
        <f t="shared" si="367"/>
        <v>102.5716</v>
      </c>
      <c r="M7840" s="26">
        <f t="shared" si="368"/>
        <v>4.4596</v>
      </c>
    </row>
    <row r="7841" spans="1:13" hidden="1" x14ac:dyDescent="0.3">
      <c r="A7841" s="26">
        <v>7</v>
      </c>
      <c r="B7841" s="26">
        <v>21</v>
      </c>
      <c r="C7841" s="26" t="s">
        <v>120</v>
      </c>
      <c r="D7841" s="26" t="s">
        <v>102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26">
        <f t="shared" si="366"/>
        <v>371.29070000000002</v>
      </c>
      <c r="L7841" s="26">
        <f t="shared" si="367"/>
        <v>102.5716</v>
      </c>
      <c r="M7841" s="26">
        <f t="shared" si="368"/>
        <v>4.4596</v>
      </c>
    </row>
    <row r="7842" spans="1:13" hidden="1" x14ac:dyDescent="0.3">
      <c r="A7842" s="26">
        <v>7</v>
      </c>
      <c r="B7842" s="26">
        <v>21</v>
      </c>
      <c r="C7842" s="26" t="s">
        <v>121</v>
      </c>
      <c r="D7842" s="26" t="s">
        <v>101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26">
        <f t="shared" si="366"/>
        <v>473.09890000000001</v>
      </c>
      <c r="L7842" s="26">
        <f t="shared" si="367"/>
        <v>96.605400000000003</v>
      </c>
      <c r="M7842" s="26">
        <f t="shared" si="368"/>
        <v>1.9278</v>
      </c>
    </row>
    <row r="7843" spans="1:13" hidden="1" x14ac:dyDescent="0.3">
      <c r="A7843" s="26">
        <v>7</v>
      </c>
      <c r="B7843" s="26">
        <v>21</v>
      </c>
      <c r="C7843" s="26" t="s">
        <v>121</v>
      </c>
      <c r="D7843" s="26" t="s">
        <v>102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26">
        <f t="shared" si="366"/>
        <v>481.36759999999998</v>
      </c>
      <c r="L7843" s="26">
        <f t="shared" si="367"/>
        <v>96.605400000000003</v>
      </c>
      <c r="M7843" s="26">
        <f t="shared" si="368"/>
        <v>1.9278</v>
      </c>
    </row>
    <row r="7844" spans="1:13" hidden="1" x14ac:dyDescent="0.3">
      <c r="A7844" s="26">
        <v>7</v>
      </c>
      <c r="B7844" s="26">
        <v>21</v>
      </c>
      <c r="C7844" s="26" t="s">
        <v>122</v>
      </c>
      <c r="D7844" s="26" t="s">
        <v>101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26">
        <f t="shared" si="366"/>
        <v>363.02190000000002</v>
      </c>
      <c r="L7844" s="26">
        <f t="shared" si="367"/>
        <v>102.5716</v>
      </c>
      <c r="M7844" s="26">
        <f t="shared" si="368"/>
        <v>4.4596</v>
      </c>
    </row>
    <row r="7845" spans="1:13" hidden="1" x14ac:dyDescent="0.3">
      <c r="A7845" s="26">
        <v>7</v>
      </c>
      <c r="B7845" s="26">
        <v>21</v>
      </c>
      <c r="C7845" s="26" t="s">
        <v>122</v>
      </c>
      <c r="D7845" s="26" t="s">
        <v>102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26">
        <f t="shared" si="366"/>
        <v>371.29070000000002</v>
      </c>
      <c r="L7845" s="26">
        <f t="shared" si="367"/>
        <v>102.5716</v>
      </c>
      <c r="M7845" s="26">
        <f t="shared" si="368"/>
        <v>4.4596</v>
      </c>
    </row>
    <row r="7846" spans="1:13" hidden="1" x14ac:dyDescent="0.3">
      <c r="A7846" s="26">
        <v>7</v>
      </c>
      <c r="B7846" s="26">
        <v>21</v>
      </c>
      <c r="C7846" s="26" t="s">
        <v>123</v>
      </c>
      <c r="D7846" s="26" t="s">
        <v>101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26">
        <f t="shared" si="366"/>
        <v>473.09890000000001</v>
      </c>
      <c r="L7846" s="26">
        <f t="shared" si="367"/>
        <v>96.605400000000003</v>
      </c>
      <c r="M7846" s="26">
        <f t="shared" si="368"/>
        <v>1.9278</v>
      </c>
    </row>
    <row r="7847" spans="1:13" hidden="1" x14ac:dyDescent="0.3">
      <c r="A7847" s="26">
        <v>7</v>
      </c>
      <c r="B7847" s="26">
        <v>21</v>
      </c>
      <c r="C7847" s="26" t="s">
        <v>123</v>
      </c>
      <c r="D7847" s="26" t="s">
        <v>102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26">
        <f t="shared" si="366"/>
        <v>481.36759999999998</v>
      </c>
      <c r="L7847" s="26">
        <f t="shared" si="367"/>
        <v>96.605400000000003</v>
      </c>
      <c r="M7847" s="26">
        <f t="shared" si="368"/>
        <v>1.9278</v>
      </c>
    </row>
    <row r="7848" spans="1:13" hidden="1" x14ac:dyDescent="0.3">
      <c r="A7848" s="26">
        <v>7</v>
      </c>
      <c r="B7848" s="26">
        <v>21</v>
      </c>
      <c r="C7848" s="26" t="s">
        <v>124</v>
      </c>
      <c r="D7848" s="26" t="s">
        <v>101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26">
        <f t="shared" si="366"/>
        <v>207.71889999999999</v>
      </c>
      <c r="L7848" s="26">
        <f t="shared" si="367"/>
        <v>102.5716</v>
      </c>
      <c r="M7848" s="26">
        <f t="shared" si="368"/>
        <v>7.8098999999999998</v>
      </c>
    </row>
    <row r="7849" spans="1:13" hidden="1" x14ac:dyDescent="0.3">
      <c r="A7849" s="26">
        <v>7</v>
      </c>
      <c r="B7849" s="26">
        <v>21</v>
      </c>
      <c r="C7849" s="26" t="s">
        <v>124</v>
      </c>
      <c r="D7849" s="26" t="s">
        <v>102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26">
        <f t="shared" si="366"/>
        <v>213.9205</v>
      </c>
      <c r="L7849" s="26">
        <f t="shared" si="367"/>
        <v>102.5716</v>
      </c>
      <c r="M7849" s="26">
        <f t="shared" si="368"/>
        <v>7.8098999999999998</v>
      </c>
    </row>
    <row r="7850" spans="1:13" hidden="1" x14ac:dyDescent="0.3">
      <c r="A7850" s="26">
        <v>7</v>
      </c>
      <c r="B7850" s="26">
        <v>21</v>
      </c>
      <c r="C7850" s="26" t="s">
        <v>125</v>
      </c>
      <c r="D7850" s="26" t="s">
        <v>101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26">
        <f t="shared" si="366"/>
        <v>473.09890000000001</v>
      </c>
      <c r="L7850" s="26">
        <f t="shared" si="367"/>
        <v>96.777000000000001</v>
      </c>
      <c r="M7850" s="26">
        <f t="shared" si="368"/>
        <v>5.7641999999999998</v>
      </c>
    </row>
    <row r="7851" spans="1:13" hidden="1" x14ac:dyDescent="0.3">
      <c r="A7851" s="26">
        <v>7</v>
      </c>
      <c r="B7851" s="26">
        <v>21</v>
      </c>
      <c r="C7851" s="26" t="s">
        <v>125</v>
      </c>
      <c r="D7851" s="26" t="s">
        <v>102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26">
        <f t="shared" si="366"/>
        <v>481.36759999999998</v>
      </c>
      <c r="L7851" s="26">
        <f t="shared" si="367"/>
        <v>96.777000000000001</v>
      </c>
      <c r="M7851" s="26">
        <f t="shared" si="368"/>
        <v>5.7641999999999998</v>
      </c>
    </row>
    <row r="7852" spans="1:13" hidden="1" x14ac:dyDescent="0.3">
      <c r="A7852" s="26">
        <v>7</v>
      </c>
      <c r="B7852" s="26">
        <v>22</v>
      </c>
      <c r="C7852" s="26" t="s">
        <v>85</v>
      </c>
      <c r="D7852" s="26" t="s">
        <v>101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26">
        <f t="shared" si="366"/>
        <v>39.183300000000003</v>
      </c>
      <c r="L7852" s="26">
        <f t="shared" si="367"/>
        <v>1.7383</v>
      </c>
      <c r="M7852" s="26">
        <f t="shared" si="368"/>
        <v>0.1237</v>
      </c>
    </row>
    <row r="7853" spans="1:13" hidden="1" x14ac:dyDescent="0.3">
      <c r="A7853" s="26">
        <v>7</v>
      </c>
      <c r="B7853" s="26">
        <v>22</v>
      </c>
      <c r="C7853" s="26" t="s">
        <v>85</v>
      </c>
      <c r="D7853" s="26" t="s">
        <v>102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26">
        <f t="shared" si="366"/>
        <v>40.331699999999998</v>
      </c>
      <c r="L7853" s="26">
        <f t="shared" si="367"/>
        <v>1.7383</v>
      </c>
      <c r="M7853" s="26">
        <f t="shared" si="368"/>
        <v>0.1237</v>
      </c>
    </row>
    <row r="7854" spans="1:13" hidden="1" x14ac:dyDescent="0.3">
      <c r="A7854" s="26">
        <v>7</v>
      </c>
      <c r="B7854" s="26">
        <v>22</v>
      </c>
      <c r="C7854" s="26" t="s">
        <v>86</v>
      </c>
      <c r="D7854" s="26" t="s">
        <v>101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26">
        <f t="shared" si="366"/>
        <v>9.5990000000000002</v>
      </c>
      <c r="L7854" s="26">
        <f t="shared" si="367"/>
        <v>0.78700000000000003</v>
      </c>
      <c r="M7854" s="26">
        <f t="shared" si="368"/>
        <v>3.04E-2</v>
      </c>
    </row>
    <row r="7855" spans="1:13" hidden="1" x14ac:dyDescent="0.3">
      <c r="A7855" s="26">
        <v>7</v>
      </c>
      <c r="B7855" s="26">
        <v>22</v>
      </c>
      <c r="C7855" s="26" t="s">
        <v>86</v>
      </c>
      <c r="D7855" s="26" t="s">
        <v>102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26">
        <f t="shared" ref="K7855:K7918" si="369">ABS(E7855)</f>
        <v>9.5990000000000002</v>
      </c>
      <c r="L7855" s="26">
        <f t="shared" ref="L7855:L7918" si="370">ABS(F7855)</f>
        <v>0.78700000000000003</v>
      </c>
      <c r="M7855" s="26">
        <f t="shared" ref="M7855:M7918" si="371">ABS(G7855)</f>
        <v>3.04E-2</v>
      </c>
    </row>
    <row r="7856" spans="1:13" hidden="1" x14ac:dyDescent="0.3">
      <c r="A7856" s="26">
        <v>7</v>
      </c>
      <c r="B7856" s="26">
        <v>22</v>
      </c>
      <c r="C7856" s="26" t="s">
        <v>103</v>
      </c>
      <c r="D7856" s="26" t="s">
        <v>101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26">
        <f t="shared" si="369"/>
        <v>13.618</v>
      </c>
      <c r="L7856" s="26">
        <f t="shared" si="370"/>
        <v>9.0753000000000004</v>
      </c>
      <c r="M7856" s="26">
        <f t="shared" si="371"/>
        <v>0.60960000000000003</v>
      </c>
    </row>
    <row r="7857" spans="1:13" hidden="1" x14ac:dyDescent="0.3">
      <c r="A7857" s="26">
        <v>7</v>
      </c>
      <c r="B7857" s="26">
        <v>22</v>
      </c>
      <c r="C7857" s="26" t="s">
        <v>103</v>
      </c>
      <c r="D7857" s="26" t="s">
        <v>102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26">
        <f t="shared" si="369"/>
        <v>13.618</v>
      </c>
      <c r="L7857" s="26">
        <f t="shared" si="370"/>
        <v>9.0753000000000004</v>
      </c>
      <c r="M7857" s="26">
        <f t="shared" si="371"/>
        <v>0.60960000000000003</v>
      </c>
    </row>
    <row r="7858" spans="1:13" hidden="1" x14ac:dyDescent="0.3">
      <c r="A7858" s="26">
        <v>7</v>
      </c>
      <c r="B7858" s="26">
        <v>22</v>
      </c>
      <c r="C7858" s="26" t="s">
        <v>104</v>
      </c>
      <c r="D7858" s="26" t="s">
        <v>101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26">
        <f t="shared" si="369"/>
        <v>7.1886000000000001</v>
      </c>
      <c r="L7858" s="26">
        <f t="shared" si="370"/>
        <v>11.0715</v>
      </c>
      <c r="M7858" s="26">
        <f t="shared" si="371"/>
        <v>0.28549999999999998</v>
      </c>
    </row>
    <row r="7859" spans="1:13" hidden="1" x14ac:dyDescent="0.3">
      <c r="A7859" s="26">
        <v>7</v>
      </c>
      <c r="B7859" s="26">
        <v>22</v>
      </c>
      <c r="C7859" s="26" t="s">
        <v>104</v>
      </c>
      <c r="D7859" s="26" t="s">
        <v>102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26">
        <f t="shared" si="369"/>
        <v>7.1886000000000001</v>
      </c>
      <c r="L7859" s="26">
        <f t="shared" si="370"/>
        <v>11.0715</v>
      </c>
      <c r="M7859" s="26">
        <f t="shared" si="371"/>
        <v>0.28549999999999998</v>
      </c>
    </row>
    <row r="7860" spans="1:13" hidden="1" x14ac:dyDescent="0.3">
      <c r="A7860" s="26">
        <v>7</v>
      </c>
      <c r="B7860" s="26">
        <v>22</v>
      </c>
      <c r="C7860" s="26" t="s">
        <v>105</v>
      </c>
      <c r="D7860" s="26" t="s">
        <v>101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26">
        <f t="shared" si="369"/>
        <v>48.782299999999999</v>
      </c>
      <c r="L7860" s="26">
        <f t="shared" si="370"/>
        <v>2.5253999999999999</v>
      </c>
      <c r="M7860" s="26">
        <f t="shared" si="371"/>
        <v>0.1542</v>
      </c>
    </row>
    <row r="7861" spans="1:13" hidden="1" x14ac:dyDescent="0.3">
      <c r="A7861" s="26">
        <v>7</v>
      </c>
      <c r="B7861" s="26">
        <v>22</v>
      </c>
      <c r="C7861" s="26" t="s">
        <v>105</v>
      </c>
      <c r="D7861" s="26" t="s">
        <v>102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26">
        <f t="shared" si="369"/>
        <v>49.930700000000002</v>
      </c>
      <c r="L7861" s="26">
        <f t="shared" si="370"/>
        <v>2.5253999999999999</v>
      </c>
      <c r="M7861" s="26">
        <f t="shared" si="371"/>
        <v>0.1542</v>
      </c>
    </row>
    <row r="7862" spans="1:13" hidden="1" x14ac:dyDescent="0.3">
      <c r="A7862" s="26">
        <v>7</v>
      </c>
      <c r="B7862" s="26">
        <v>22</v>
      </c>
      <c r="C7862" s="26" t="s">
        <v>106</v>
      </c>
      <c r="D7862" s="26" t="s">
        <v>101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26">
        <f t="shared" si="369"/>
        <v>54.8566</v>
      </c>
      <c r="L7862" s="26">
        <f t="shared" si="370"/>
        <v>2.4337</v>
      </c>
      <c r="M7862" s="26">
        <f t="shared" si="371"/>
        <v>0.17319999999999999</v>
      </c>
    </row>
    <row r="7863" spans="1:13" hidden="1" x14ac:dyDescent="0.3">
      <c r="A7863" s="26">
        <v>7</v>
      </c>
      <c r="B7863" s="26">
        <v>22</v>
      </c>
      <c r="C7863" s="26" t="s">
        <v>106</v>
      </c>
      <c r="D7863" s="26" t="s">
        <v>102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26">
        <f t="shared" si="369"/>
        <v>56.464399999999998</v>
      </c>
      <c r="L7863" s="26">
        <f t="shared" si="370"/>
        <v>2.4337</v>
      </c>
      <c r="M7863" s="26">
        <f t="shared" si="371"/>
        <v>0.17319999999999999</v>
      </c>
    </row>
    <row r="7864" spans="1:13" hidden="1" x14ac:dyDescent="0.3">
      <c r="A7864" s="26">
        <v>7</v>
      </c>
      <c r="B7864" s="26">
        <v>22</v>
      </c>
      <c r="C7864" s="26" t="s">
        <v>107</v>
      </c>
      <c r="D7864" s="26" t="s">
        <v>101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26">
        <f t="shared" si="369"/>
        <v>62.378399999999999</v>
      </c>
      <c r="L7864" s="26">
        <f t="shared" si="370"/>
        <v>3.3452999999999999</v>
      </c>
      <c r="M7864" s="26">
        <f t="shared" si="371"/>
        <v>0.19719999999999999</v>
      </c>
    </row>
    <row r="7865" spans="1:13" hidden="1" x14ac:dyDescent="0.3">
      <c r="A7865" s="26">
        <v>7</v>
      </c>
      <c r="B7865" s="26">
        <v>22</v>
      </c>
      <c r="C7865" s="26" t="s">
        <v>107</v>
      </c>
      <c r="D7865" s="26" t="s">
        <v>102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26">
        <f t="shared" si="369"/>
        <v>63.756500000000003</v>
      </c>
      <c r="L7865" s="26">
        <f t="shared" si="370"/>
        <v>3.3452999999999999</v>
      </c>
      <c r="M7865" s="26">
        <f t="shared" si="371"/>
        <v>0.19719999999999999</v>
      </c>
    </row>
    <row r="7866" spans="1:13" hidden="1" x14ac:dyDescent="0.3">
      <c r="A7866" s="26">
        <v>7</v>
      </c>
      <c r="B7866" s="26">
        <v>22</v>
      </c>
      <c r="C7866" s="26" t="s">
        <v>108</v>
      </c>
      <c r="D7866" s="26" t="s">
        <v>101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26">
        <f t="shared" si="369"/>
        <v>16.1997</v>
      </c>
      <c r="L7866" s="26">
        <f t="shared" si="370"/>
        <v>11.1409</v>
      </c>
      <c r="M7866" s="26">
        <f t="shared" si="371"/>
        <v>0.96479999999999999</v>
      </c>
    </row>
    <row r="7867" spans="1:13" hidden="1" x14ac:dyDescent="0.3">
      <c r="A7867" s="26">
        <v>7</v>
      </c>
      <c r="B7867" s="26">
        <v>22</v>
      </c>
      <c r="C7867" s="26" t="s">
        <v>108</v>
      </c>
      <c r="D7867" s="26" t="s">
        <v>102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26">
        <f t="shared" si="369"/>
        <v>17.2333</v>
      </c>
      <c r="L7867" s="26">
        <f t="shared" si="370"/>
        <v>11.1409</v>
      </c>
      <c r="M7867" s="26">
        <f t="shared" si="371"/>
        <v>0.96479999999999999</v>
      </c>
    </row>
    <row r="7868" spans="1:13" hidden="1" x14ac:dyDescent="0.3">
      <c r="A7868" s="26">
        <v>7</v>
      </c>
      <c r="B7868" s="26">
        <v>22</v>
      </c>
      <c r="C7868" s="26" t="s">
        <v>109</v>
      </c>
      <c r="D7868" s="26" t="s">
        <v>101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26">
        <f t="shared" si="369"/>
        <v>54.330100000000002</v>
      </c>
      <c r="L7868" s="26">
        <f t="shared" si="370"/>
        <v>14.2699</v>
      </c>
      <c r="M7868" s="26">
        <f t="shared" si="371"/>
        <v>0.74209999999999998</v>
      </c>
    </row>
    <row r="7869" spans="1:13" hidden="1" x14ac:dyDescent="0.3">
      <c r="A7869" s="26">
        <v>7</v>
      </c>
      <c r="B7869" s="26">
        <v>22</v>
      </c>
      <c r="C7869" s="26" t="s">
        <v>109</v>
      </c>
      <c r="D7869" s="26" t="s">
        <v>102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26">
        <f t="shared" si="369"/>
        <v>55.363700000000001</v>
      </c>
      <c r="L7869" s="26">
        <f t="shared" si="370"/>
        <v>14.2699</v>
      </c>
      <c r="M7869" s="26">
        <f t="shared" si="371"/>
        <v>0.74209999999999998</v>
      </c>
    </row>
    <row r="7870" spans="1:13" hidden="1" x14ac:dyDescent="0.3">
      <c r="A7870" s="26">
        <v>7</v>
      </c>
      <c r="B7870" s="26">
        <v>22</v>
      </c>
      <c r="C7870" s="26" t="s">
        <v>110</v>
      </c>
      <c r="D7870" s="26" t="s">
        <v>101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26">
        <f t="shared" si="369"/>
        <v>16.1997</v>
      </c>
      <c r="L7870" s="26">
        <f t="shared" si="370"/>
        <v>11.1409</v>
      </c>
      <c r="M7870" s="26">
        <f t="shared" si="371"/>
        <v>0.96479999999999999</v>
      </c>
    </row>
    <row r="7871" spans="1:13" hidden="1" x14ac:dyDescent="0.3">
      <c r="A7871" s="26">
        <v>7</v>
      </c>
      <c r="B7871" s="26">
        <v>22</v>
      </c>
      <c r="C7871" s="26" t="s">
        <v>110</v>
      </c>
      <c r="D7871" s="26" t="s">
        <v>102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26">
        <f t="shared" si="369"/>
        <v>17.2333</v>
      </c>
      <c r="L7871" s="26">
        <f t="shared" si="370"/>
        <v>11.1409</v>
      </c>
      <c r="M7871" s="26">
        <f t="shared" si="371"/>
        <v>0.96479999999999999</v>
      </c>
    </row>
    <row r="7872" spans="1:13" hidden="1" x14ac:dyDescent="0.3">
      <c r="A7872" s="26">
        <v>7</v>
      </c>
      <c r="B7872" s="26">
        <v>22</v>
      </c>
      <c r="C7872" s="26" t="s">
        <v>111</v>
      </c>
      <c r="D7872" s="26" t="s">
        <v>101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26">
        <f t="shared" si="369"/>
        <v>54.330100000000002</v>
      </c>
      <c r="L7872" s="26">
        <f t="shared" si="370"/>
        <v>14.2699</v>
      </c>
      <c r="M7872" s="26">
        <f t="shared" si="371"/>
        <v>0.74209999999999998</v>
      </c>
    </row>
    <row r="7873" spans="1:13" hidden="1" x14ac:dyDescent="0.3">
      <c r="A7873" s="26">
        <v>7</v>
      </c>
      <c r="B7873" s="26">
        <v>22</v>
      </c>
      <c r="C7873" s="26" t="s">
        <v>111</v>
      </c>
      <c r="D7873" s="26" t="s">
        <v>102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26">
        <f t="shared" si="369"/>
        <v>55.363700000000001</v>
      </c>
      <c r="L7873" s="26">
        <f t="shared" si="370"/>
        <v>14.2699</v>
      </c>
      <c r="M7873" s="26">
        <f t="shared" si="371"/>
        <v>0.74209999999999998</v>
      </c>
    </row>
    <row r="7874" spans="1:13" hidden="1" x14ac:dyDescent="0.3">
      <c r="A7874" s="26">
        <v>7</v>
      </c>
      <c r="B7874" s="26">
        <v>22</v>
      </c>
      <c r="C7874" s="26" t="s">
        <v>112</v>
      </c>
      <c r="D7874" s="26" t="s">
        <v>101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26">
        <f t="shared" si="369"/>
        <v>25.200900000000001</v>
      </c>
      <c r="L7874" s="26">
        <f t="shared" si="370"/>
        <v>13.935600000000001</v>
      </c>
      <c r="M7874" s="26">
        <f t="shared" si="371"/>
        <v>0.51100000000000001</v>
      </c>
    </row>
    <row r="7875" spans="1:13" hidden="1" x14ac:dyDescent="0.3">
      <c r="A7875" s="26">
        <v>7</v>
      </c>
      <c r="B7875" s="26">
        <v>22</v>
      </c>
      <c r="C7875" s="26" t="s">
        <v>112</v>
      </c>
      <c r="D7875" s="26" t="s">
        <v>102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26">
        <f t="shared" si="369"/>
        <v>26.234500000000001</v>
      </c>
      <c r="L7875" s="26">
        <f t="shared" si="370"/>
        <v>13.935600000000001</v>
      </c>
      <c r="M7875" s="26">
        <f t="shared" si="371"/>
        <v>0.51100000000000001</v>
      </c>
    </row>
    <row r="7876" spans="1:13" hidden="1" x14ac:dyDescent="0.3">
      <c r="A7876" s="26">
        <v>7</v>
      </c>
      <c r="B7876" s="26">
        <v>22</v>
      </c>
      <c r="C7876" s="26" t="s">
        <v>113</v>
      </c>
      <c r="D7876" s="26" t="s">
        <v>101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26">
        <f t="shared" si="369"/>
        <v>45.329000000000001</v>
      </c>
      <c r="L7876" s="26">
        <f t="shared" si="370"/>
        <v>17.064599999999999</v>
      </c>
      <c r="M7876" s="26">
        <f t="shared" si="371"/>
        <v>0.2883</v>
      </c>
    </row>
    <row r="7877" spans="1:13" hidden="1" x14ac:dyDescent="0.3">
      <c r="A7877" s="26">
        <v>7</v>
      </c>
      <c r="B7877" s="26">
        <v>22</v>
      </c>
      <c r="C7877" s="26" t="s">
        <v>113</v>
      </c>
      <c r="D7877" s="26" t="s">
        <v>102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26">
        <f t="shared" si="369"/>
        <v>46.3626</v>
      </c>
      <c r="L7877" s="26">
        <f t="shared" si="370"/>
        <v>17.064599999999999</v>
      </c>
      <c r="M7877" s="26">
        <f t="shared" si="371"/>
        <v>0.2883</v>
      </c>
    </row>
    <row r="7878" spans="1:13" hidden="1" x14ac:dyDescent="0.3">
      <c r="A7878" s="26">
        <v>7</v>
      </c>
      <c r="B7878" s="26">
        <v>22</v>
      </c>
      <c r="C7878" s="26" t="s">
        <v>114</v>
      </c>
      <c r="D7878" s="26" t="s">
        <v>101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26">
        <f t="shared" si="369"/>
        <v>25.200900000000001</v>
      </c>
      <c r="L7878" s="26">
        <f t="shared" si="370"/>
        <v>13.935600000000001</v>
      </c>
      <c r="M7878" s="26">
        <f t="shared" si="371"/>
        <v>0.51100000000000001</v>
      </c>
    </row>
    <row r="7879" spans="1:13" hidden="1" x14ac:dyDescent="0.3">
      <c r="A7879" s="26">
        <v>7</v>
      </c>
      <c r="B7879" s="26">
        <v>22</v>
      </c>
      <c r="C7879" s="26" t="s">
        <v>114</v>
      </c>
      <c r="D7879" s="26" t="s">
        <v>102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26">
        <f t="shared" si="369"/>
        <v>26.234500000000001</v>
      </c>
      <c r="L7879" s="26">
        <f t="shared" si="370"/>
        <v>13.935600000000001</v>
      </c>
      <c r="M7879" s="26">
        <f t="shared" si="371"/>
        <v>0.51100000000000001</v>
      </c>
    </row>
    <row r="7880" spans="1:13" hidden="1" x14ac:dyDescent="0.3">
      <c r="A7880" s="26">
        <v>7</v>
      </c>
      <c r="B7880" s="26">
        <v>22</v>
      </c>
      <c r="C7880" s="26" t="s">
        <v>115</v>
      </c>
      <c r="D7880" s="26" t="s">
        <v>101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26">
        <f t="shared" si="369"/>
        <v>45.329000000000001</v>
      </c>
      <c r="L7880" s="26">
        <f t="shared" si="370"/>
        <v>17.064599999999999</v>
      </c>
      <c r="M7880" s="26">
        <f t="shared" si="371"/>
        <v>0.2883</v>
      </c>
    </row>
    <row r="7881" spans="1:13" hidden="1" x14ac:dyDescent="0.3">
      <c r="A7881" s="26">
        <v>7</v>
      </c>
      <c r="B7881" s="26">
        <v>22</v>
      </c>
      <c r="C7881" s="26" t="s">
        <v>115</v>
      </c>
      <c r="D7881" s="26" t="s">
        <v>102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26">
        <f t="shared" si="369"/>
        <v>46.3626</v>
      </c>
      <c r="L7881" s="26">
        <f t="shared" si="370"/>
        <v>17.064599999999999</v>
      </c>
      <c r="M7881" s="26">
        <f t="shared" si="371"/>
        <v>0.2883</v>
      </c>
    </row>
    <row r="7882" spans="1:13" hidden="1" x14ac:dyDescent="0.3">
      <c r="A7882" s="26">
        <v>7</v>
      </c>
      <c r="B7882" s="26">
        <v>22</v>
      </c>
      <c r="C7882" s="26" t="s">
        <v>116</v>
      </c>
      <c r="D7882" s="26" t="s">
        <v>101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26">
        <f t="shared" si="369"/>
        <v>37.553699999999999</v>
      </c>
      <c r="L7882" s="26">
        <f t="shared" si="370"/>
        <v>9.8323999999999998</v>
      </c>
      <c r="M7882" s="26">
        <f t="shared" si="371"/>
        <v>1.0324</v>
      </c>
    </row>
    <row r="7883" spans="1:13" hidden="1" x14ac:dyDescent="0.3">
      <c r="A7883" s="26">
        <v>7</v>
      </c>
      <c r="B7883" s="26">
        <v>22</v>
      </c>
      <c r="C7883" s="26" t="s">
        <v>116</v>
      </c>
      <c r="D7883" s="26" t="s">
        <v>102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26">
        <f t="shared" si="369"/>
        <v>38.931899999999999</v>
      </c>
      <c r="L7883" s="26">
        <f t="shared" si="370"/>
        <v>9.8323999999999998</v>
      </c>
      <c r="M7883" s="26">
        <f t="shared" si="371"/>
        <v>1.0324</v>
      </c>
    </row>
    <row r="7884" spans="1:13" hidden="1" x14ac:dyDescent="0.3">
      <c r="A7884" s="26">
        <v>7</v>
      </c>
      <c r="B7884" s="26">
        <v>22</v>
      </c>
      <c r="C7884" s="26" t="s">
        <v>117</v>
      </c>
      <c r="D7884" s="26" t="s">
        <v>101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26">
        <f t="shared" si="369"/>
        <v>75.684200000000004</v>
      </c>
      <c r="L7884" s="26">
        <f t="shared" si="370"/>
        <v>15.5785</v>
      </c>
      <c r="M7884" s="26">
        <f t="shared" si="371"/>
        <v>0.67459999999999998</v>
      </c>
    </row>
    <row r="7885" spans="1:13" hidden="1" x14ac:dyDescent="0.3">
      <c r="A7885" s="26">
        <v>7</v>
      </c>
      <c r="B7885" s="26">
        <v>22</v>
      </c>
      <c r="C7885" s="26" t="s">
        <v>117</v>
      </c>
      <c r="D7885" s="26" t="s">
        <v>102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26">
        <f t="shared" si="369"/>
        <v>77.062299999999993</v>
      </c>
      <c r="L7885" s="26">
        <f t="shared" si="370"/>
        <v>15.5785</v>
      </c>
      <c r="M7885" s="26">
        <f t="shared" si="371"/>
        <v>0.67459999999999998</v>
      </c>
    </row>
    <row r="7886" spans="1:13" hidden="1" x14ac:dyDescent="0.3">
      <c r="A7886" s="26">
        <v>7</v>
      </c>
      <c r="B7886" s="26">
        <v>22</v>
      </c>
      <c r="C7886" s="26" t="s">
        <v>118</v>
      </c>
      <c r="D7886" s="26" t="s">
        <v>101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26">
        <f t="shared" si="369"/>
        <v>37.553699999999999</v>
      </c>
      <c r="L7886" s="26">
        <f t="shared" si="370"/>
        <v>9.8323999999999998</v>
      </c>
      <c r="M7886" s="26">
        <f t="shared" si="371"/>
        <v>1.0324</v>
      </c>
    </row>
    <row r="7887" spans="1:13" hidden="1" x14ac:dyDescent="0.3">
      <c r="A7887" s="26">
        <v>7</v>
      </c>
      <c r="B7887" s="26">
        <v>22</v>
      </c>
      <c r="C7887" s="26" t="s">
        <v>118</v>
      </c>
      <c r="D7887" s="26" t="s">
        <v>102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26">
        <f t="shared" si="369"/>
        <v>38.931899999999999</v>
      </c>
      <c r="L7887" s="26">
        <f t="shared" si="370"/>
        <v>9.8323999999999998</v>
      </c>
      <c r="M7887" s="26">
        <f t="shared" si="371"/>
        <v>1.0324</v>
      </c>
    </row>
    <row r="7888" spans="1:13" hidden="1" x14ac:dyDescent="0.3">
      <c r="A7888" s="26">
        <v>7</v>
      </c>
      <c r="B7888" s="26">
        <v>22</v>
      </c>
      <c r="C7888" s="26" t="s">
        <v>119</v>
      </c>
      <c r="D7888" s="26" t="s">
        <v>101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26">
        <f t="shared" si="369"/>
        <v>75.684200000000004</v>
      </c>
      <c r="L7888" s="26">
        <f t="shared" si="370"/>
        <v>15.5785</v>
      </c>
      <c r="M7888" s="26">
        <f t="shared" si="371"/>
        <v>0.67459999999999998</v>
      </c>
    </row>
    <row r="7889" spans="1:13" hidden="1" x14ac:dyDescent="0.3">
      <c r="A7889" s="26">
        <v>7</v>
      </c>
      <c r="B7889" s="26">
        <v>22</v>
      </c>
      <c r="C7889" s="26" t="s">
        <v>119</v>
      </c>
      <c r="D7889" s="26" t="s">
        <v>102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26">
        <f t="shared" si="369"/>
        <v>77.062299999999993</v>
      </c>
      <c r="L7889" s="26">
        <f t="shared" si="370"/>
        <v>15.5785</v>
      </c>
      <c r="M7889" s="26">
        <f t="shared" si="371"/>
        <v>0.67459999999999998</v>
      </c>
    </row>
    <row r="7890" spans="1:13" hidden="1" x14ac:dyDescent="0.3">
      <c r="A7890" s="26">
        <v>7</v>
      </c>
      <c r="B7890" s="26">
        <v>22</v>
      </c>
      <c r="C7890" s="26" t="s">
        <v>120</v>
      </c>
      <c r="D7890" s="26" t="s">
        <v>101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26">
        <f t="shared" si="369"/>
        <v>46.554900000000004</v>
      </c>
      <c r="L7890" s="26">
        <f t="shared" si="370"/>
        <v>12.627000000000001</v>
      </c>
      <c r="M7890" s="26">
        <f t="shared" si="371"/>
        <v>0.5786</v>
      </c>
    </row>
    <row r="7891" spans="1:13" hidden="1" x14ac:dyDescent="0.3">
      <c r="A7891" s="26">
        <v>7</v>
      </c>
      <c r="B7891" s="26">
        <v>22</v>
      </c>
      <c r="C7891" s="26" t="s">
        <v>120</v>
      </c>
      <c r="D7891" s="26" t="s">
        <v>102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26">
        <f t="shared" si="369"/>
        <v>47.933</v>
      </c>
      <c r="L7891" s="26">
        <f t="shared" si="370"/>
        <v>12.627000000000001</v>
      </c>
      <c r="M7891" s="26">
        <f t="shared" si="371"/>
        <v>0.5786</v>
      </c>
    </row>
    <row r="7892" spans="1:13" hidden="1" x14ac:dyDescent="0.3">
      <c r="A7892" s="26">
        <v>7</v>
      </c>
      <c r="B7892" s="26">
        <v>22</v>
      </c>
      <c r="C7892" s="26" t="s">
        <v>121</v>
      </c>
      <c r="D7892" s="26" t="s">
        <v>101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26">
        <f t="shared" si="369"/>
        <v>66.683000000000007</v>
      </c>
      <c r="L7892" s="26">
        <f t="shared" si="370"/>
        <v>18.373100000000001</v>
      </c>
      <c r="M7892" s="26">
        <f t="shared" si="371"/>
        <v>0.2208</v>
      </c>
    </row>
    <row r="7893" spans="1:13" hidden="1" x14ac:dyDescent="0.3">
      <c r="A7893" s="26">
        <v>7</v>
      </c>
      <c r="B7893" s="26">
        <v>22</v>
      </c>
      <c r="C7893" s="26" t="s">
        <v>121</v>
      </c>
      <c r="D7893" s="26" t="s">
        <v>102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26">
        <f t="shared" si="369"/>
        <v>68.061099999999996</v>
      </c>
      <c r="L7893" s="26">
        <f t="shared" si="370"/>
        <v>18.373100000000001</v>
      </c>
      <c r="M7893" s="26">
        <f t="shared" si="371"/>
        <v>0.2208</v>
      </c>
    </row>
    <row r="7894" spans="1:13" hidden="1" x14ac:dyDescent="0.3">
      <c r="A7894" s="26">
        <v>7</v>
      </c>
      <c r="B7894" s="26">
        <v>22</v>
      </c>
      <c r="C7894" s="26" t="s">
        <v>122</v>
      </c>
      <c r="D7894" s="26" t="s">
        <v>101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26">
        <f t="shared" si="369"/>
        <v>46.554900000000004</v>
      </c>
      <c r="L7894" s="26">
        <f t="shared" si="370"/>
        <v>12.627000000000001</v>
      </c>
      <c r="M7894" s="26">
        <f t="shared" si="371"/>
        <v>0.5786</v>
      </c>
    </row>
    <row r="7895" spans="1:13" hidden="1" x14ac:dyDescent="0.3">
      <c r="A7895" s="26">
        <v>7</v>
      </c>
      <c r="B7895" s="26">
        <v>22</v>
      </c>
      <c r="C7895" s="26" t="s">
        <v>122</v>
      </c>
      <c r="D7895" s="26" t="s">
        <v>102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26">
        <f t="shared" si="369"/>
        <v>47.933</v>
      </c>
      <c r="L7895" s="26">
        <f t="shared" si="370"/>
        <v>12.627000000000001</v>
      </c>
      <c r="M7895" s="26">
        <f t="shared" si="371"/>
        <v>0.5786</v>
      </c>
    </row>
    <row r="7896" spans="1:13" hidden="1" x14ac:dyDescent="0.3">
      <c r="A7896" s="26">
        <v>7</v>
      </c>
      <c r="B7896" s="26">
        <v>22</v>
      </c>
      <c r="C7896" s="26" t="s">
        <v>123</v>
      </c>
      <c r="D7896" s="26" t="s">
        <v>101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26">
        <f t="shared" si="369"/>
        <v>66.683000000000007</v>
      </c>
      <c r="L7896" s="26">
        <f t="shared" si="370"/>
        <v>18.373100000000001</v>
      </c>
      <c r="M7896" s="26">
        <f t="shared" si="371"/>
        <v>0.2208</v>
      </c>
    </row>
    <row r="7897" spans="1:13" hidden="1" x14ac:dyDescent="0.3">
      <c r="A7897" s="26">
        <v>7</v>
      </c>
      <c r="B7897" s="26">
        <v>22</v>
      </c>
      <c r="C7897" s="26" t="s">
        <v>123</v>
      </c>
      <c r="D7897" s="26" t="s">
        <v>102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26">
        <f t="shared" si="369"/>
        <v>68.061099999999996</v>
      </c>
      <c r="L7897" s="26">
        <f t="shared" si="370"/>
        <v>18.373100000000001</v>
      </c>
      <c r="M7897" s="26">
        <f t="shared" si="371"/>
        <v>0.2208</v>
      </c>
    </row>
    <row r="7898" spans="1:13" hidden="1" x14ac:dyDescent="0.3">
      <c r="A7898" s="26">
        <v>7</v>
      </c>
      <c r="B7898" s="26">
        <v>22</v>
      </c>
      <c r="C7898" s="26" t="s">
        <v>124</v>
      </c>
      <c r="D7898" s="26" t="s">
        <v>101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26">
        <f t="shared" si="369"/>
        <v>16.1997</v>
      </c>
      <c r="L7898" s="26">
        <f t="shared" si="370"/>
        <v>13.935600000000001</v>
      </c>
      <c r="M7898" s="26">
        <f t="shared" si="371"/>
        <v>1.0324</v>
      </c>
    </row>
    <row r="7899" spans="1:13" hidden="1" x14ac:dyDescent="0.3">
      <c r="A7899" s="26">
        <v>7</v>
      </c>
      <c r="B7899" s="26">
        <v>22</v>
      </c>
      <c r="C7899" s="26" t="s">
        <v>124</v>
      </c>
      <c r="D7899" s="26" t="s">
        <v>102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26">
        <f t="shared" si="369"/>
        <v>17.2333</v>
      </c>
      <c r="L7899" s="26">
        <f t="shared" si="370"/>
        <v>13.935600000000001</v>
      </c>
      <c r="M7899" s="26">
        <f t="shared" si="371"/>
        <v>1.0324</v>
      </c>
    </row>
    <row r="7900" spans="1:13" hidden="1" x14ac:dyDescent="0.3">
      <c r="A7900" s="26">
        <v>7</v>
      </c>
      <c r="B7900" s="26">
        <v>22</v>
      </c>
      <c r="C7900" s="26" t="s">
        <v>125</v>
      </c>
      <c r="D7900" s="26" t="s">
        <v>101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26">
        <f t="shared" si="369"/>
        <v>75.684200000000004</v>
      </c>
      <c r="L7900" s="26">
        <f t="shared" si="370"/>
        <v>18.373100000000001</v>
      </c>
      <c r="M7900" s="26">
        <f t="shared" si="371"/>
        <v>0.74209999999999998</v>
      </c>
    </row>
    <row r="7901" spans="1:13" hidden="1" x14ac:dyDescent="0.3">
      <c r="A7901" s="26">
        <v>7</v>
      </c>
      <c r="B7901" s="26">
        <v>22</v>
      </c>
      <c r="C7901" s="26" t="s">
        <v>125</v>
      </c>
      <c r="D7901" s="26" t="s">
        <v>102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26">
        <f t="shared" si="369"/>
        <v>77.062299999999993</v>
      </c>
      <c r="L7901" s="26">
        <f t="shared" si="370"/>
        <v>18.373100000000001</v>
      </c>
      <c r="M7901" s="26">
        <f t="shared" si="371"/>
        <v>0.74209999999999998</v>
      </c>
    </row>
    <row r="7902" spans="1:13" hidden="1" x14ac:dyDescent="0.3">
      <c r="A7902" s="26">
        <v>7</v>
      </c>
      <c r="B7902" s="26">
        <v>23</v>
      </c>
      <c r="C7902" s="26" t="s">
        <v>85</v>
      </c>
      <c r="D7902" s="26" t="s">
        <v>101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26">
        <f t="shared" si="369"/>
        <v>105.8074</v>
      </c>
      <c r="L7902" s="26">
        <f t="shared" si="370"/>
        <v>1.5568</v>
      </c>
      <c r="M7902" s="26">
        <f t="shared" si="371"/>
        <v>0.1231</v>
      </c>
    </row>
    <row r="7903" spans="1:13" hidden="1" x14ac:dyDescent="0.3">
      <c r="A7903" s="26">
        <v>7</v>
      </c>
      <c r="B7903" s="26">
        <v>23</v>
      </c>
      <c r="C7903" s="26" t="s">
        <v>85</v>
      </c>
      <c r="D7903" s="26" t="s">
        <v>102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26">
        <f t="shared" si="369"/>
        <v>109.17610000000001</v>
      </c>
      <c r="L7903" s="26">
        <f t="shared" si="370"/>
        <v>1.5568</v>
      </c>
      <c r="M7903" s="26">
        <f t="shared" si="371"/>
        <v>0.1231</v>
      </c>
    </row>
    <row r="7904" spans="1:13" hidden="1" x14ac:dyDescent="0.3">
      <c r="A7904" s="26">
        <v>7</v>
      </c>
      <c r="B7904" s="26">
        <v>23</v>
      </c>
      <c r="C7904" s="26" t="s">
        <v>86</v>
      </c>
      <c r="D7904" s="26" t="s">
        <v>101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26">
        <f t="shared" si="369"/>
        <v>29.985600000000002</v>
      </c>
      <c r="L7904" s="26">
        <f t="shared" si="370"/>
        <v>1.1302000000000001</v>
      </c>
      <c r="M7904" s="26">
        <f t="shared" si="371"/>
        <v>2.9700000000000001E-2</v>
      </c>
    </row>
    <row r="7905" spans="1:13" hidden="1" x14ac:dyDescent="0.3">
      <c r="A7905" s="26">
        <v>7</v>
      </c>
      <c r="B7905" s="26">
        <v>23</v>
      </c>
      <c r="C7905" s="26" t="s">
        <v>86</v>
      </c>
      <c r="D7905" s="26" t="s">
        <v>102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26">
        <f t="shared" si="369"/>
        <v>29.985600000000002</v>
      </c>
      <c r="L7905" s="26">
        <f t="shared" si="370"/>
        <v>1.1302000000000001</v>
      </c>
      <c r="M7905" s="26">
        <f t="shared" si="371"/>
        <v>2.9700000000000001E-2</v>
      </c>
    </row>
    <row r="7906" spans="1:13" hidden="1" x14ac:dyDescent="0.3">
      <c r="A7906" s="26">
        <v>7</v>
      </c>
      <c r="B7906" s="26">
        <v>23</v>
      </c>
      <c r="C7906" s="26" t="s">
        <v>103</v>
      </c>
      <c r="D7906" s="26" t="s">
        <v>101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26">
        <f t="shared" si="369"/>
        <v>91.071700000000007</v>
      </c>
      <c r="L7906" s="26">
        <f t="shared" si="370"/>
        <v>6.6928000000000001</v>
      </c>
      <c r="M7906" s="26">
        <f t="shared" si="371"/>
        <v>0.59509999999999996</v>
      </c>
    </row>
    <row r="7907" spans="1:13" hidden="1" x14ac:dyDescent="0.3">
      <c r="A7907" s="26">
        <v>7</v>
      </c>
      <c r="B7907" s="26">
        <v>23</v>
      </c>
      <c r="C7907" s="26" t="s">
        <v>103</v>
      </c>
      <c r="D7907" s="26" t="s">
        <v>102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26">
        <f t="shared" si="369"/>
        <v>91.071700000000007</v>
      </c>
      <c r="L7907" s="26">
        <f t="shared" si="370"/>
        <v>6.6928000000000001</v>
      </c>
      <c r="M7907" s="26">
        <f t="shared" si="371"/>
        <v>0.59509999999999996</v>
      </c>
    </row>
    <row r="7908" spans="1:13" hidden="1" x14ac:dyDescent="0.3">
      <c r="A7908" s="26">
        <v>7</v>
      </c>
      <c r="B7908" s="26">
        <v>23</v>
      </c>
      <c r="C7908" s="26" t="s">
        <v>104</v>
      </c>
      <c r="D7908" s="26" t="s">
        <v>101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26">
        <f t="shared" si="369"/>
        <v>26.703800000000001</v>
      </c>
      <c r="L7908" s="26">
        <f t="shared" si="370"/>
        <v>5.1212</v>
      </c>
      <c r="M7908" s="26">
        <f t="shared" si="371"/>
        <v>0.39489999999999997</v>
      </c>
    </row>
    <row r="7909" spans="1:13" hidden="1" x14ac:dyDescent="0.3">
      <c r="A7909" s="26">
        <v>7</v>
      </c>
      <c r="B7909" s="26">
        <v>23</v>
      </c>
      <c r="C7909" s="26" t="s">
        <v>104</v>
      </c>
      <c r="D7909" s="26" t="s">
        <v>102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26">
        <f t="shared" si="369"/>
        <v>26.703800000000001</v>
      </c>
      <c r="L7909" s="26">
        <f t="shared" si="370"/>
        <v>5.1212</v>
      </c>
      <c r="M7909" s="26">
        <f t="shared" si="371"/>
        <v>0.39489999999999997</v>
      </c>
    </row>
    <row r="7910" spans="1:13" hidden="1" x14ac:dyDescent="0.3">
      <c r="A7910" s="26">
        <v>7</v>
      </c>
      <c r="B7910" s="26">
        <v>23</v>
      </c>
      <c r="C7910" s="26" t="s">
        <v>105</v>
      </c>
      <c r="D7910" s="26" t="s">
        <v>101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26">
        <f t="shared" si="369"/>
        <v>135.79300000000001</v>
      </c>
      <c r="L7910" s="26">
        <f t="shared" si="370"/>
        <v>2.6869999999999998</v>
      </c>
      <c r="M7910" s="26">
        <f t="shared" si="371"/>
        <v>0.15279999999999999</v>
      </c>
    </row>
    <row r="7911" spans="1:13" hidden="1" x14ac:dyDescent="0.3">
      <c r="A7911" s="26">
        <v>7</v>
      </c>
      <c r="B7911" s="26">
        <v>23</v>
      </c>
      <c r="C7911" s="26" t="s">
        <v>105</v>
      </c>
      <c r="D7911" s="26" t="s">
        <v>102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26">
        <f t="shared" si="369"/>
        <v>139.1617</v>
      </c>
      <c r="L7911" s="26">
        <f t="shared" si="370"/>
        <v>2.6869999999999998</v>
      </c>
      <c r="M7911" s="26">
        <f t="shared" si="371"/>
        <v>0.15279999999999999</v>
      </c>
    </row>
    <row r="7912" spans="1:13" hidden="1" x14ac:dyDescent="0.3">
      <c r="A7912" s="26">
        <v>7</v>
      </c>
      <c r="B7912" s="26">
        <v>23</v>
      </c>
      <c r="C7912" s="26" t="s">
        <v>106</v>
      </c>
      <c r="D7912" s="26" t="s">
        <v>101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26">
        <f t="shared" si="369"/>
        <v>148.13030000000001</v>
      </c>
      <c r="L7912" s="26">
        <f t="shared" si="370"/>
        <v>2.1795</v>
      </c>
      <c r="M7912" s="26">
        <f t="shared" si="371"/>
        <v>0.17230000000000001</v>
      </c>
    </row>
    <row r="7913" spans="1:13" hidden="1" x14ac:dyDescent="0.3">
      <c r="A7913" s="26">
        <v>7</v>
      </c>
      <c r="B7913" s="26">
        <v>23</v>
      </c>
      <c r="C7913" s="26" t="s">
        <v>106</v>
      </c>
      <c r="D7913" s="26" t="s">
        <v>102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26">
        <f t="shared" si="369"/>
        <v>152.8466</v>
      </c>
      <c r="L7913" s="26">
        <f t="shared" si="370"/>
        <v>2.1795</v>
      </c>
      <c r="M7913" s="26">
        <f t="shared" si="371"/>
        <v>0.17230000000000001</v>
      </c>
    </row>
    <row r="7914" spans="1:13" hidden="1" x14ac:dyDescent="0.3">
      <c r="A7914" s="26">
        <v>7</v>
      </c>
      <c r="B7914" s="26">
        <v>23</v>
      </c>
      <c r="C7914" s="26" t="s">
        <v>107</v>
      </c>
      <c r="D7914" s="26" t="s">
        <v>101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26">
        <f t="shared" si="369"/>
        <v>174.94579999999999</v>
      </c>
      <c r="L7914" s="26">
        <f t="shared" si="370"/>
        <v>3.6764999999999999</v>
      </c>
      <c r="M7914" s="26">
        <f t="shared" si="371"/>
        <v>0.19520000000000001</v>
      </c>
    </row>
    <row r="7915" spans="1:13" hidden="1" x14ac:dyDescent="0.3">
      <c r="A7915" s="26">
        <v>7</v>
      </c>
      <c r="B7915" s="26">
        <v>23</v>
      </c>
      <c r="C7915" s="26" t="s">
        <v>107</v>
      </c>
      <c r="D7915" s="26" t="s">
        <v>102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26">
        <f t="shared" si="369"/>
        <v>178.98830000000001</v>
      </c>
      <c r="L7915" s="26">
        <f t="shared" si="370"/>
        <v>3.6764999999999999</v>
      </c>
      <c r="M7915" s="26">
        <f t="shared" si="371"/>
        <v>0.19520000000000001</v>
      </c>
    </row>
    <row r="7916" spans="1:13" hidden="1" x14ac:dyDescent="0.3">
      <c r="A7916" s="26">
        <v>7</v>
      </c>
      <c r="B7916" s="26">
        <v>23</v>
      </c>
      <c r="C7916" s="26" t="s">
        <v>108</v>
      </c>
      <c r="D7916" s="26" t="s">
        <v>101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26">
        <f t="shared" si="369"/>
        <v>32.273699999999998</v>
      </c>
      <c r="L7916" s="26">
        <f t="shared" si="370"/>
        <v>10.771000000000001</v>
      </c>
      <c r="M7916" s="26">
        <f t="shared" si="371"/>
        <v>0.94389999999999996</v>
      </c>
    </row>
    <row r="7917" spans="1:13" hidden="1" x14ac:dyDescent="0.3">
      <c r="A7917" s="26">
        <v>7</v>
      </c>
      <c r="B7917" s="26">
        <v>23</v>
      </c>
      <c r="C7917" s="26" t="s">
        <v>108</v>
      </c>
      <c r="D7917" s="26" t="s">
        <v>102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26">
        <f t="shared" si="369"/>
        <v>29.241800000000001</v>
      </c>
      <c r="L7917" s="26">
        <f t="shared" si="370"/>
        <v>10.771000000000001</v>
      </c>
      <c r="M7917" s="26">
        <f t="shared" si="371"/>
        <v>0.94389999999999996</v>
      </c>
    </row>
    <row r="7918" spans="1:13" hidden="1" x14ac:dyDescent="0.3">
      <c r="A7918" s="26">
        <v>7</v>
      </c>
      <c r="B7918" s="26">
        <v>23</v>
      </c>
      <c r="C7918" s="26" t="s">
        <v>109</v>
      </c>
      <c r="D7918" s="26" t="s">
        <v>101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26">
        <f t="shared" si="369"/>
        <v>222.727</v>
      </c>
      <c r="L7918" s="26">
        <f t="shared" si="370"/>
        <v>7.9687000000000001</v>
      </c>
      <c r="M7918" s="26">
        <f t="shared" si="371"/>
        <v>0.72230000000000005</v>
      </c>
    </row>
    <row r="7919" spans="1:13" hidden="1" x14ac:dyDescent="0.3">
      <c r="A7919" s="26">
        <v>7</v>
      </c>
      <c r="B7919" s="26">
        <v>23</v>
      </c>
      <c r="C7919" s="26" t="s">
        <v>109</v>
      </c>
      <c r="D7919" s="26" t="s">
        <v>102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26">
        <f t="shared" ref="K7919:K7982" si="372">ABS(E7919)</f>
        <v>225.75890000000001</v>
      </c>
      <c r="L7919" s="26">
        <f t="shared" ref="L7919:L7982" si="373">ABS(F7919)</f>
        <v>7.9687000000000001</v>
      </c>
      <c r="M7919" s="26">
        <f t="shared" ref="M7919:M7982" si="374">ABS(G7919)</f>
        <v>0.72230000000000005</v>
      </c>
    </row>
    <row r="7920" spans="1:13" hidden="1" x14ac:dyDescent="0.3">
      <c r="A7920" s="26">
        <v>7</v>
      </c>
      <c r="B7920" s="26">
        <v>23</v>
      </c>
      <c r="C7920" s="26" t="s">
        <v>110</v>
      </c>
      <c r="D7920" s="26" t="s">
        <v>101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26">
        <f t="shared" si="372"/>
        <v>32.273699999999998</v>
      </c>
      <c r="L7920" s="26">
        <f t="shared" si="373"/>
        <v>10.771000000000001</v>
      </c>
      <c r="M7920" s="26">
        <f t="shared" si="374"/>
        <v>0.94389999999999996</v>
      </c>
    </row>
    <row r="7921" spans="1:13" hidden="1" x14ac:dyDescent="0.3">
      <c r="A7921" s="26">
        <v>7</v>
      </c>
      <c r="B7921" s="26">
        <v>23</v>
      </c>
      <c r="C7921" s="26" t="s">
        <v>110</v>
      </c>
      <c r="D7921" s="26" t="s">
        <v>102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26">
        <f t="shared" si="372"/>
        <v>29.241800000000001</v>
      </c>
      <c r="L7921" s="26">
        <f t="shared" si="373"/>
        <v>10.771000000000001</v>
      </c>
      <c r="M7921" s="26">
        <f t="shared" si="374"/>
        <v>0.94389999999999996</v>
      </c>
    </row>
    <row r="7922" spans="1:13" hidden="1" x14ac:dyDescent="0.3">
      <c r="A7922" s="26">
        <v>7</v>
      </c>
      <c r="B7922" s="26">
        <v>23</v>
      </c>
      <c r="C7922" s="26" t="s">
        <v>111</v>
      </c>
      <c r="D7922" s="26" t="s">
        <v>101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26">
        <f t="shared" si="372"/>
        <v>222.727</v>
      </c>
      <c r="L7922" s="26">
        <f t="shared" si="373"/>
        <v>7.9687000000000001</v>
      </c>
      <c r="M7922" s="26">
        <f t="shared" si="374"/>
        <v>0.72230000000000005</v>
      </c>
    </row>
    <row r="7923" spans="1:13" hidden="1" x14ac:dyDescent="0.3">
      <c r="A7923" s="26">
        <v>7</v>
      </c>
      <c r="B7923" s="26">
        <v>23</v>
      </c>
      <c r="C7923" s="26" t="s">
        <v>111</v>
      </c>
      <c r="D7923" s="26" t="s">
        <v>102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26">
        <f t="shared" si="372"/>
        <v>225.75890000000001</v>
      </c>
      <c r="L7923" s="26">
        <f t="shared" si="373"/>
        <v>7.9687000000000001</v>
      </c>
      <c r="M7923" s="26">
        <f t="shared" si="374"/>
        <v>0.72230000000000005</v>
      </c>
    </row>
    <row r="7924" spans="1:13" hidden="1" x14ac:dyDescent="0.3">
      <c r="A7924" s="26">
        <v>7</v>
      </c>
      <c r="B7924" s="26">
        <v>23</v>
      </c>
      <c r="C7924" s="26" t="s">
        <v>112</v>
      </c>
      <c r="D7924" s="26" t="s">
        <v>101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26">
        <f t="shared" si="372"/>
        <v>57.841299999999997</v>
      </c>
      <c r="L7924" s="26">
        <f t="shared" si="373"/>
        <v>8.5707000000000004</v>
      </c>
      <c r="M7924" s="26">
        <f t="shared" si="374"/>
        <v>0.66359999999999997</v>
      </c>
    </row>
    <row r="7925" spans="1:13" hidden="1" x14ac:dyDescent="0.3">
      <c r="A7925" s="26">
        <v>7</v>
      </c>
      <c r="B7925" s="26">
        <v>23</v>
      </c>
      <c r="C7925" s="26" t="s">
        <v>112</v>
      </c>
      <c r="D7925" s="26" t="s">
        <v>102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26">
        <f t="shared" si="372"/>
        <v>60.873199999999997</v>
      </c>
      <c r="L7925" s="26">
        <f t="shared" si="373"/>
        <v>8.5707000000000004</v>
      </c>
      <c r="M7925" s="26">
        <f t="shared" si="374"/>
        <v>0.66359999999999997</v>
      </c>
    </row>
    <row r="7926" spans="1:13" hidden="1" x14ac:dyDescent="0.3">
      <c r="A7926" s="26">
        <v>7</v>
      </c>
      <c r="B7926" s="26">
        <v>23</v>
      </c>
      <c r="C7926" s="26" t="s">
        <v>113</v>
      </c>
      <c r="D7926" s="26" t="s">
        <v>101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26">
        <f t="shared" si="372"/>
        <v>132.61199999999999</v>
      </c>
      <c r="L7926" s="26">
        <f t="shared" si="373"/>
        <v>5.7685000000000004</v>
      </c>
      <c r="M7926" s="26">
        <f t="shared" si="374"/>
        <v>0.442</v>
      </c>
    </row>
    <row r="7927" spans="1:13" hidden="1" x14ac:dyDescent="0.3">
      <c r="A7927" s="26">
        <v>7</v>
      </c>
      <c r="B7927" s="26">
        <v>23</v>
      </c>
      <c r="C7927" s="26" t="s">
        <v>113</v>
      </c>
      <c r="D7927" s="26" t="s">
        <v>102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26">
        <f t="shared" si="372"/>
        <v>135.6439</v>
      </c>
      <c r="L7927" s="26">
        <f t="shared" si="373"/>
        <v>5.7685000000000004</v>
      </c>
      <c r="M7927" s="26">
        <f t="shared" si="374"/>
        <v>0.442</v>
      </c>
    </row>
    <row r="7928" spans="1:13" hidden="1" x14ac:dyDescent="0.3">
      <c r="A7928" s="26">
        <v>7</v>
      </c>
      <c r="B7928" s="26">
        <v>23</v>
      </c>
      <c r="C7928" s="26" t="s">
        <v>114</v>
      </c>
      <c r="D7928" s="26" t="s">
        <v>101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26">
        <f t="shared" si="372"/>
        <v>57.841299999999997</v>
      </c>
      <c r="L7928" s="26">
        <f t="shared" si="373"/>
        <v>8.5707000000000004</v>
      </c>
      <c r="M7928" s="26">
        <f t="shared" si="374"/>
        <v>0.66359999999999997</v>
      </c>
    </row>
    <row r="7929" spans="1:13" hidden="1" x14ac:dyDescent="0.3">
      <c r="A7929" s="26">
        <v>7</v>
      </c>
      <c r="B7929" s="26">
        <v>23</v>
      </c>
      <c r="C7929" s="26" t="s">
        <v>114</v>
      </c>
      <c r="D7929" s="26" t="s">
        <v>102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26">
        <f t="shared" si="372"/>
        <v>60.873199999999997</v>
      </c>
      <c r="L7929" s="26">
        <f t="shared" si="373"/>
        <v>8.5707000000000004</v>
      </c>
      <c r="M7929" s="26">
        <f t="shared" si="374"/>
        <v>0.66359999999999997</v>
      </c>
    </row>
    <row r="7930" spans="1:13" hidden="1" x14ac:dyDescent="0.3">
      <c r="A7930" s="26">
        <v>7</v>
      </c>
      <c r="B7930" s="26">
        <v>23</v>
      </c>
      <c r="C7930" s="26" t="s">
        <v>115</v>
      </c>
      <c r="D7930" s="26" t="s">
        <v>101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26">
        <f t="shared" si="372"/>
        <v>132.61199999999999</v>
      </c>
      <c r="L7930" s="26">
        <f t="shared" si="373"/>
        <v>5.7685000000000004</v>
      </c>
      <c r="M7930" s="26">
        <f t="shared" si="374"/>
        <v>0.442</v>
      </c>
    </row>
    <row r="7931" spans="1:13" hidden="1" x14ac:dyDescent="0.3">
      <c r="A7931" s="26">
        <v>7</v>
      </c>
      <c r="B7931" s="26">
        <v>23</v>
      </c>
      <c r="C7931" s="26" t="s">
        <v>115</v>
      </c>
      <c r="D7931" s="26" t="s">
        <v>102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26">
        <f t="shared" si="372"/>
        <v>135.6439</v>
      </c>
      <c r="L7931" s="26">
        <f t="shared" si="373"/>
        <v>5.7685000000000004</v>
      </c>
      <c r="M7931" s="26">
        <f t="shared" si="374"/>
        <v>0.442</v>
      </c>
    </row>
    <row r="7932" spans="1:13" hidden="1" x14ac:dyDescent="0.3">
      <c r="A7932" s="26">
        <v>7</v>
      </c>
      <c r="B7932" s="26">
        <v>23</v>
      </c>
      <c r="C7932" s="26" t="s">
        <v>116</v>
      </c>
      <c r="D7932" s="26" t="s">
        <v>101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26">
        <f t="shared" si="372"/>
        <v>29.4541</v>
      </c>
      <c r="L7932" s="26">
        <f t="shared" si="373"/>
        <v>12.3682</v>
      </c>
      <c r="M7932" s="26">
        <f t="shared" si="374"/>
        <v>1.0105</v>
      </c>
    </row>
    <row r="7933" spans="1:13" hidden="1" x14ac:dyDescent="0.3">
      <c r="A7933" s="26">
        <v>7</v>
      </c>
      <c r="B7933" s="26">
        <v>23</v>
      </c>
      <c r="C7933" s="26" t="s">
        <v>116</v>
      </c>
      <c r="D7933" s="26" t="s">
        <v>102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26">
        <f t="shared" si="372"/>
        <v>33.496600000000001</v>
      </c>
      <c r="L7933" s="26">
        <f t="shared" si="373"/>
        <v>12.3682</v>
      </c>
      <c r="M7933" s="26">
        <f t="shared" si="374"/>
        <v>1.0105</v>
      </c>
    </row>
    <row r="7934" spans="1:13" hidden="1" x14ac:dyDescent="0.3">
      <c r="A7934" s="26">
        <v>7</v>
      </c>
      <c r="B7934" s="26">
        <v>23</v>
      </c>
      <c r="C7934" s="26" t="s">
        <v>117</v>
      </c>
      <c r="D7934" s="26" t="s">
        <v>101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26">
        <f t="shared" si="372"/>
        <v>284.45479999999998</v>
      </c>
      <c r="L7934" s="26">
        <f t="shared" si="373"/>
        <v>6.3715000000000002</v>
      </c>
      <c r="M7934" s="26">
        <f t="shared" si="374"/>
        <v>0.65569999999999995</v>
      </c>
    </row>
    <row r="7935" spans="1:13" hidden="1" x14ac:dyDescent="0.3">
      <c r="A7935" s="26">
        <v>7</v>
      </c>
      <c r="B7935" s="26">
        <v>23</v>
      </c>
      <c r="C7935" s="26" t="s">
        <v>117</v>
      </c>
      <c r="D7935" s="26" t="s">
        <v>102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26">
        <f t="shared" si="372"/>
        <v>288.4973</v>
      </c>
      <c r="L7935" s="26">
        <f t="shared" si="373"/>
        <v>6.3715000000000002</v>
      </c>
      <c r="M7935" s="26">
        <f t="shared" si="374"/>
        <v>0.65569999999999995</v>
      </c>
    </row>
    <row r="7936" spans="1:13" hidden="1" x14ac:dyDescent="0.3">
      <c r="A7936" s="26">
        <v>7</v>
      </c>
      <c r="B7936" s="26">
        <v>23</v>
      </c>
      <c r="C7936" s="26" t="s">
        <v>118</v>
      </c>
      <c r="D7936" s="26" t="s">
        <v>101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26">
        <f t="shared" si="372"/>
        <v>29.4541</v>
      </c>
      <c r="L7936" s="26">
        <f t="shared" si="373"/>
        <v>12.3682</v>
      </c>
      <c r="M7936" s="26">
        <f t="shared" si="374"/>
        <v>1.0105</v>
      </c>
    </row>
    <row r="7937" spans="1:13" hidden="1" x14ac:dyDescent="0.3">
      <c r="A7937" s="26">
        <v>7</v>
      </c>
      <c r="B7937" s="26">
        <v>23</v>
      </c>
      <c r="C7937" s="26" t="s">
        <v>118</v>
      </c>
      <c r="D7937" s="26" t="s">
        <v>102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26">
        <f t="shared" si="372"/>
        <v>33.496600000000001</v>
      </c>
      <c r="L7937" s="26">
        <f t="shared" si="373"/>
        <v>12.3682</v>
      </c>
      <c r="M7937" s="26">
        <f t="shared" si="374"/>
        <v>1.0105</v>
      </c>
    </row>
    <row r="7938" spans="1:13" hidden="1" x14ac:dyDescent="0.3">
      <c r="A7938" s="26">
        <v>7</v>
      </c>
      <c r="B7938" s="26">
        <v>23</v>
      </c>
      <c r="C7938" s="26" t="s">
        <v>119</v>
      </c>
      <c r="D7938" s="26" t="s">
        <v>101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26">
        <f t="shared" si="372"/>
        <v>284.45479999999998</v>
      </c>
      <c r="L7938" s="26">
        <f t="shared" si="373"/>
        <v>6.3715000000000002</v>
      </c>
      <c r="M7938" s="26">
        <f t="shared" si="374"/>
        <v>0.65569999999999995</v>
      </c>
    </row>
    <row r="7939" spans="1:13" hidden="1" x14ac:dyDescent="0.3">
      <c r="A7939" s="26">
        <v>7</v>
      </c>
      <c r="B7939" s="26">
        <v>23</v>
      </c>
      <c r="C7939" s="26" t="s">
        <v>119</v>
      </c>
      <c r="D7939" s="26" t="s">
        <v>102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26">
        <f t="shared" si="372"/>
        <v>288.4973</v>
      </c>
      <c r="L7939" s="26">
        <f t="shared" si="373"/>
        <v>6.3715000000000002</v>
      </c>
      <c r="M7939" s="26">
        <f t="shared" si="374"/>
        <v>0.65569999999999995</v>
      </c>
    </row>
    <row r="7940" spans="1:13" hidden="1" x14ac:dyDescent="0.3">
      <c r="A7940" s="26">
        <v>7</v>
      </c>
      <c r="B7940" s="26">
        <v>23</v>
      </c>
      <c r="C7940" s="26" t="s">
        <v>120</v>
      </c>
      <c r="D7940" s="26" t="s">
        <v>101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26">
        <f t="shared" si="372"/>
        <v>119.56910000000001</v>
      </c>
      <c r="L7940" s="26">
        <f t="shared" si="373"/>
        <v>10.167999999999999</v>
      </c>
      <c r="M7940" s="26">
        <f t="shared" si="374"/>
        <v>0.73019999999999996</v>
      </c>
    </row>
    <row r="7941" spans="1:13" hidden="1" x14ac:dyDescent="0.3">
      <c r="A7941" s="26">
        <v>7</v>
      </c>
      <c r="B7941" s="26">
        <v>23</v>
      </c>
      <c r="C7941" s="26" t="s">
        <v>120</v>
      </c>
      <c r="D7941" s="26" t="s">
        <v>102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26">
        <f t="shared" si="372"/>
        <v>123.6116</v>
      </c>
      <c r="L7941" s="26">
        <f t="shared" si="373"/>
        <v>10.167999999999999</v>
      </c>
      <c r="M7941" s="26">
        <f t="shared" si="374"/>
        <v>0.73019999999999996</v>
      </c>
    </row>
    <row r="7942" spans="1:13" hidden="1" x14ac:dyDescent="0.3">
      <c r="A7942" s="26">
        <v>7</v>
      </c>
      <c r="B7942" s="26">
        <v>23</v>
      </c>
      <c r="C7942" s="26" t="s">
        <v>121</v>
      </c>
      <c r="D7942" s="26" t="s">
        <v>101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26">
        <f t="shared" si="372"/>
        <v>194.3398</v>
      </c>
      <c r="L7942" s="26">
        <f t="shared" si="373"/>
        <v>4.1711999999999998</v>
      </c>
      <c r="M7942" s="26">
        <f t="shared" si="374"/>
        <v>0.37540000000000001</v>
      </c>
    </row>
    <row r="7943" spans="1:13" hidden="1" x14ac:dyDescent="0.3">
      <c r="A7943" s="26">
        <v>7</v>
      </c>
      <c r="B7943" s="26">
        <v>23</v>
      </c>
      <c r="C7943" s="26" t="s">
        <v>121</v>
      </c>
      <c r="D7943" s="26" t="s">
        <v>102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26">
        <f t="shared" si="372"/>
        <v>198.38229999999999</v>
      </c>
      <c r="L7943" s="26">
        <f t="shared" si="373"/>
        <v>4.1711999999999998</v>
      </c>
      <c r="M7943" s="26">
        <f t="shared" si="374"/>
        <v>0.37540000000000001</v>
      </c>
    </row>
    <row r="7944" spans="1:13" hidden="1" x14ac:dyDescent="0.3">
      <c r="A7944" s="26">
        <v>7</v>
      </c>
      <c r="B7944" s="26">
        <v>23</v>
      </c>
      <c r="C7944" s="26" t="s">
        <v>122</v>
      </c>
      <c r="D7944" s="26" t="s">
        <v>101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26">
        <f t="shared" si="372"/>
        <v>119.56910000000001</v>
      </c>
      <c r="L7944" s="26">
        <f t="shared" si="373"/>
        <v>10.167999999999999</v>
      </c>
      <c r="M7944" s="26">
        <f t="shared" si="374"/>
        <v>0.73019999999999996</v>
      </c>
    </row>
    <row r="7945" spans="1:13" hidden="1" x14ac:dyDescent="0.3">
      <c r="A7945" s="26">
        <v>7</v>
      </c>
      <c r="B7945" s="26">
        <v>23</v>
      </c>
      <c r="C7945" s="26" t="s">
        <v>122</v>
      </c>
      <c r="D7945" s="26" t="s">
        <v>102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26">
        <f t="shared" si="372"/>
        <v>123.6116</v>
      </c>
      <c r="L7945" s="26">
        <f t="shared" si="373"/>
        <v>10.167999999999999</v>
      </c>
      <c r="M7945" s="26">
        <f t="shared" si="374"/>
        <v>0.73019999999999996</v>
      </c>
    </row>
    <row r="7946" spans="1:13" hidden="1" x14ac:dyDescent="0.3">
      <c r="A7946" s="26">
        <v>7</v>
      </c>
      <c r="B7946" s="26">
        <v>23</v>
      </c>
      <c r="C7946" s="26" t="s">
        <v>123</v>
      </c>
      <c r="D7946" s="26" t="s">
        <v>101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26">
        <f t="shared" si="372"/>
        <v>194.3398</v>
      </c>
      <c r="L7946" s="26">
        <f t="shared" si="373"/>
        <v>4.1711999999999998</v>
      </c>
      <c r="M7946" s="26">
        <f t="shared" si="374"/>
        <v>0.37540000000000001</v>
      </c>
    </row>
    <row r="7947" spans="1:13" hidden="1" x14ac:dyDescent="0.3">
      <c r="A7947" s="26">
        <v>7</v>
      </c>
      <c r="B7947" s="26">
        <v>23</v>
      </c>
      <c r="C7947" s="26" t="s">
        <v>123</v>
      </c>
      <c r="D7947" s="26" t="s">
        <v>102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26">
        <f t="shared" si="372"/>
        <v>198.38229999999999</v>
      </c>
      <c r="L7947" s="26">
        <f t="shared" si="373"/>
        <v>4.1711999999999998</v>
      </c>
      <c r="M7947" s="26">
        <f t="shared" si="374"/>
        <v>0.37540000000000001</v>
      </c>
    </row>
    <row r="7948" spans="1:13" hidden="1" x14ac:dyDescent="0.3">
      <c r="A7948" s="26">
        <v>7</v>
      </c>
      <c r="B7948" s="26">
        <v>23</v>
      </c>
      <c r="C7948" s="26" t="s">
        <v>124</v>
      </c>
      <c r="D7948" s="26" t="s">
        <v>101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26">
        <f t="shared" si="372"/>
        <v>32.273699999999998</v>
      </c>
      <c r="L7948" s="26">
        <f t="shared" si="373"/>
        <v>12.3682</v>
      </c>
      <c r="M7948" s="26">
        <f t="shared" si="374"/>
        <v>1.0105</v>
      </c>
    </row>
    <row r="7949" spans="1:13" hidden="1" x14ac:dyDescent="0.3">
      <c r="A7949" s="26">
        <v>7</v>
      </c>
      <c r="B7949" s="26">
        <v>23</v>
      </c>
      <c r="C7949" s="26" t="s">
        <v>124</v>
      </c>
      <c r="D7949" s="26" t="s">
        <v>102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26">
        <f t="shared" si="372"/>
        <v>29.241800000000001</v>
      </c>
      <c r="L7949" s="26">
        <f t="shared" si="373"/>
        <v>12.3682</v>
      </c>
      <c r="M7949" s="26">
        <f t="shared" si="374"/>
        <v>1.0105</v>
      </c>
    </row>
    <row r="7950" spans="1:13" hidden="1" x14ac:dyDescent="0.3">
      <c r="A7950" s="26">
        <v>7</v>
      </c>
      <c r="B7950" s="26">
        <v>23</v>
      </c>
      <c r="C7950" s="26" t="s">
        <v>125</v>
      </c>
      <c r="D7950" s="26" t="s">
        <v>101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26">
        <f t="shared" si="372"/>
        <v>284.45479999999998</v>
      </c>
      <c r="L7950" s="26">
        <f t="shared" si="373"/>
        <v>7.9687000000000001</v>
      </c>
      <c r="M7950" s="26">
        <f t="shared" si="374"/>
        <v>0.72230000000000005</v>
      </c>
    </row>
    <row r="7951" spans="1:13" hidden="1" x14ac:dyDescent="0.3">
      <c r="A7951" s="26">
        <v>7</v>
      </c>
      <c r="B7951" s="26">
        <v>23</v>
      </c>
      <c r="C7951" s="26" t="s">
        <v>125</v>
      </c>
      <c r="D7951" s="26" t="s">
        <v>102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26">
        <f t="shared" si="372"/>
        <v>288.4973</v>
      </c>
      <c r="L7951" s="26">
        <f t="shared" si="373"/>
        <v>7.9687000000000001</v>
      </c>
      <c r="M7951" s="26">
        <f t="shared" si="374"/>
        <v>0.72230000000000005</v>
      </c>
    </row>
    <row r="7952" spans="1:13" hidden="1" x14ac:dyDescent="0.3">
      <c r="A7952" s="26">
        <v>6</v>
      </c>
      <c r="B7952" s="26">
        <v>5</v>
      </c>
      <c r="C7952" s="26" t="s">
        <v>85</v>
      </c>
      <c r="D7952" s="26" t="s">
        <v>101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26">
        <f t="shared" si="372"/>
        <v>397.09249999999997</v>
      </c>
      <c r="L7952" s="26">
        <f t="shared" si="373"/>
        <v>8.2283000000000008</v>
      </c>
      <c r="M7952" s="26">
        <f t="shared" si="374"/>
        <v>1.1435</v>
      </c>
    </row>
    <row r="7953" spans="1:13" hidden="1" x14ac:dyDescent="0.3">
      <c r="A7953" s="26">
        <v>6</v>
      </c>
      <c r="B7953" s="26">
        <v>5</v>
      </c>
      <c r="C7953" s="26" t="s">
        <v>85</v>
      </c>
      <c r="D7953" s="26" t="s">
        <v>102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26">
        <f t="shared" si="372"/>
        <v>406.52499999999998</v>
      </c>
      <c r="L7953" s="26">
        <f t="shared" si="373"/>
        <v>8.2283000000000008</v>
      </c>
      <c r="M7953" s="26">
        <f t="shared" si="374"/>
        <v>1.1435</v>
      </c>
    </row>
    <row r="7954" spans="1:13" hidden="1" x14ac:dyDescent="0.3">
      <c r="A7954" s="26">
        <v>6</v>
      </c>
      <c r="B7954" s="26">
        <v>5</v>
      </c>
      <c r="C7954" s="26" t="s">
        <v>86</v>
      </c>
      <c r="D7954" s="26" t="s">
        <v>101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26">
        <f t="shared" si="372"/>
        <v>90.262</v>
      </c>
      <c r="L7954" s="26">
        <f t="shared" si="373"/>
        <v>1.6073</v>
      </c>
      <c r="M7954" s="26">
        <f t="shared" si="374"/>
        <v>0.41389999999999999</v>
      </c>
    </row>
    <row r="7955" spans="1:13" hidden="1" x14ac:dyDescent="0.3">
      <c r="A7955" s="26">
        <v>6</v>
      </c>
      <c r="B7955" s="26">
        <v>5</v>
      </c>
      <c r="C7955" s="26" t="s">
        <v>86</v>
      </c>
      <c r="D7955" s="26" t="s">
        <v>102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26">
        <f t="shared" si="372"/>
        <v>90.262</v>
      </c>
      <c r="L7955" s="26">
        <f t="shared" si="373"/>
        <v>1.6073</v>
      </c>
      <c r="M7955" s="26">
        <f t="shared" si="374"/>
        <v>0.41389999999999999</v>
      </c>
    </row>
    <row r="7956" spans="1:13" hidden="1" x14ac:dyDescent="0.3">
      <c r="A7956" s="26">
        <v>6</v>
      </c>
      <c r="B7956" s="26">
        <v>5</v>
      </c>
      <c r="C7956" s="26" t="s">
        <v>103</v>
      </c>
      <c r="D7956" s="26" t="s">
        <v>101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26">
        <f t="shared" si="372"/>
        <v>205.38679999999999</v>
      </c>
      <c r="L7956" s="26">
        <f t="shared" si="373"/>
        <v>70.754900000000006</v>
      </c>
      <c r="M7956" s="26">
        <f t="shared" si="374"/>
        <v>3.1147</v>
      </c>
    </row>
    <row r="7957" spans="1:13" hidden="1" x14ac:dyDescent="0.3">
      <c r="A7957" s="26">
        <v>6</v>
      </c>
      <c r="B7957" s="26">
        <v>5</v>
      </c>
      <c r="C7957" s="26" t="s">
        <v>103</v>
      </c>
      <c r="D7957" s="26" t="s">
        <v>102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26">
        <f t="shared" si="372"/>
        <v>205.38679999999999</v>
      </c>
      <c r="L7957" s="26">
        <f t="shared" si="373"/>
        <v>70.754900000000006</v>
      </c>
      <c r="M7957" s="26">
        <f t="shared" si="374"/>
        <v>3.1147</v>
      </c>
    </row>
    <row r="7958" spans="1:13" hidden="1" x14ac:dyDescent="0.3">
      <c r="A7958" s="26">
        <v>6</v>
      </c>
      <c r="B7958" s="26">
        <v>5</v>
      </c>
      <c r="C7958" s="26" t="s">
        <v>104</v>
      </c>
      <c r="D7958" s="26" t="s">
        <v>101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26">
        <f t="shared" si="372"/>
        <v>101.0977</v>
      </c>
      <c r="L7958" s="26">
        <f t="shared" si="373"/>
        <v>35.725499999999997</v>
      </c>
      <c r="M7958" s="26">
        <f t="shared" si="374"/>
        <v>2.3260999999999998</v>
      </c>
    </row>
    <row r="7959" spans="1:13" hidden="1" x14ac:dyDescent="0.3">
      <c r="A7959" s="26">
        <v>6</v>
      </c>
      <c r="B7959" s="26">
        <v>5</v>
      </c>
      <c r="C7959" s="26" t="s">
        <v>104</v>
      </c>
      <c r="D7959" s="26" t="s">
        <v>102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26">
        <f t="shared" si="372"/>
        <v>101.0977</v>
      </c>
      <c r="L7959" s="26">
        <f t="shared" si="373"/>
        <v>35.725499999999997</v>
      </c>
      <c r="M7959" s="26">
        <f t="shared" si="374"/>
        <v>2.3260999999999998</v>
      </c>
    </row>
    <row r="7960" spans="1:13" hidden="1" x14ac:dyDescent="0.3">
      <c r="A7960" s="26">
        <v>6</v>
      </c>
      <c r="B7960" s="26">
        <v>5</v>
      </c>
      <c r="C7960" s="26" t="s">
        <v>105</v>
      </c>
      <c r="D7960" s="26" t="s">
        <v>101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26">
        <f t="shared" si="372"/>
        <v>487.35449999999997</v>
      </c>
      <c r="L7960" s="26">
        <f t="shared" si="373"/>
        <v>9.8355999999999995</v>
      </c>
      <c r="M7960" s="26">
        <f t="shared" si="374"/>
        <v>1.5573999999999999</v>
      </c>
    </row>
    <row r="7961" spans="1:13" hidden="1" x14ac:dyDescent="0.3">
      <c r="A7961" s="26">
        <v>6</v>
      </c>
      <c r="B7961" s="26">
        <v>5</v>
      </c>
      <c r="C7961" s="26" t="s">
        <v>105</v>
      </c>
      <c r="D7961" s="26" t="s">
        <v>102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26">
        <f t="shared" si="372"/>
        <v>496.78699999999998</v>
      </c>
      <c r="L7961" s="26">
        <f t="shared" si="373"/>
        <v>9.8355999999999995</v>
      </c>
      <c r="M7961" s="26">
        <f t="shared" si="374"/>
        <v>1.5573999999999999</v>
      </c>
    </row>
    <row r="7962" spans="1:13" hidden="1" x14ac:dyDescent="0.3">
      <c r="A7962" s="26">
        <v>6</v>
      </c>
      <c r="B7962" s="26">
        <v>5</v>
      </c>
      <c r="C7962" s="26" t="s">
        <v>106</v>
      </c>
      <c r="D7962" s="26" t="s">
        <v>101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26">
        <f t="shared" si="372"/>
        <v>555.92939999999999</v>
      </c>
      <c r="L7962" s="26">
        <f t="shared" si="373"/>
        <v>11.5197</v>
      </c>
      <c r="M7962" s="26">
        <f t="shared" si="374"/>
        <v>1.6009</v>
      </c>
    </row>
    <row r="7963" spans="1:13" hidden="1" x14ac:dyDescent="0.3">
      <c r="A7963" s="26">
        <v>6</v>
      </c>
      <c r="B7963" s="26">
        <v>5</v>
      </c>
      <c r="C7963" s="26" t="s">
        <v>106</v>
      </c>
      <c r="D7963" s="26" t="s">
        <v>102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26">
        <f t="shared" si="372"/>
        <v>569.13490000000002</v>
      </c>
      <c r="L7963" s="26">
        <f t="shared" si="373"/>
        <v>11.5197</v>
      </c>
      <c r="M7963" s="26">
        <f t="shared" si="374"/>
        <v>1.6009</v>
      </c>
    </row>
    <row r="7964" spans="1:13" hidden="1" x14ac:dyDescent="0.3">
      <c r="A7964" s="26">
        <v>6</v>
      </c>
      <c r="B7964" s="26">
        <v>5</v>
      </c>
      <c r="C7964" s="26" t="s">
        <v>107</v>
      </c>
      <c r="D7964" s="26" t="s">
        <v>101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26">
        <f t="shared" si="372"/>
        <v>620.93020000000001</v>
      </c>
      <c r="L7964" s="26">
        <f t="shared" si="373"/>
        <v>12.4457</v>
      </c>
      <c r="M7964" s="26">
        <f t="shared" si="374"/>
        <v>2.0344000000000002</v>
      </c>
    </row>
    <row r="7965" spans="1:13" hidden="1" x14ac:dyDescent="0.3">
      <c r="A7965" s="26">
        <v>6</v>
      </c>
      <c r="B7965" s="26">
        <v>5</v>
      </c>
      <c r="C7965" s="26" t="s">
        <v>107</v>
      </c>
      <c r="D7965" s="26" t="s">
        <v>102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26">
        <f t="shared" si="372"/>
        <v>632.24919999999997</v>
      </c>
      <c r="L7965" s="26">
        <f t="shared" si="373"/>
        <v>12.4457</v>
      </c>
      <c r="M7965" s="26">
        <f t="shared" si="374"/>
        <v>2.0344000000000002</v>
      </c>
    </row>
    <row r="7966" spans="1:13" hidden="1" x14ac:dyDescent="0.3">
      <c r="A7966" s="26">
        <v>6</v>
      </c>
      <c r="B7966" s="26">
        <v>5</v>
      </c>
      <c r="C7966" s="26" t="s">
        <v>108</v>
      </c>
      <c r="D7966" s="26" t="s">
        <v>101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26">
        <f t="shared" si="372"/>
        <v>69.841700000000003</v>
      </c>
      <c r="L7966" s="26">
        <f t="shared" si="373"/>
        <v>106.4624</v>
      </c>
      <c r="M7966" s="26">
        <f t="shared" si="374"/>
        <v>3.3313999999999999</v>
      </c>
    </row>
    <row r="7967" spans="1:13" hidden="1" x14ac:dyDescent="0.3">
      <c r="A7967" s="26">
        <v>6</v>
      </c>
      <c r="B7967" s="26">
        <v>5</v>
      </c>
      <c r="C7967" s="26" t="s">
        <v>108</v>
      </c>
      <c r="D7967" s="26" t="s">
        <v>102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26">
        <f t="shared" si="372"/>
        <v>78.331000000000003</v>
      </c>
      <c r="L7967" s="26">
        <f t="shared" si="373"/>
        <v>106.4624</v>
      </c>
      <c r="M7967" s="26">
        <f t="shared" si="374"/>
        <v>3.3313999999999999</v>
      </c>
    </row>
    <row r="7968" spans="1:13" hidden="1" x14ac:dyDescent="0.3">
      <c r="A7968" s="26">
        <v>6</v>
      </c>
      <c r="B7968" s="26">
        <v>5</v>
      </c>
      <c r="C7968" s="26" t="s">
        <v>109</v>
      </c>
      <c r="D7968" s="26" t="s">
        <v>101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26">
        <f t="shared" si="372"/>
        <v>644.92470000000003</v>
      </c>
      <c r="L7968" s="26">
        <f t="shared" si="373"/>
        <v>91.651399999999995</v>
      </c>
      <c r="M7968" s="26">
        <f t="shared" si="374"/>
        <v>5.3895999999999997</v>
      </c>
    </row>
    <row r="7969" spans="1:13" hidden="1" x14ac:dyDescent="0.3">
      <c r="A7969" s="26">
        <v>6</v>
      </c>
      <c r="B7969" s="26">
        <v>5</v>
      </c>
      <c r="C7969" s="26" t="s">
        <v>109</v>
      </c>
      <c r="D7969" s="26" t="s">
        <v>102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26">
        <f t="shared" si="372"/>
        <v>653.41399999999999</v>
      </c>
      <c r="L7969" s="26">
        <f t="shared" si="373"/>
        <v>91.651399999999995</v>
      </c>
      <c r="M7969" s="26">
        <f t="shared" si="374"/>
        <v>5.3895999999999997</v>
      </c>
    </row>
    <row r="7970" spans="1:13" hidden="1" x14ac:dyDescent="0.3">
      <c r="A7970" s="26">
        <v>6</v>
      </c>
      <c r="B7970" s="26">
        <v>5</v>
      </c>
      <c r="C7970" s="26" t="s">
        <v>110</v>
      </c>
      <c r="D7970" s="26" t="s">
        <v>101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26">
        <f t="shared" si="372"/>
        <v>69.841700000000003</v>
      </c>
      <c r="L7970" s="26">
        <f t="shared" si="373"/>
        <v>106.4624</v>
      </c>
      <c r="M7970" s="26">
        <f t="shared" si="374"/>
        <v>3.3313999999999999</v>
      </c>
    </row>
    <row r="7971" spans="1:13" hidden="1" x14ac:dyDescent="0.3">
      <c r="A7971" s="26">
        <v>6</v>
      </c>
      <c r="B7971" s="26">
        <v>5</v>
      </c>
      <c r="C7971" s="26" t="s">
        <v>110</v>
      </c>
      <c r="D7971" s="26" t="s">
        <v>102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26">
        <f t="shared" si="372"/>
        <v>78.331000000000003</v>
      </c>
      <c r="L7971" s="26">
        <f t="shared" si="373"/>
        <v>106.4624</v>
      </c>
      <c r="M7971" s="26">
        <f t="shared" si="374"/>
        <v>3.3313999999999999</v>
      </c>
    </row>
    <row r="7972" spans="1:13" hidden="1" x14ac:dyDescent="0.3">
      <c r="A7972" s="26">
        <v>6</v>
      </c>
      <c r="B7972" s="26">
        <v>5</v>
      </c>
      <c r="C7972" s="26" t="s">
        <v>111</v>
      </c>
      <c r="D7972" s="26" t="s">
        <v>101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26">
        <f t="shared" si="372"/>
        <v>644.92470000000003</v>
      </c>
      <c r="L7972" s="26">
        <f t="shared" si="373"/>
        <v>91.651399999999995</v>
      </c>
      <c r="M7972" s="26">
        <f t="shared" si="374"/>
        <v>5.3895999999999997</v>
      </c>
    </row>
    <row r="7973" spans="1:13" hidden="1" x14ac:dyDescent="0.3">
      <c r="A7973" s="26">
        <v>6</v>
      </c>
      <c r="B7973" s="26">
        <v>5</v>
      </c>
      <c r="C7973" s="26" t="s">
        <v>111</v>
      </c>
      <c r="D7973" s="26" t="s">
        <v>102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26">
        <f t="shared" si="372"/>
        <v>653.41399999999999</v>
      </c>
      <c r="L7973" s="26">
        <f t="shared" si="373"/>
        <v>91.651399999999995</v>
      </c>
      <c r="M7973" s="26">
        <f t="shared" si="374"/>
        <v>5.3895999999999997</v>
      </c>
    </row>
    <row r="7974" spans="1:13" hidden="1" x14ac:dyDescent="0.3">
      <c r="A7974" s="26">
        <v>6</v>
      </c>
      <c r="B7974" s="26">
        <v>5</v>
      </c>
      <c r="C7974" s="26" t="s">
        <v>112</v>
      </c>
      <c r="D7974" s="26" t="s">
        <v>101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26">
        <f t="shared" si="372"/>
        <v>215.84639999999999</v>
      </c>
      <c r="L7974" s="26">
        <f t="shared" si="373"/>
        <v>57.421300000000002</v>
      </c>
      <c r="M7974" s="26">
        <f t="shared" si="374"/>
        <v>2.2273999999999998</v>
      </c>
    </row>
    <row r="7975" spans="1:13" hidden="1" x14ac:dyDescent="0.3">
      <c r="A7975" s="26">
        <v>6</v>
      </c>
      <c r="B7975" s="26">
        <v>5</v>
      </c>
      <c r="C7975" s="26" t="s">
        <v>112</v>
      </c>
      <c r="D7975" s="26" t="s">
        <v>102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26">
        <f t="shared" si="372"/>
        <v>224.3357</v>
      </c>
      <c r="L7975" s="26">
        <f t="shared" si="373"/>
        <v>57.421300000000002</v>
      </c>
      <c r="M7975" s="26">
        <f t="shared" si="374"/>
        <v>2.2273999999999998</v>
      </c>
    </row>
    <row r="7976" spans="1:13" hidden="1" x14ac:dyDescent="0.3">
      <c r="A7976" s="26">
        <v>6</v>
      </c>
      <c r="B7976" s="26">
        <v>5</v>
      </c>
      <c r="C7976" s="26" t="s">
        <v>113</v>
      </c>
      <c r="D7976" s="26" t="s">
        <v>101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26">
        <f t="shared" si="372"/>
        <v>498.92</v>
      </c>
      <c r="L7976" s="26">
        <f t="shared" si="373"/>
        <v>42.610300000000002</v>
      </c>
      <c r="M7976" s="26">
        <f t="shared" si="374"/>
        <v>4.2857000000000003</v>
      </c>
    </row>
    <row r="7977" spans="1:13" hidden="1" x14ac:dyDescent="0.3">
      <c r="A7977" s="26">
        <v>6</v>
      </c>
      <c r="B7977" s="26">
        <v>5</v>
      </c>
      <c r="C7977" s="26" t="s">
        <v>113</v>
      </c>
      <c r="D7977" s="26" t="s">
        <v>102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26">
        <f t="shared" si="372"/>
        <v>507.4092</v>
      </c>
      <c r="L7977" s="26">
        <f t="shared" si="373"/>
        <v>42.610300000000002</v>
      </c>
      <c r="M7977" s="26">
        <f t="shared" si="374"/>
        <v>4.2857000000000003</v>
      </c>
    </row>
    <row r="7978" spans="1:13" hidden="1" x14ac:dyDescent="0.3">
      <c r="A7978" s="26">
        <v>6</v>
      </c>
      <c r="B7978" s="26">
        <v>5</v>
      </c>
      <c r="C7978" s="26" t="s">
        <v>114</v>
      </c>
      <c r="D7978" s="26" t="s">
        <v>101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26">
        <f t="shared" si="372"/>
        <v>215.84639999999999</v>
      </c>
      <c r="L7978" s="26">
        <f t="shared" si="373"/>
        <v>57.421300000000002</v>
      </c>
      <c r="M7978" s="26">
        <f t="shared" si="374"/>
        <v>2.2273999999999998</v>
      </c>
    </row>
    <row r="7979" spans="1:13" hidden="1" x14ac:dyDescent="0.3">
      <c r="A7979" s="26">
        <v>6</v>
      </c>
      <c r="B7979" s="26">
        <v>5</v>
      </c>
      <c r="C7979" s="26" t="s">
        <v>114</v>
      </c>
      <c r="D7979" s="26" t="s">
        <v>102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26">
        <f t="shared" si="372"/>
        <v>224.3357</v>
      </c>
      <c r="L7979" s="26">
        <f t="shared" si="373"/>
        <v>57.421300000000002</v>
      </c>
      <c r="M7979" s="26">
        <f t="shared" si="374"/>
        <v>2.2273999999999998</v>
      </c>
    </row>
    <row r="7980" spans="1:13" hidden="1" x14ac:dyDescent="0.3">
      <c r="A7980" s="26">
        <v>6</v>
      </c>
      <c r="B7980" s="26">
        <v>5</v>
      </c>
      <c r="C7980" s="26" t="s">
        <v>115</v>
      </c>
      <c r="D7980" s="26" t="s">
        <v>101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26">
        <f t="shared" si="372"/>
        <v>498.92</v>
      </c>
      <c r="L7980" s="26">
        <f t="shared" si="373"/>
        <v>42.610300000000002</v>
      </c>
      <c r="M7980" s="26">
        <f t="shared" si="374"/>
        <v>4.2857000000000003</v>
      </c>
    </row>
    <row r="7981" spans="1:13" hidden="1" x14ac:dyDescent="0.3">
      <c r="A7981" s="26">
        <v>6</v>
      </c>
      <c r="B7981" s="26">
        <v>5</v>
      </c>
      <c r="C7981" s="26" t="s">
        <v>115</v>
      </c>
      <c r="D7981" s="26" t="s">
        <v>102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26">
        <f t="shared" si="372"/>
        <v>507.4092</v>
      </c>
      <c r="L7981" s="26">
        <f t="shared" si="373"/>
        <v>42.610300000000002</v>
      </c>
      <c r="M7981" s="26">
        <f t="shared" si="374"/>
        <v>4.2857000000000003</v>
      </c>
    </row>
    <row r="7982" spans="1:13" hidden="1" x14ac:dyDescent="0.3">
      <c r="A7982" s="26">
        <v>6</v>
      </c>
      <c r="B7982" s="26">
        <v>5</v>
      </c>
      <c r="C7982" s="26" t="s">
        <v>116</v>
      </c>
      <c r="D7982" s="26" t="s">
        <v>101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26">
        <f t="shared" si="372"/>
        <v>279.23149999999998</v>
      </c>
      <c r="L7982" s="26">
        <f t="shared" si="373"/>
        <v>110.5381</v>
      </c>
      <c r="M7982" s="26">
        <f t="shared" si="374"/>
        <v>2.5745</v>
      </c>
    </row>
    <row r="7983" spans="1:13" hidden="1" x14ac:dyDescent="0.3">
      <c r="A7983" s="26">
        <v>6</v>
      </c>
      <c r="B7983" s="26">
        <v>5</v>
      </c>
      <c r="C7983" s="26" t="s">
        <v>116</v>
      </c>
      <c r="D7983" s="26" t="s">
        <v>102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26">
        <f t="shared" ref="K7983:K8046" si="375">ABS(E7983)</f>
        <v>290.5505</v>
      </c>
      <c r="L7983" s="26">
        <f t="shared" ref="L7983:L8046" si="376">ABS(F7983)</f>
        <v>110.5381</v>
      </c>
      <c r="M7983" s="26">
        <f t="shared" ref="M7983:M8046" si="377">ABS(G7983)</f>
        <v>2.5745</v>
      </c>
    </row>
    <row r="7984" spans="1:13" hidden="1" x14ac:dyDescent="0.3">
      <c r="A7984" s="26">
        <v>6</v>
      </c>
      <c r="B7984" s="26">
        <v>5</v>
      </c>
      <c r="C7984" s="26" t="s">
        <v>117</v>
      </c>
      <c r="D7984" s="26" t="s">
        <v>101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26">
        <f t="shared" si="375"/>
        <v>854.31449999999995</v>
      </c>
      <c r="L7984" s="26">
        <f t="shared" si="376"/>
        <v>87.575599999999994</v>
      </c>
      <c r="M7984" s="26">
        <f t="shared" si="377"/>
        <v>6.1466000000000003</v>
      </c>
    </row>
    <row r="7985" spans="1:13" hidden="1" x14ac:dyDescent="0.3">
      <c r="A7985" s="26">
        <v>6</v>
      </c>
      <c r="B7985" s="26">
        <v>5</v>
      </c>
      <c r="C7985" s="26" t="s">
        <v>117</v>
      </c>
      <c r="D7985" s="26" t="s">
        <v>102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26">
        <f t="shared" si="375"/>
        <v>865.63350000000003</v>
      </c>
      <c r="L7985" s="26">
        <f t="shared" si="376"/>
        <v>87.575599999999994</v>
      </c>
      <c r="M7985" s="26">
        <f t="shared" si="377"/>
        <v>6.1466000000000003</v>
      </c>
    </row>
    <row r="7986" spans="1:13" hidden="1" x14ac:dyDescent="0.3">
      <c r="A7986" s="26">
        <v>6</v>
      </c>
      <c r="B7986" s="26">
        <v>5</v>
      </c>
      <c r="C7986" s="26" t="s">
        <v>118</v>
      </c>
      <c r="D7986" s="26" t="s">
        <v>101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26">
        <f t="shared" si="375"/>
        <v>279.23149999999998</v>
      </c>
      <c r="L7986" s="26">
        <f t="shared" si="376"/>
        <v>110.5381</v>
      </c>
      <c r="M7986" s="26">
        <f t="shared" si="377"/>
        <v>2.5745</v>
      </c>
    </row>
    <row r="7987" spans="1:13" hidden="1" x14ac:dyDescent="0.3">
      <c r="A7987" s="26">
        <v>6</v>
      </c>
      <c r="B7987" s="26">
        <v>5</v>
      </c>
      <c r="C7987" s="26" t="s">
        <v>118</v>
      </c>
      <c r="D7987" s="26" t="s">
        <v>102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26">
        <f t="shared" si="375"/>
        <v>290.5505</v>
      </c>
      <c r="L7987" s="26">
        <f t="shared" si="376"/>
        <v>110.5381</v>
      </c>
      <c r="M7987" s="26">
        <f t="shared" si="377"/>
        <v>2.5745</v>
      </c>
    </row>
    <row r="7988" spans="1:13" hidden="1" x14ac:dyDescent="0.3">
      <c r="A7988" s="26">
        <v>6</v>
      </c>
      <c r="B7988" s="26">
        <v>5</v>
      </c>
      <c r="C7988" s="26" t="s">
        <v>119</v>
      </c>
      <c r="D7988" s="26" t="s">
        <v>101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26">
        <f t="shared" si="375"/>
        <v>854.31449999999995</v>
      </c>
      <c r="L7988" s="26">
        <f t="shared" si="376"/>
        <v>87.575599999999994</v>
      </c>
      <c r="M7988" s="26">
        <f t="shared" si="377"/>
        <v>6.1466000000000003</v>
      </c>
    </row>
    <row r="7989" spans="1:13" hidden="1" x14ac:dyDescent="0.3">
      <c r="A7989" s="26">
        <v>6</v>
      </c>
      <c r="B7989" s="26">
        <v>5</v>
      </c>
      <c r="C7989" s="26" t="s">
        <v>119</v>
      </c>
      <c r="D7989" s="26" t="s">
        <v>102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26">
        <f t="shared" si="375"/>
        <v>865.63350000000003</v>
      </c>
      <c r="L7989" s="26">
        <f t="shared" si="376"/>
        <v>87.575599999999994</v>
      </c>
      <c r="M7989" s="26">
        <f t="shared" si="377"/>
        <v>6.1466000000000003</v>
      </c>
    </row>
    <row r="7990" spans="1:13" hidden="1" x14ac:dyDescent="0.3">
      <c r="A7990" s="26">
        <v>6</v>
      </c>
      <c r="B7990" s="26">
        <v>5</v>
      </c>
      <c r="C7990" s="26" t="s">
        <v>120</v>
      </c>
      <c r="D7990" s="26" t="s">
        <v>101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26">
        <f t="shared" si="375"/>
        <v>425.2362</v>
      </c>
      <c r="L7990" s="26">
        <f t="shared" si="376"/>
        <v>61.497</v>
      </c>
      <c r="M7990" s="26">
        <f t="shared" si="377"/>
        <v>1.4704999999999999</v>
      </c>
    </row>
    <row r="7991" spans="1:13" hidden="1" x14ac:dyDescent="0.3">
      <c r="A7991" s="26">
        <v>6</v>
      </c>
      <c r="B7991" s="26">
        <v>5</v>
      </c>
      <c r="C7991" s="26" t="s">
        <v>120</v>
      </c>
      <c r="D7991" s="26" t="s">
        <v>102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26">
        <f t="shared" si="375"/>
        <v>436.55520000000001</v>
      </c>
      <c r="L7991" s="26">
        <f t="shared" si="376"/>
        <v>61.497</v>
      </c>
      <c r="M7991" s="26">
        <f t="shared" si="377"/>
        <v>1.4704999999999999</v>
      </c>
    </row>
    <row r="7992" spans="1:13" hidden="1" x14ac:dyDescent="0.3">
      <c r="A7992" s="26">
        <v>6</v>
      </c>
      <c r="B7992" s="26">
        <v>5</v>
      </c>
      <c r="C7992" s="26" t="s">
        <v>121</v>
      </c>
      <c r="D7992" s="26" t="s">
        <v>101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26">
        <f t="shared" si="375"/>
        <v>708.3098</v>
      </c>
      <c r="L7992" s="26">
        <f t="shared" si="376"/>
        <v>38.534500000000001</v>
      </c>
      <c r="M7992" s="26">
        <f t="shared" si="377"/>
        <v>5.0426000000000002</v>
      </c>
    </row>
    <row r="7993" spans="1:13" hidden="1" x14ac:dyDescent="0.3">
      <c r="A7993" s="26">
        <v>6</v>
      </c>
      <c r="B7993" s="26">
        <v>5</v>
      </c>
      <c r="C7993" s="26" t="s">
        <v>121</v>
      </c>
      <c r="D7993" s="26" t="s">
        <v>102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26">
        <f t="shared" si="375"/>
        <v>719.62879999999996</v>
      </c>
      <c r="L7993" s="26">
        <f t="shared" si="376"/>
        <v>38.534500000000001</v>
      </c>
      <c r="M7993" s="26">
        <f t="shared" si="377"/>
        <v>5.0426000000000002</v>
      </c>
    </row>
    <row r="7994" spans="1:13" hidden="1" x14ac:dyDescent="0.3">
      <c r="A7994" s="26">
        <v>6</v>
      </c>
      <c r="B7994" s="26">
        <v>5</v>
      </c>
      <c r="C7994" s="26" t="s">
        <v>122</v>
      </c>
      <c r="D7994" s="26" t="s">
        <v>101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26">
        <f t="shared" si="375"/>
        <v>425.2362</v>
      </c>
      <c r="L7994" s="26">
        <f t="shared" si="376"/>
        <v>61.497</v>
      </c>
      <c r="M7994" s="26">
        <f t="shared" si="377"/>
        <v>1.4704999999999999</v>
      </c>
    </row>
    <row r="7995" spans="1:13" hidden="1" x14ac:dyDescent="0.3">
      <c r="A7995" s="26">
        <v>6</v>
      </c>
      <c r="B7995" s="26">
        <v>5</v>
      </c>
      <c r="C7995" s="26" t="s">
        <v>122</v>
      </c>
      <c r="D7995" s="26" t="s">
        <v>102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26">
        <f t="shared" si="375"/>
        <v>436.55520000000001</v>
      </c>
      <c r="L7995" s="26">
        <f t="shared" si="376"/>
        <v>61.497</v>
      </c>
      <c r="M7995" s="26">
        <f t="shared" si="377"/>
        <v>1.4704999999999999</v>
      </c>
    </row>
    <row r="7996" spans="1:13" hidden="1" x14ac:dyDescent="0.3">
      <c r="A7996" s="26">
        <v>6</v>
      </c>
      <c r="B7996" s="26">
        <v>5</v>
      </c>
      <c r="C7996" s="26" t="s">
        <v>123</v>
      </c>
      <c r="D7996" s="26" t="s">
        <v>101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26">
        <f t="shared" si="375"/>
        <v>708.3098</v>
      </c>
      <c r="L7996" s="26">
        <f t="shared" si="376"/>
        <v>38.534500000000001</v>
      </c>
      <c r="M7996" s="26">
        <f t="shared" si="377"/>
        <v>5.0426000000000002</v>
      </c>
    </row>
    <row r="7997" spans="1:13" hidden="1" x14ac:dyDescent="0.3">
      <c r="A7997" s="26">
        <v>6</v>
      </c>
      <c r="B7997" s="26">
        <v>5</v>
      </c>
      <c r="C7997" s="26" t="s">
        <v>123</v>
      </c>
      <c r="D7997" s="26" t="s">
        <v>102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26">
        <f t="shared" si="375"/>
        <v>719.62879999999996</v>
      </c>
      <c r="L7997" s="26">
        <f t="shared" si="376"/>
        <v>38.534500000000001</v>
      </c>
      <c r="M7997" s="26">
        <f t="shared" si="377"/>
        <v>5.0426000000000002</v>
      </c>
    </row>
    <row r="7998" spans="1:13" hidden="1" x14ac:dyDescent="0.3">
      <c r="A7998" s="26">
        <v>6</v>
      </c>
      <c r="B7998" s="26">
        <v>5</v>
      </c>
      <c r="C7998" s="26" t="s">
        <v>124</v>
      </c>
      <c r="D7998" s="26" t="s">
        <v>101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26">
        <f t="shared" si="375"/>
        <v>69.841700000000003</v>
      </c>
      <c r="L7998" s="26">
        <f t="shared" si="376"/>
        <v>110.5381</v>
      </c>
      <c r="M7998" s="26">
        <f t="shared" si="377"/>
        <v>3.3313999999999999</v>
      </c>
    </row>
    <row r="7999" spans="1:13" hidden="1" x14ac:dyDescent="0.3">
      <c r="A7999" s="26">
        <v>6</v>
      </c>
      <c r="B7999" s="26">
        <v>5</v>
      </c>
      <c r="C7999" s="26" t="s">
        <v>124</v>
      </c>
      <c r="D7999" s="26" t="s">
        <v>102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26">
        <f t="shared" si="375"/>
        <v>78.331000000000003</v>
      </c>
      <c r="L7999" s="26">
        <f t="shared" si="376"/>
        <v>110.5381</v>
      </c>
      <c r="M7999" s="26">
        <f t="shared" si="377"/>
        <v>3.3313999999999999</v>
      </c>
    </row>
    <row r="8000" spans="1:13" hidden="1" x14ac:dyDescent="0.3">
      <c r="A8000" s="26">
        <v>6</v>
      </c>
      <c r="B8000" s="26">
        <v>5</v>
      </c>
      <c r="C8000" s="26" t="s">
        <v>125</v>
      </c>
      <c r="D8000" s="26" t="s">
        <v>101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26">
        <f t="shared" si="375"/>
        <v>854.31449999999995</v>
      </c>
      <c r="L8000" s="26">
        <f t="shared" si="376"/>
        <v>91.651399999999995</v>
      </c>
      <c r="M8000" s="26">
        <f t="shared" si="377"/>
        <v>6.1466000000000003</v>
      </c>
    </row>
    <row r="8001" spans="1:13" hidden="1" x14ac:dyDescent="0.3">
      <c r="A8001" s="26">
        <v>6</v>
      </c>
      <c r="B8001" s="26">
        <v>5</v>
      </c>
      <c r="C8001" s="26" t="s">
        <v>125</v>
      </c>
      <c r="D8001" s="26" t="s">
        <v>102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26">
        <f t="shared" si="375"/>
        <v>865.63350000000003</v>
      </c>
      <c r="L8001" s="26">
        <f t="shared" si="376"/>
        <v>91.651399999999995</v>
      </c>
      <c r="M8001" s="26">
        <f t="shared" si="377"/>
        <v>6.1466000000000003</v>
      </c>
    </row>
    <row r="8002" spans="1:13" hidden="1" x14ac:dyDescent="0.3">
      <c r="A8002" s="26">
        <v>6</v>
      </c>
      <c r="B8002" s="26">
        <v>8</v>
      </c>
      <c r="C8002" s="26" t="s">
        <v>85</v>
      </c>
      <c r="D8002" s="26" t="s">
        <v>101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26">
        <f t="shared" si="375"/>
        <v>398.30619999999999</v>
      </c>
      <c r="L8002" s="26">
        <f t="shared" si="376"/>
        <v>7.5354999999999999</v>
      </c>
      <c r="M8002" s="26">
        <f t="shared" si="377"/>
        <v>0.31890000000000002</v>
      </c>
    </row>
    <row r="8003" spans="1:13" hidden="1" x14ac:dyDescent="0.3">
      <c r="A8003" s="26">
        <v>6</v>
      </c>
      <c r="B8003" s="26">
        <v>8</v>
      </c>
      <c r="C8003" s="26" t="s">
        <v>85</v>
      </c>
      <c r="D8003" s="26" t="s">
        <v>102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26">
        <f t="shared" si="375"/>
        <v>407.73869999999999</v>
      </c>
      <c r="L8003" s="26">
        <f t="shared" si="376"/>
        <v>7.5354999999999999</v>
      </c>
      <c r="M8003" s="26">
        <f t="shared" si="377"/>
        <v>0.31890000000000002</v>
      </c>
    </row>
    <row r="8004" spans="1:13" hidden="1" x14ac:dyDescent="0.3">
      <c r="A8004" s="26">
        <v>6</v>
      </c>
      <c r="B8004" s="26">
        <v>8</v>
      </c>
      <c r="C8004" s="26" t="s">
        <v>86</v>
      </c>
      <c r="D8004" s="26" t="s">
        <v>101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26">
        <f t="shared" si="375"/>
        <v>89.348399999999998</v>
      </c>
      <c r="L8004" s="26">
        <f t="shared" si="376"/>
        <v>1.7609999999999999</v>
      </c>
      <c r="M8004" s="26">
        <f t="shared" si="377"/>
        <v>0.1346</v>
      </c>
    </row>
    <row r="8005" spans="1:13" hidden="1" x14ac:dyDescent="0.3">
      <c r="A8005" s="26">
        <v>6</v>
      </c>
      <c r="B8005" s="26">
        <v>8</v>
      </c>
      <c r="C8005" s="26" t="s">
        <v>86</v>
      </c>
      <c r="D8005" s="26" t="s">
        <v>102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26">
        <f t="shared" si="375"/>
        <v>89.348399999999998</v>
      </c>
      <c r="L8005" s="26">
        <f t="shared" si="376"/>
        <v>1.7609999999999999</v>
      </c>
      <c r="M8005" s="26">
        <f t="shared" si="377"/>
        <v>0.1346</v>
      </c>
    </row>
    <row r="8006" spans="1:13" hidden="1" x14ac:dyDescent="0.3">
      <c r="A8006" s="26">
        <v>6</v>
      </c>
      <c r="B8006" s="26">
        <v>8</v>
      </c>
      <c r="C8006" s="26" t="s">
        <v>103</v>
      </c>
      <c r="D8006" s="26" t="s">
        <v>101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26">
        <f t="shared" si="375"/>
        <v>236.08590000000001</v>
      </c>
      <c r="L8006" s="26">
        <f t="shared" si="376"/>
        <v>84.544600000000003</v>
      </c>
      <c r="M8006" s="26">
        <f t="shared" si="377"/>
        <v>2.4584000000000001</v>
      </c>
    </row>
    <row r="8007" spans="1:13" hidden="1" x14ac:dyDescent="0.3">
      <c r="A8007" s="26">
        <v>6</v>
      </c>
      <c r="B8007" s="26">
        <v>8</v>
      </c>
      <c r="C8007" s="26" t="s">
        <v>103</v>
      </c>
      <c r="D8007" s="26" t="s">
        <v>102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26">
        <f t="shared" si="375"/>
        <v>236.08590000000001</v>
      </c>
      <c r="L8007" s="26">
        <f t="shared" si="376"/>
        <v>84.544600000000003</v>
      </c>
      <c r="M8007" s="26">
        <f t="shared" si="377"/>
        <v>2.4584000000000001</v>
      </c>
    </row>
    <row r="8008" spans="1:13" hidden="1" x14ac:dyDescent="0.3">
      <c r="A8008" s="26">
        <v>6</v>
      </c>
      <c r="B8008" s="26">
        <v>8</v>
      </c>
      <c r="C8008" s="26" t="s">
        <v>104</v>
      </c>
      <c r="D8008" s="26" t="s">
        <v>101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26">
        <f t="shared" si="375"/>
        <v>104.25709999999999</v>
      </c>
      <c r="L8008" s="26">
        <f t="shared" si="376"/>
        <v>29.707799999999999</v>
      </c>
      <c r="M8008" s="26">
        <f t="shared" si="377"/>
        <v>2.4077000000000002</v>
      </c>
    </row>
    <row r="8009" spans="1:13" hidden="1" x14ac:dyDescent="0.3">
      <c r="A8009" s="26">
        <v>6</v>
      </c>
      <c r="B8009" s="26">
        <v>8</v>
      </c>
      <c r="C8009" s="26" t="s">
        <v>104</v>
      </c>
      <c r="D8009" s="26" t="s">
        <v>102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26">
        <f t="shared" si="375"/>
        <v>104.25709999999999</v>
      </c>
      <c r="L8009" s="26">
        <f t="shared" si="376"/>
        <v>29.707799999999999</v>
      </c>
      <c r="M8009" s="26">
        <f t="shared" si="377"/>
        <v>2.4077000000000002</v>
      </c>
    </row>
    <row r="8010" spans="1:13" hidden="1" x14ac:dyDescent="0.3">
      <c r="A8010" s="26">
        <v>6</v>
      </c>
      <c r="B8010" s="26">
        <v>8</v>
      </c>
      <c r="C8010" s="26" t="s">
        <v>105</v>
      </c>
      <c r="D8010" s="26" t="s">
        <v>101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26">
        <f t="shared" si="375"/>
        <v>487.65460000000002</v>
      </c>
      <c r="L8010" s="26">
        <f t="shared" si="376"/>
        <v>9.2965</v>
      </c>
      <c r="M8010" s="26">
        <f t="shared" si="377"/>
        <v>0.45350000000000001</v>
      </c>
    </row>
    <row r="8011" spans="1:13" hidden="1" x14ac:dyDescent="0.3">
      <c r="A8011" s="26">
        <v>6</v>
      </c>
      <c r="B8011" s="26">
        <v>8</v>
      </c>
      <c r="C8011" s="26" t="s">
        <v>105</v>
      </c>
      <c r="D8011" s="26" t="s">
        <v>102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26">
        <f t="shared" si="375"/>
        <v>497.08710000000002</v>
      </c>
      <c r="L8011" s="26">
        <f t="shared" si="376"/>
        <v>9.2965</v>
      </c>
      <c r="M8011" s="26">
        <f t="shared" si="377"/>
        <v>0.45350000000000001</v>
      </c>
    </row>
    <row r="8012" spans="1:13" hidden="1" x14ac:dyDescent="0.3">
      <c r="A8012" s="26">
        <v>6</v>
      </c>
      <c r="B8012" s="26">
        <v>8</v>
      </c>
      <c r="C8012" s="26" t="s">
        <v>106</v>
      </c>
      <c r="D8012" s="26" t="s">
        <v>101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26">
        <f t="shared" si="375"/>
        <v>557.62869999999998</v>
      </c>
      <c r="L8012" s="26">
        <f t="shared" si="376"/>
        <v>10.5497</v>
      </c>
      <c r="M8012" s="26">
        <f t="shared" si="377"/>
        <v>0.44640000000000002</v>
      </c>
    </row>
    <row r="8013" spans="1:13" hidden="1" x14ac:dyDescent="0.3">
      <c r="A8013" s="26">
        <v>6</v>
      </c>
      <c r="B8013" s="26">
        <v>8</v>
      </c>
      <c r="C8013" s="26" t="s">
        <v>106</v>
      </c>
      <c r="D8013" s="26" t="s">
        <v>102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26">
        <f t="shared" si="375"/>
        <v>570.83420000000001</v>
      </c>
      <c r="L8013" s="26">
        <f t="shared" si="376"/>
        <v>10.5497</v>
      </c>
      <c r="M8013" s="26">
        <f t="shared" si="377"/>
        <v>0.44640000000000002</v>
      </c>
    </row>
    <row r="8014" spans="1:13" hidden="1" x14ac:dyDescent="0.3">
      <c r="A8014" s="26">
        <v>6</v>
      </c>
      <c r="B8014" s="26">
        <v>8</v>
      </c>
      <c r="C8014" s="26" t="s">
        <v>107</v>
      </c>
      <c r="D8014" s="26" t="s">
        <v>101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26">
        <f t="shared" si="375"/>
        <v>620.92489999999998</v>
      </c>
      <c r="L8014" s="26">
        <f t="shared" si="376"/>
        <v>11.860300000000001</v>
      </c>
      <c r="M8014" s="26">
        <f t="shared" si="377"/>
        <v>0.59809999999999997</v>
      </c>
    </row>
    <row r="8015" spans="1:13" hidden="1" x14ac:dyDescent="0.3">
      <c r="A8015" s="26">
        <v>6</v>
      </c>
      <c r="B8015" s="26">
        <v>8</v>
      </c>
      <c r="C8015" s="26" t="s">
        <v>107</v>
      </c>
      <c r="D8015" s="26" t="s">
        <v>102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26">
        <f t="shared" si="375"/>
        <v>632.24390000000005</v>
      </c>
      <c r="L8015" s="26">
        <f t="shared" si="376"/>
        <v>11.860300000000001</v>
      </c>
      <c r="M8015" s="26">
        <f t="shared" si="377"/>
        <v>0.59809999999999997</v>
      </c>
    </row>
    <row r="8016" spans="1:13" hidden="1" x14ac:dyDescent="0.3">
      <c r="A8016" s="26">
        <v>6</v>
      </c>
      <c r="B8016" s="26">
        <v>8</v>
      </c>
      <c r="C8016" s="26" t="s">
        <v>108</v>
      </c>
      <c r="D8016" s="26" t="s">
        <v>101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26">
        <f t="shared" si="375"/>
        <v>27.955300000000001</v>
      </c>
      <c r="L8016" s="26">
        <f t="shared" si="376"/>
        <v>125.1444</v>
      </c>
      <c r="M8016" s="26">
        <f t="shared" si="377"/>
        <v>3.7288000000000001</v>
      </c>
    </row>
    <row r="8017" spans="1:13" hidden="1" x14ac:dyDescent="0.3">
      <c r="A8017" s="26">
        <v>6</v>
      </c>
      <c r="B8017" s="26">
        <v>8</v>
      </c>
      <c r="C8017" s="26" t="s">
        <v>108</v>
      </c>
      <c r="D8017" s="26" t="s">
        <v>102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26">
        <f t="shared" si="375"/>
        <v>36.444600000000001</v>
      </c>
      <c r="L8017" s="26">
        <f t="shared" si="376"/>
        <v>125.1444</v>
      </c>
      <c r="M8017" s="26">
        <f t="shared" si="377"/>
        <v>3.7288000000000001</v>
      </c>
    </row>
    <row r="8018" spans="1:13" hidden="1" x14ac:dyDescent="0.3">
      <c r="A8018" s="26">
        <v>6</v>
      </c>
      <c r="B8018" s="26">
        <v>8</v>
      </c>
      <c r="C8018" s="26" t="s">
        <v>109</v>
      </c>
      <c r="D8018" s="26" t="s">
        <v>101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26">
        <f t="shared" si="375"/>
        <v>688.99590000000001</v>
      </c>
      <c r="L8018" s="26">
        <f t="shared" si="376"/>
        <v>111.5805</v>
      </c>
      <c r="M8018" s="26">
        <f t="shared" si="377"/>
        <v>3.1547999999999998</v>
      </c>
    </row>
    <row r="8019" spans="1:13" hidden="1" x14ac:dyDescent="0.3">
      <c r="A8019" s="26">
        <v>6</v>
      </c>
      <c r="B8019" s="26">
        <v>8</v>
      </c>
      <c r="C8019" s="26" t="s">
        <v>109</v>
      </c>
      <c r="D8019" s="26" t="s">
        <v>102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26">
        <f t="shared" si="375"/>
        <v>697.48509999999999</v>
      </c>
      <c r="L8019" s="26">
        <f t="shared" si="376"/>
        <v>111.5805</v>
      </c>
      <c r="M8019" s="26">
        <f t="shared" si="377"/>
        <v>3.1547999999999998</v>
      </c>
    </row>
    <row r="8020" spans="1:13" hidden="1" x14ac:dyDescent="0.3">
      <c r="A8020" s="26">
        <v>6</v>
      </c>
      <c r="B8020" s="26">
        <v>8</v>
      </c>
      <c r="C8020" s="26" t="s">
        <v>110</v>
      </c>
      <c r="D8020" s="26" t="s">
        <v>101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26">
        <f t="shared" si="375"/>
        <v>27.955300000000001</v>
      </c>
      <c r="L8020" s="26">
        <f t="shared" si="376"/>
        <v>125.1444</v>
      </c>
      <c r="M8020" s="26">
        <f t="shared" si="377"/>
        <v>3.7288000000000001</v>
      </c>
    </row>
    <row r="8021" spans="1:13" hidden="1" x14ac:dyDescent="0.3">
      <c r="A8021" s="26">
        <v>6</v>
      </c>
      <c r="B8021" s="26">
        <v>8</v>
      </c>
      <c r="C8021" s="26" t="s">
        <v>110</v>
      </c>
      <c r="D8021" s="26" t="s">
        <v>102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26">
        <f t="shared" si="375"/>
        <v>36.444600000000001</v>
      </c>
      <c r="L8021" s="26">
        <f t="shared" si="376"/>
        <v>125.1444</v>
      </c>
      <c r="M8021" s="26">
        <f t="shared" si="377"/>
        <v>3.7288000000000001</v>
      </c>
    </row>
    <row r="8022" spans="1:13" hidden="1" x14ac:dyDescent="0.3">
      <c r="A8022" s="26">
        <v>6</v>
      </c>
      <c r="B8022" s="26">
        <v>8</v>
      </c>
      <c r="C8022" s="26" t="s">
        <v>111</v>
      </c>
      <c r="D8022" s="26" t="s">
        <v>101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26">
        <f t="shared" si="375"/>
        <v>688.99590000000001</v>
      </c>
      <c r="L8022" s="26">
        <f t="shared" si="376"/>
        <v>111.5805</v>
      </c>
      <c r="M8022" s="26">
        <f t="shared" si="377"/>
        <v>3.1547999999999998</v>
      </c>
    </row>
    <row r="8023" spans="1:13" hidden="1" x14ac:dyDescent="0.3">
      <c r="A8023" s="26">
        <v>6</v>
      </c>
      <c r="B8023" s="26">
        <v>8</v>
      </c>
      <c r="C8023" s="26" t="s">
        <v>111</v>
      </c>
      <c r="D8023" s="26" t="s">
        <v>102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26">
        <f t="shared" si="375"/>
        <v>697.48509999999999</v>
      </c>
      <c r="L8023" s="26">
        <f t="shared" si="376"/>
        <v>111.5805</v>
      </c>
      <c r="M8023" s="26">
        <f t="shared" si="377"/>
        <v>3.1547999999999998</v>
      </c>
    </row>
    <row r="8024" spans="1:13" hidden="1" x14ac:dyDescent="0.3">
      <c r="A8024" s="26">
        <v>6</v>
      </c>
      <c r="B8024" s="26">
        <v>8</v>
      </c>
      <c r="C8024" s="26" t="s">
        <v>112</v>
      </c>
      <c r="D8024" s="26" t="s">
        <v>101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26">
        <f t="shared" si="375"/>
        <v>212.51560000000001</v>
      </c>
      <c r="L8024" s="26">
        <f t="shared" si="376"/>
        <v>48.372900000000001</v>
      </c>
      <c r="M8024" s="26">
        <f t="shared" si="377"/>
        <v>3.6577999999999999</v>
      </c>
    </row>
    <row r="8025" spans="1:13" hidden="1" x14ac:dyDescent="0.3">
      <c r="A8025" s="26">
        <v>6</v>
      </c>
      <c r="B8025" s="26">
        <v>8</v>
      </c>
      <c r="C8025" s="26" t="s">
        <v>112</v>
      </c>
      <c r="D8025" s="26" t="s">
        <v>102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26">
        <f t="shared" si="375"/>
        <v>221.00479999999999</v>
      </c>
      <c r="L8025" s="26">
        <f t="shared" si="376"/>
        <v>48.372900000000001</v>
      </c>
      <c r="M8025" s="26">
        <f t="shared" si="377"/>
        <v>3.6577999999999999</v>
      </c>
    </row>
    <row r="8026" spans="1:13" hidden="1" x14ac:dyDescent="0.3">
      <c r="A8026" s="26">
        <v>6</v>
      </c>
      <c r="B8026" s="26">
        <v>8</v>
      </c>
      <c r="C8026" s="26" t="s">
        <v>113</v>
      </c>
      <c r="D8026" s="26" t="s">
        <v>101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26">
        <f t="shared" si="375"/>
        <v>504.43560000000002</v>
      </c>
      <c r="L8026" s="26">
        <f t="shared" si="376"/>
        <v>34.808999999999997</v>
      </c>
      <c r="M8026" s="26">
        <f t="shared" si="377"/>
        <v>3.0838000000000001</v>
      </c>
    </row>
    <row r="8027" spans="1:13" hidden="1" x14ac:dyDescent="0.3">
      <c r="A8027" s="26">
        <v>6</v>
      </c>
      <c r="B8027" s="26">
        <v>8</v>
      </c>
      <c r="C8027" s="26" t="s">
        <v>113</v>
      </c>
      <c r="D8027" s="26" t="s">
        <v>102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26">
        <f t="shared" si="375"/>
        <v>512.9248</v>
      </c>
      <c r="L8027" s="26">
        <f t="shared" si="376"/>
        <v>34.808999999999997</v>
      </c>
      <c r="M8027" s="26">
        <f t="shared" si="377"/>
        <v>3.0838000000000001</v>
      </c>
    </row>
    <row r="8028" spans="1:13" hidden="1" x14ac:dyDescent="0.3">
      <c r="A8028" s="26">
        <v>6</v>
      </c>
      <c r="B8028" s="26">
        <v>8</v>
      </c>
      <c r="C8028" s="26" t="s">
        <v>114</v>
      </c>
      <c r="D8028" s="26" t="s">
        <v>101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26">
        <f t="shared" si="375"/>
        <v>212.51560000000001</v>
      </c>
      <c r="L8028" s="26">
        <f t="shared" si="376"/>
        <v>48.372900000000001</v>
      </c>
      <c r="M8028" s="26">
        <f t="shared" si="377"/>
        <v>3.6577999999999999</v>
      </c>
    </row>
    <row r="8029" spans="1:13" hidden="1" x14ac:dyDescent="0.3">
      <c r="A8029" s="26">
        <v>6</v>
      </c>
      <c r="B8029" s="26">
        <v>8</v>
      </c>
      <c r="C8029" s="26" t="s">
        <v>114</v>
      </c>
      <c r="D8029" s="26" t="s">
        <v>102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26">
        <f t="shared" si="375"/>
        <v>221.00479999999999</v>
      </c>
      <c r="L8029" s="26">
        <f t="shared" si="376"/>
        <v>48.372900000000001</v>
      </c>
      <c r="M8029" s="26">
        <f t="shared" si="377"/>
        <v>3.6577999999999999</v>
      </c>
    </row>
    <row r="8030" spans="1:13" hidden="1" x14ac:dyDescent="0.3">
      <c r="A8030" s="26">
        <v>6</v>
      </c>
      <c r="B8030" s="26">
        <v>8</v>
      </c>
      <c r="C8030" s="26" t="s">
        <v>115</v>
      </c>
      <c r="D8030" s="26" t="s">
        <v>101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26">
        <f t="shared" si="375"/>
        <v>504.43560000000002</v>
      </c>
      <c r="L8030" s="26">
        <f t="shared" si="376"/>
        <v>34.808999999999997</v>
      </c>
      <c r="M8030" s="26">
        <f t="shared" si="377"/>
        <v>3.0838000000000001</v>
      </c>
    </row>
    <row r="8031" spans="1:13" hidden="1" x14ac:dyDescent="0.3">
      <c r="A8031" s="26">
        <v>6</v>
      </c>
      <c r="B8031" s="26">
        <v>8</v>
      </c>
      <c r="C8031" s="26" t="s">
        <v>115</v>
      </c>
      <c r="D8031" s="26" t="s">
        <v>102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26">
        <f t="shared" si="375"/>
        <v>512.9248</v>
      </c>
      <c r="L8031" s="26">
        <f t="shared" si="376"/>
        <v>34.808999999999997</v>
      </c>
      <c r="M8031" s="26">
        <f t="shared" si="377"/>
        <v>3.0838000000000001</v>
      </c>
    </row>
    <row r="8032" spans="1:13" hidden="1" x14ac:dyDescent="0.3">
      <c r="A8032" s="26">
        <v>6</v>
      </c>
      <c r="B8032" s="26">
        <v>8</v>
      </c>
      <c r="C8032" s="26" t="s">
        <v>116</v>
      </c>
      <c r="D8032" s="26" t="s">
        <v>101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26">
        <f t="shared" si="375"/>
        <v>236.79560000000001</v>
      </c>
      <c r="L8032" s="26">
        <f t="shared" si="376"/>
        <v>129.1661</v>
      </c>
      <c r="M8032" s="26">
        <f t="shared" si="377"/>
        <v>3.9590999999999998</v>
      </c>
    </row>
    <row r="8033" spans="1:13" hidden="1" x14ac:dyDescent="0.3">
      <c r="A8033" s="26">
        <v>6</v>
      </c>
      <c r="B8033" s="26">
        <v>8</v>
      </c>
      <c r="C8033" s="26" t="s">
        <v>116</v>
      </c>
      <c r="D8033" s="26" t="s">
        <v>102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26">
        <f t="shared" si="375"/>
        <v>248.1146</v>
      </c>
      <c r="L8033" s="26">
        <f t="shared" si="376"/>
        <v>129.1661</v>
      </c>
      <c r="M8033" s="26">
        <f t="shared" si="377"/>
        <v>3.9590999999999998</v>
      </c>
    </row>
    <row r="8034" spans="1:13" hidden="1" x14ac:dyDescent="0.3">
      <c r="A8034" s="26">
        <v>6</v>
      </c>
      <c r="B8034" s="26">
        <v>8</v>
      </c>
      <c r="C8034" s="26" t="s">
        <v>117</v>
      </c>
      <c r="D8034" s="26" t="s">
        <v>101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26">
        <f t="shared" si="375"/>
        <v>897.83609999999999</v>
      </c>
      <c r="L8034" s="26">
        <f t="shared" si="376"/>
        <v>107.55880000000001</v>
      </c>
      <c r="M8034" s="26">
        <f t="shared" si="377"/>
        <v>2.9245000000000001</v>
      </c>
    </row>
    <row r="8035" spans="1:13" hidden="1" x14ac:dyDescent="0.3">
      <c r="A8035" s="26">
        <v>6</v>
      </c>
      <c r="B8035" s="26">
        <v>8</v>
      </c>
      <c r="C8035" s="26" t="s">
        <v>117</v>
      </c>
      <c r="D8035" s="26" t="s">
        <v>102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26">
        <f t="shared" si="375"/>
        <v>909.15509999999995</v>
      </c>
      <c r="L8035" s="26">
        <f t="shared" si="376"/>
        <v>107.55880000000001</v>
      </c>
      <c r="M8035" s="26">
        <f t="shared" si="377"/>
        <v>2.9245000000000001</v>
      </c>
    </row>
    <row r="8036" spans="1:13" hidden="1" x14ac:dyDescent="0.3">
      <c r="A8036" s="26">
        <v>6</v>
      </c>
      <c r="B8036" s="26">
        <v>8</v>
      </c>
      <c r="C8036" s="26" t="s">
        <v>118</v>
      </c>
      <c r="D8036" s="26" t="s">
        <v>101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26">
        <f t="shared" si="375"/>
        <v>236.79560000000001</v>
      </c>
      <c r="L8036" s="26">
        <f t="shared" si="376"/>
        <v>129.1661</v>
      </c>
      <c r="M8036" s="26">
        <f t="shared" si="377"/>
        <v>3.9590999999999998</v>
      </c>
    </row>
    <row r="8037" spans="1:13" hidden="1" x14ac:dyDescent="0.3">
      <c r="A8037" s="26">
        <v>6</v>
      </c>
      <c r="B8037" s="26">
        <v>8</v>
      </c>
      <c r="C8037" s="26" t="s">
        <v>118</v>
      </c>
      <c r="D8037" s="26" t="s">
        <v>102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26">
        <f t="shared" si="375"/>
        <v>248.1146</v>
      </c>
      <c r="L8037" s="26">
        <f t="shared" si="376"/>
        <v>129.1661</v>
      </c>
      <c r="M8037" s="26">
        <f t="shared" si="377"/>
        <v>3.9590999999999998</v>
      </c>
    </row>
    <row r="8038" spans="1:13" hidden="1" x14ac:dyDescent="0.3">
      <c r="A8038" s="26">
        <v>6</v>
      </c>
      <c r="B8038" s="26">
        <v>8</v>
      </c>
      <c r="C8038" s="26" t="s">
        <v>119</v>
      </c>
      <c r="D8038" s="26" t="s">
        <v>101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26">
        <f t="shared" si="375"/>
        <v>897.83609999999999</v>
      </c>
      <c r="L8038" s="26">
        <f t="shared" si="376"/>
        <v>107.55880000000001</v>
      </c>
      <c r="M8038" s="26">
        <f t="shared" si="377"/>
        <v>2.9245000000000001</v>
      </c>
    </row>
    <row r="8039" spans="1:13" hidden="1" x14ac:dyDescent="0.3">
      <c r="A8039" s="26">
        <v>6</v>
      </c>
      <c r="B8039" s="26">
        <v>8</v>
      </c>
      <c r="C8039" s="26" t="s">
        <v>119</v>
      </c>
      <c r="D8039" s="26" t="s">
        <v>102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26">
        <f t="shared" si="375"/>
        <v>909.15509999999995</v>
      </c>
      <c r="L8039" s="26">
        <f t="shared" si="376"/>
        <v>107.55880000000001</v>
      </c>
      <c r="M8039" s="26">
        <f t="shared" si="377"/>
        <v>2.9245000000000001</v>
      </c>
    </row>
    <row r="8040" spans="1:13" hidden="1" x14ac:dyDescent="0.3">
      <c r="A8040" s="26">
        <v>6</v>
      </c>
      <c r="B8040" s="26">
        <v>8</v>
      </c>
      <c r="C8040" s="26" t="s">
        <v>120</v>
      </c>
      <c r="D8040" s="26" t="s">
        <v>101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26">
        <f t="shared" si="375"/>
        <v>421.35579999999999</v>
      </c>
      <c r="L8040" s="26">
        <f t="shared" si="376"/>
        <v>52.394599999999997</v>
      </c>
      <c r="M8040" s="26">
        <f t="shared" si="377"/>
        <v>3.8881000000000001</v>
      </c>
    </row>
    <row r="8041" spans="1:13" hidden="1" x14ac:dyDescent="0.3">
      <c r="A8041" s="26">
        <v>6</v>
      </c>
      <c r="B8041" s="26">
        <v>8</v>
      </c>
      <c r="C8041" s="26" t="s">
        <v>120</v>
      </c>
      <c r="D8041" s="26" t="s">
        <v>102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26">
        <f t="shared" si="375"/>
        <v>432.6748</v>
      </c>
      <c r="L8041" s="26">
        <f t="shared" si="376"/>
        <v>52.394599999999997</v>
      </c>
      <c r="M8041" s="26">
        <f t="shared" si="377"/>
        <v>3.8881000000000001</v>
      </c>
    </row>
    <row r="8042" spans="1:13" hidden="1" x14ac:dyDescent="0.3">
      <c r="A8042" s="26">
        <v>6</v>
      </c>
      <c r="B8042" s="26">
        <v>8</v>
      </c>
      <c r="C8042" s="26" t="s">
        <v>121</v>
      </c>
      <c r="D8042" s="26" t="s">
        <v>101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26">
        <f t="shared" si="375"/>
        <v>713.27589999999998</v>
      </c>
      <c r="L8042" s="26">
        <f t="shared" si="376"/>
        <v>30.787299999999998</v>
      </c>
      <c r="M8042" s="26">
        <f t="shared" si="377"/>
        <v>2.8534999999999999</v>
      </c>
    </row>
    <row r="8043" spans="1:13" hidden="1" x14ac:dyDescent="0.3">
      <c r="A8043" s="26">
        <v>6</v>
      </c>
      <c r="B8043" s="26">
        <v>8</v>
      </c>
      <c r="C8043" s="26" t="s">
        <v>121</v>
      </c>
      <c r="D8043" s="26" t="s">
        <v>102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26">
        <f t="shared" si="375"/>
        <v>724.59490000000005</v>
      </c>
      <c r="L8043" s="26">
        <f t="shared" si="376"/>
        <v>30.787299999999998</v>
      </c>
      <c r="M8043" s="26">
        <f t="shared" si="377"/>
        <v>2.8534999999999999</v>
      </c>
    </row>
    <row r="8044" spans="1:13" hidden="1" x14ac:dyDescent="0.3">
      <c r="A8044" s="26">
        <v>6</v>
      </c>
      <c r="B8044" s="26">
        <v>8</v>
      </c>
      <c r="C8044" s="26" t="s">
        <v>122</v>
      </c>
      <c r="D8044" s="26" t="s">
        <v>101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26">
        <f t="shared" si="375"/>
        <v>421.35579999999999</v>
      </c>
      <c r="L8044" s="26">
        <f t="shared" si="376"/>
        <v>52.394599999999997</v>
      </c>
      <c r="M8044" s="26">
        <f t="shared" si="377"/>
        <v>3.8881000000000001</v>
      </c>
    </row>
    <row r="8045" spans="1:13" hidden="1" x14ac:dyDescent="0.3">
      <c r="A8045" s="26">
        <v>6</v>
      </c>
      <c r="B8045" s="26">
        <v>8</v>
      </c>
      <c r="C8045" s="26" t="s">
        <v>122</v>
      </c>
      <c r="D8045" s="26" t="s">
        <v>102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26">
        <f t="shared" si="375"/>
        <v>432.6748</v>
      </c>
      <c r="L8045" s="26">
        <f t="shared" si="376"/>
        <v>52.394599999999997</v>
      </c>
      <c r="M8045" s="26">
        <f t="shared" si="377"/>
        <v>3.8881000000000001</v>
      </c>
    </row>
    <row r="8046" spans="1:13" hidden="1" x14ac:dyDescent="0.3">
      <c r="A8046" s="26">
        <v>6</v>
      </c>
      <c r="B8046" s="26">
        <v>8</v>
      </c>
      <c r="C8046" s="26" t="s">
        <v>123</v>
      </c>
      <c r="D8046" s="26" t="s">
        <v>101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26">
        <f t="shared" si="375"/>
        <v>713.27589999999998</v>
      </c>
      <c r="L8046" s="26">
        <f t="shared" si="376"/>
        <v>30.787299999999998</v>
      </c>
      <c r="M8046" s="26">
        <f t="shared" si="377"/>
        <v>2.8534999999999999</v>
      </c>
    </row>
    <row r="8047" spans="1:13" hidden="1" x14ac:dyDescent="0.3">
      <c r="A8047" s="26">
        <v>6</v>
      </c>
      <c r="B8047" s="26">
        <v>8</v>
      </c>
      <c r="C8047" s="26" t="s">
        <v>123</v>
      </c>
      <c r="D8047" s="26" t="s">
        <v>102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26">
        <f t="shared" ref="K8047:K8110" si="378">ABS(E8047)</f>
        <v>724.59490000000005</v>
      </c>
      <c r="L8047" s="26">
        <f t="shared" ref="L8047:L8110" si="379">ABS(F8047)</f>
        <v>30.787299999999998</v>
      </c>
      <c r="M8047" s="26">
        <f t="shared" ref="M8047:M8110" si="380">ABS(G8047)</f>
        <v>2.8534999999999999</v>
      </c>
    </row>
    <row r="8048" spans="1:13" hidden="1" x14ac:dyDescent="0.3">
      <c r="A8048" s="26">
        <v>6</v>
      </c>
      <c r="B8048" s="26">
        <v>8</v>
      </c>
      <c r="C8048" s="26" t="s">
        <v>124</v>
      </c>
      <c r="D8048" s="26" t="s">
        <v>101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26">
        <f t="shared" si="378"/>
        <v>27.955300000000001</v>
      </c>
      <c r="L8048" s="26">
        <f t="shared" si="379"/>
        <v>129.1661</v>
      </c>
      <c r="M8048" s="26">
        <f t="shared" si="380"/>
        <v>3.9590999999999998</v>
      </c>
    </row>
    <row r="8049" spans="1:13" hidden="1" x14ac:dyDescent="0.3">
      <c r="A8049" s="26">
        <v>6</v>
      </c>
      <c r="B8049" s="26">
        <v>8</v>
      </c>
      <c r="C8049" s="26" t="s">
        <v>124</v>
      </c>
      <c r="D8049" s="26" t="s">
        <v>102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26">
        <f t="shared" si="378"/>
        <v>36.444600000000001</v>
      </c>
      <c r="L8049" s="26">
        <f t="shared" si="379"/>
        <v>129.1661</v>
      </c>
      <c r="M8049" s="26">
        <f t="shared" si="380"/>
        <v>3.9590999999999998</v>
      </c>
    </row>
    <row r="8050" spans="1:13" hidden="1" x14ac:dyDescent="0.3">
      <c r="A8050" s="26">
        <v>6</v>
      </c>
      <c r="B8050" s="26">
        <v>8</v>
      </c>
      <c r="C8050" s="26" t="s">
        <v>125</v>
      </c>
      <c r="D8050" s="26" t="s">
        <v>101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26">
        <f t="shared" si="378"/>
        <v>897.83609999999999</v>
      </c>
      <c r="L8050" s="26">
        <f t="shared" si="379"/>
        <v>111.5805</v>
      </c>
      <c r="M8050" s="26">
        <f t="shared" si="380"/>
        <v>3.1547999999999998</v>
      </c>
    </row>
    <row r="8051" spans="1:13" hidden="1" x14ac:dyDescent="0.3">
      <c r="A8051" s="26">
        <v>6</v>
      </c>
      <c r="B8051" s="26">
        <v>8</v>
      </c>
      <c r="C8051" s="26" t="s">
        <v>125</v>
      </c>
      <c r="D8051" s="26" t="s">
        <v>102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26">
        <f t="shared" si="378"/>
        <v>909.15509999999995</v>
      </c>
      <c r="L8051" s="26">
        <f t="shared" si="379"/>
        <v>111.5805</v>
      </c>
      <c r="M8051" s="26">
        <f t="shared" si="380"/>
        <v>3.1547999999999998</v>
      </c>
    </row>
    <row r="8052" spans="1:13" hidden="1" x14ac:dyDescent="0.3">
      <c r="A8052" s="26">
        <v>6</v>
      </c>
      <c r="B8052" s="26">
        <v>11</v>
      </c>
      <c r="C8052" s="26" t="s">
        <v>85</v>
      </c>
      <c r="D8052" s="26" t="s">
        <v>101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26">
        <f t="shared" si="378"/>
        <v>224.1233</v>
      </c>
      <c r="L8052" s="26">
        <f t="shared" si="379"/>
        <v>4.4650999999999996</v>
      </c>
      <c r="M8052" s="26">
        <f t="shared" si="380"/>
        <v>0.31950000000000001</v>
      </c>
    </row>
    <row r="8053" spans="1:13" hidden="1" x14ac:dyDescent="0.3">
      <c r="A8053" s="26">
        <v>6</v>
      </c>
      <c r="B8053" s="26">
        <v>11</v>
      </c>
      <c r="C8053" s="26" t="s">
        <v>85</v>
      </c>
      <c r="D8053" s="26" t="s">
        <v>102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26">
        <f t="shared" si="378"/>
        <v>229.40620000000001</v>
      </c>
      <c r="L8053" s="26">
        <f t="shared" si="379"/>
        <v>4.4650999999999996</v>
      </c>
      <c r="M8053" s="26">
        <f t="shared" si="380"/>
        <v>0.31950000000000001</v>
      </c>
    </row>
    <row r="8054" spans="1:13" hidden="1" x14ac:dyDescent="0.3">
      <c r="A8054" s="26">
        <v>6</v>
      </c>
      <c r="B8054" s="26">
        <v>11</v>
      </c>
      <c r="C8054" s="26" t="s">
        <v>86</v>
      </c>
      <c r="D8054" s="26" t="s">
        <v>101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26">
        <f t="shared" si="378"/>
        <v>54.954599999999999</v>
      </c>
      <c r="L8054" s="26">
        <f t="shared" si="379"/>
        <v>1.1788000000000001</v>
      </c>
      <c r="M8054" s="26">
        <f t="shared" si="380"/>
        <v>4.0500000000000001E-2</v>
      </c>
    </row>
    <row r="8055" spans="1:13" hidden="1" x14ac:dyDescent="0.3">
      <c r="A8055" s="26">
        <v>6</v>
      </c>
      <c r="B8055" s="26">
        <v>11</v>
      </c>
      <c r="C8055" s="26" t="s">
        <v>86</v>
      </c>
      <c r="D8055" s="26" t="s">
        <v>102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26">
        <f t="shared" si="378"/>
        <v>54.954599999999999</v>
      </c>
      <c r="L8055" s="26">
        <f t="shared" si="379"/>
        <v>1.1788000000000001</v>
      </c>
      <c r="M8055" s="26">
        <f t="shared" si="380"/>
        <v>4.0500000000000001E-2</v>
      </c>
    </row>
    <row r="8056" spans="1:13" hidden="1" x14ac:dyDescent="0.3">
      <c r="A8056" s="26">
        <v>6</v>
      </c>
      <c r="B8056" s="26">
        <v>11</v>
      </c>
      <c r="C8056" s="26" t="s">
        <v>103</v>
      </c>
      <c r="D8056" s="26" t="s">
        <v>101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26">
        <f t="shared" si="378"/>
        <v>98.376199999999997</v>
      </c>
      <c r="L8056" s="26">
        <f t="shared" si="379"/>
        <v>17.6828</v>
      </c>
      <c r="M8056" s="26">
        <f t="shared" si="380"/>
        <v>0.83430000000000004</v>
      </c>
    </row>
    <row r="8057" spans="1:13" hidden="1" x14ac:dyDescent="0.3">
      <c r="A8057" s="26">
        <v>6</v>
      </c>
      <c r="B8057" s="26">
        <v>11</v>
      </c>
      <c r="C8057" s="26" t="s">
        <v>103</v>
      </c>
      <c r="D8057" s="26" t="s">
        <v>102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26">
        <f t="shared" si="378"/>
        <v>98.376199999999997</v>
      </c>
      <c r="L8057" s="26">
        <f t="shared" si="379"/>
        <v>17.6828</v>
      </c>
      <c r="M8057" s="26">
        <f t="shared" si="380"/>
        <v>0.83430000000000004</v>
      </c>
    </row>
    <row r="8058" spans="1:13" hidden="1" x14ac:dyDescent="0.3">
      <c r="A8058" s="26">
        <v>6</v>
      </c>
      <c r="B8058" s="26">
        <v>11</v>
      </c>
      <c r="C8058" s="26" t="s">
        <v>104</v>
      </c>
      <c r="D8058" s="26" t="s">
        <v>101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26">
        <f t="shared" si="378"/>
        <v>24.2638</v>
      </c>
      <c r="L8058" s="26">
        <f t="shared" si="379"/>
        <v>8.7707999999999995</v>
      </c>
      <c r="M8058" s="26">
        <f t="shared" si="380"/>
        <v>2.2915000000000001</v>
      </c>
    </row>
    <row r="8059" spans="1:13" hidden="1" x14ac:dyDescent="0.3">
      <c r="A8059" s="26">
        <v>6</v>
      </c>
      <c r="B8059" s="26">
        <v>11</v>
      </c>
      <c r="C8059" s="26" t="s">
        <v>104</v>
      </c>
      <c r="D8059" s="26" t="s">
        <v>102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26">
        <f t="shared" si="378"/>
        <v>24.2638</v>
      </c>
      <c r="L8059" s="26">
        <f t="shared" si="379"/>
        <v>8.7707999999999995</v>
      </c>
      <c r="M8059" s="26">
        <f t="shared" si="380"/>
        <v>2.2915000000000001</v>
      </c>
    </row>
    <row r="8060" spans="1:13" hidden="1" x14ac:dyDescent="0.3">
      <c r="A8060" s="26">
        <v>6</v>
      </c>
      <c r="B8060" s="26">
        <v>11</v>
      </c>
      <c r="C8060" s="26" t="s">
        <v>105</v>
      </c>
      <c r="D8060" s="26" t="s">
        <v>101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26">
        <f t="shared" si="378"/>
        <v>279.0779</v>
      </c>
      <c r="L8060" s="26">
        <f t="shared" si="379"/>
        <v>5.6439000000000004</v>
      </c>
      <c r="M8060" s="26">
        <f t="shared" si="380"/>
        <v>0.36</v>
      </c>
    </row>
    <row r="8061" spans="1:13" hidden="1" x14ac:dyDescent="0.3">
      <c r="A8061" s="26">
        <v>6</v>
      </c>
      <c r="B8061" s="26">
        <v>11</v>
      </c>
      <c r="C8061" s="26" t="s">
        <v>105</v>
      </c>
      <c r="D8061" s="26" t="s">
        <v>102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26">
        <f t="shared" si="378"/>
        <v>284.36079999999998</v>
      </c>
      <c r="L8061" s="26">
        <f t="shared" si="379"/>
        <v>5.6439000000000004</v>
      </c>
      <c r="M8061" s="26">
        <f t="shared" si="380"/>
        <v>0.36</v>
      </c>
    </row>
    <row r="8062" spans="1:13" hidden="1" x14ac:dyDescent="0.3">
      <c r="A8062" s="26">
        <v>6</v>
      </c>
      <c r="B8062" s="26">
        <v>11</v>
      </c>
      <c r="C8062" s="26" t="s">
        <v>106</v>
      </c>
      <c r="D8062" s="26" t="s">
        <v>101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26">
        <f t="shared" si="378"/>
        <v>313.77260000000001</v>
      </c>
      <c r="L8062" s="26">
        <f t="shared" si="379"/>
        <v>6.2511000000000001</v>
      </c>
      <c r="M8062" s="26">
        <f t="shared" si="380"/>
        <v>0.44729999999999998</v>
      </c>
    </row>
    <row r="8063" spans="1:13" hidden="1" x14ac:dyDescent="0.3">
      <c r="A8063" s="26">
        <v>6</v>
      </c>
      <c r="B8063" s="26">
        <v>11</v>
      </c>
      <c r="C8063" s="26" t="s">
        <v>106</v>
      </c>
      <c r="D8063" s="26" t="s">
        <v>102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26">
        <f t="shared" si="378"/>
        <v>321.1687</v>
      </c>
      <c r="L8063" s="26">
        <f t="shared" si="379"/>
        <v>6.2511000000000001</v>
      </c>
      <c r="M8063" s="26">
        <f t="shared" si="380"/>
        <v>0.44729999999999998</v>
      </c>
    </row>
    <row r="8064" spans="1:13" hidden="1" x14ac:dyDescent="0.3">
      <c r="A8064" s="26">
        <v>6</v>
      </c>
      <c r="B8064" s="26">
        <v>11</v>
      </c>
      <c r="C8064" s="26" t="s">
        <v>107</v>
      </c>
      <c r="D8064" s="26" t="s">
        <v>101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26">
        <f t="shared" si="378"/>
        <v>356.87540000000001</v>
      </c>
      <c r="L8064" s="26">
        <f t="shared" si="379"/>
        <v>7.2442000000000002</v>
      </c>
      <c r="M8064" s="26">
        <f t="shared" si="380"/>
        <v>0.44829999999999998</v>
      </c>
    </row>
    <row r="8065" spans="1:13" hidden="1" x14ac:dyDescent="0.3">
      <c r="A8065" s="26">
        <v>6</v>
      </c>
      <c r="B8065" s="26">
        <v>11</v>
      </c>
      <c r="C8065" s="26" t="s">
        <v>107</v>
      </c>
      <c r="D8065" s="26" t="s">
        <v>102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26">
        <f t="shared" si="378"/>
        <v>363.21480000000003</v>
      </c>
      <c r="L8065" s="26">
        <f t="shared" si="379"/>
        <v>7.2442000000000002</v>
      </c>
      <c r="M8065" s="26">
        <f t="shared" si="380"/>
        <v>0.44829999999999998</v>
      </c>
    </row>
    <row r="8066" spans="1:13" hidden="1" x14ac:dyDescent="0.3">
      <c r="A8066" s="26">
        <v>6</v>
      </c>
      <c r="B8066" s="26">
        <v>11</v>
      </c>
      <c r="C8066" s="26" t="s">
        <v>108</v>
      </c>
      <c r="D8066" s="26" t="s">
        <v>101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26">
        <f t="shared" si="378"/>
        <v>63.984200000000001</v>
      </c>
      <c r="L8066" s="26">
        <f t="shared" si="379"/>
        <v>20.737400000000001</v>
      </c>
      <c r="M8066" s="26">
        <f t="shared" si="380"/>
        <v>0.88039999999999996</v>
      </c>
    </row>
    <row r="8067" spans="1:13" hidden="1" x14ac:dyDescent="0.3">
      <c r="A8067" s="26">
        <v>6</v>
      </c>
      <c r="B8067" s="26">
        <v>11</v>
      </c>
      <c r="C8067" s="26" t="s">
        <v>108</v>
      </c>
      <c r="D8067" s="26" t="s">
        <v>102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26">
        <f t="shared" si="378"/>
        <v>68.738799999999998</v>
      </c>
      <c r="L8067" s="26">
        <f t="shared" si="379"/>
        <v>20.737400000000001</v>
      </c>
      <c r="M8067" s="26">
        <f t="shared" si="380"/>
        <v>0.88039999999999996</v>
      </c>
    </row>
    <row r="8068" spans="1:13" hidden="1" x14ac:dyDescent="0.3">
      <c r="A8068" s="26">
        <v>6</v>
      </c>
      <c r="B8068" s="26">
        <v>11</v>
      </c>
      <c r="C8068" s="26" t="s">
        <v>109</v>
      </c>
      <c r="D8068" s="26" t="s">
        <v>101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26">
        <f t="shared" si="378"/>
        <v>339.43770000000001</v>
      </c>
      <c r="L8068" s="26">
        <f t="shared" si="379"/>
        <v>28.7745</v>
      </c>
      <c r="M8068" s="26">
        <f t="shared" si="380"/>
        <v>1.4555</v>
      </c>
    </row>
    <row r="8069" spans="1:13" hidden="1" x14ac:dyDescent="0.3">
      <c r="A8069" s="26">
        <v>6</v>
      </c>
      <c r="B8069" s="26">
        <v>11</v>
      </c>
      <c r="C8069" s="26" t="s">
        <v>109</v>
      </c>
      <c r="D8069" s="26" t="s">
        <v>102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26">
        <f t="shared" si="378"/>
        <v>344.19229999999999</v>
      </c>
      <c r="L8069" s="26">
        <f t="shared" si="379"/>
        <v>28.7745</v>
      </c>
      <c r="M8069" s="26">
        <f t="shared" si="380"/>
        <v>1.4555</v>
      </c>
    </row>
    <row r="8070" spans="1:13" hidden="1" x14ac:dyDescent="0.3">
      <c r="A8070" s="26">
        <v>6</v>
      </c>
      <c r="B8070" s="26">
        <v>11</v>
      </c>
      <c r="C8070" s="26" t="s">
        <v>110</v>
      </c>
      <c r="D8070" s="26" t="s">
        <v>101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26">
        <f t="shared" si="378"/>
        <v>63.984200000000001</v>
      </c>
      <c r="L8070" s="26">
        <f t="shared" si="379"/>
        <v>20.737400000000001</v>
      </c>
      <c r="M8070" s="26">
        <f t="shared" si="380"/>
        <v>0.88039999999999996</v>
      </c>
    </row>
    <row r="8071" spans="1:13" hidden="1" x14ac:dyDescent="0.3">
      <c r="A8071" s="26">
        <v>6</v>
      </c>
      <c r="B8071" s="26">
        <v>11</v>
      </c>
      <c r="C8071" s="26" t="s">
        <v>110</v>
      </c>
      <c r="D8071" s="26" t="s">
        <v>102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26">
        <f t="shared" si="378"/>
        <v>68.738799999999998</v>
      </c>
      <c r="L8071" s="26">
        <f t="shared" si="379"/>
        <v>20.737400000000001</v>
      </c>
      <c r="M8071" s="26">
        <f t="shared" si="380"/>
        <v>0.88039999999999996</v>
      </c>
    </row>
    <row r="8072" spans="1:13" hidden="1" x14ac:dyDescent="0.3">
      <c r="A8072" s="26">
        <v>6</v>
      </c>
      <c r="B8072" s="26">
        <v>11</v>
      </c>
      <c r="C8072" s="26" t="s">
        <v>111</v>
      </c>
      <c r="D8072" s="26" t="s">
        <v>101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26">
        <f t="shared" si="378"/>
        <v>339.43770000000001</v>
      </c>
      <c r="L8072" s="26">
        <f t="shared" si="379"/>
        <v>28.7745</v>
      </c>
      <c r="M8072" s="26">
        <f t="shared" si="380"/>
        <v>1.4555</v>
      </c>
    </row>
    <row r="8073" spans="1:13" hidden="1" x14ac:dyDescent="0.3">
      <c r="A8073" s="26">
        <v>6</v>
      </c>
      <c r="B8073" s="26">
        <v>11</v>
      </c>
      <c r="C8073" s="26" t="s">
        <v>111</v>
      </c>
      <c r="D8073" s="26" t="s">
        <v>102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26">
        <f t="shared" si="378"/>
        <v>344.19229999999999</v>
      </c>
      <c r="L8073" s="26">
        <f t="shared" si="379"/>
        <v>28.7745</v>
      </c>
      <c r="M8073" s="26">
        <f t="shared" si="380"/>
        <v>1.4555</v>
      </c>
    </row>
    <row r="8074" spans="1:13" hidden="1" x14ac:dyDescent="0.3">
      <c r="A8074" s="26">
        <v>6</v>
      </c>
      <c r="B8074" s="26">
        <v>11</v>
      </c>
      <c r="C8074" s="26" t="s">
        <v>112</v>
      </c>
      <c r="D8074" s="26" t="s">
        <v>101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26">
        <f t="shared" si="378"/>
        <v>167.74160000000001</v>
      </c>
      <c r="L8074" s="26">
        <f t="shared" si="379"/>
        <v>8.2605000000000004</v>
      </c>
      <c r="M8074" s="26">
        <f t="shared" si="380"/>
        <v>2.9205999999999999</v>
      </c>
    </row>
    <row r="8075" spans="1:13" hidden="1" x14ac:dyDescent="0.3">
      <c r="A8075" s="26">
        <v>6</v>
      </c>
      <c r="B8075" s="26">
        <v>11</v>
      </c>
      <c r="C8075" s="26" t="s">
        <v>112</v>
      </c>
      <c r="D8075" s="26" t="s">
        <v>102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26">
        <f t="shared" si="378"/>
        <v>172.49619999999999</v>
      </c>
      <c r="L8075" s="26">
        <f t="shared" si="379"/>
        <v>8.2605000000000004</v>
      </c>
      <c r="M8075" s="26">
        <f t="shared" si="380"/>
        <v>2.9205999999999999</v>
      </c>
    </row>
    <row r="8076" spans="1:13" hidden="1" x14ac:dyDescent="0.3">
      <c r="A8076" s="26">
        <v>6</v>
      </c>
      <c r="B8076" s="26">
        <v>11</v>
      </c>
      <c r="C8076" s="26" t="s">
        <v>113</v>
      </c>
      <c r="D8076" s="26" t="s">
        <v>101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26">
        <f t="shared" si="378"/>
        <v>235.68029999999999</v>
      </c>
      <c r="L8076" s="26">
        <f t="shared" si="379"/>
        <v>16.297599999999999</v>
      </c>
      <c r="M8076" s="26">
        <f t="shared" si="380"/>
        <v>3.4956999999999998</v>
      </c>
    </row>
    <row r="8077" spans="1:13" hidden="1" x14ac:dyDescent="0.3">
      <c r="A8077" s="26">
        <v>6</v>
      </c>
      <c r="B8077" s="26">
        <v>11</v>
      </c>
      <c r="C8077" s="26" t="s">
        <v>113</v>
      </c>
      <c r="D8077" s="26" t="s">
        <v>102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26">
        <f t="shared" si="378"/>
        <v>240.4349</v>
      </c>
      <c r="L8077" s="26">
        <f t="shared" si="379"/>
        <v>16.297599999999999</v>
      </c>
      <c r="M8077" s="26">
        <f t="shared" si="380"/>
        <v>3.4956999999999998</v>
      </c>
    </row>
    <row r="8078" spans="1:13" hidden="1" x14ac:dyDescent="0.3">
      <c r="A8078" s="26">
        <v>6</v>
      </c>
      <c r="B8078" s="26">
        <v>11</v>
      </c>
      <c r="C8078" s="26" t="s">
        <v>114</v>
      </c>
      <c r="D8078" s="26" t="s">
        <v>101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26">
        <f t="shared" si="378"/>
        <v>167.74160000000001</v>
      </c>
      <c r="L8078" s="26">
        <f t="shared" si="379"/>
        <v>8.2605000000000004</v>
      </c>
      <c r="M8078" s="26">
        <f t="shared" si="380"/>
        <v>2.9205999999999999</v>
      </c>
    </row>
    <row r="8079" spans="1:13" hidden="1" x14ac:dyDescent="0.3">
      <c r="A8079" s="26">
        <v>6</v>
      </c>
      <c r="B8079" s="26">
        <v>11</v>
      </c>
      <c r="C8079" s="26" t="s">
        <v>114</v>
      </c>
      <c r="D8079" s="26" t="s">
        <v>102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26">
        <f t="shared" si="378"/>
        <v>172.49619999999999</v>
      </c>
      <c r="L8079" s="26">
        <f t="shared" si="379"/>
        <v>8.2605000000000004</v>
      </c>
      <c r="M8079" s="26">
        <f t="shared" si="380"/>
        <v>2.9205999999999999</v>
      </c>
    </row>
    <row r="8080" spans="1:13" hidden="1" x14ac:dyDescent="0.3">
      <c r="A8080" s="26">
        <v>6</v>
      </c>
      <c r="B8080" s="26">
        <v>11</v>
      </c>
      <c r="C8080" s="26" t="s">
        <v>115</v>
      </c>
      <c r="D8080" s="26" t="s">
        <v>101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26">
        <f t="shared" si="378"/>
        <v>235.68029999999999</v>
      </c>
      <c r="L8080" s="26">
        <f t="shared" si="379"/>
        <v>16.297599999999999</v>
      </c>
      <c r="M8080" s="26">
        <f t="shared" si="380"/>
        <v>3.4956999999999998</v>
      </c>
    </row>
    <row r="8081" spans="1:13" hidden="1" x14ac:dyDescent="0.3">
      <c r="A8081" s="26">
        <v>6</v>
      </c>
      <c r="B8081" s="26">
        <v>11</v>
      </c>
      <c r="C8081" s="26" t="s">
        <v>115</v>
      </c>
      <c r="D8081" s="26" t="s">
        <v>102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26">
        <f t="shared" si="378"/>
        <v>240.4349</v>
      </c>
      <c r="L8081" s="26">
        <f t="shared" si="379"/>
        <v>16.297599999999999</v>
      </c>
      <c r="M8081" s="26">
        <f t="shared" si="380"/>
        <v>3.4956999999999998</v>
      </c>
    </row>
    <row r="8082" spans="1:13" hidden="1" x14ac:dyDescent="0.3">
      <c r="A8082" s="26">
        <v>6</v>
      </c>
      <c r="B8082" s="26">
        <v>11</v>
      </c>
      <c r="C8082" s="26" t="s">
        <v>116</v>
      </c>
      <c r="D8082" s="26" t="s">
        <v>101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26">
        <f t="shared" si="378"/>
        <v>186.17590000000001</v>
      </c>
      <c r="L8082" s="26">
        <f t="shared" si="379"/>
        <v>18.219000000000001</v>
      </c>
      <c r="M8082" s="26">
        <f t="shared" si="380"/>
        <v>0.74399999999999999</v>
      </c>
    </row>
    <row r="8083" spans="1:13" hidden="1" x14ac:dyDescent="0.3">
      <c r="A8083" s="26">
        <v>6</v>
      </c>
      <c r="B8083" s="26">
        <v>11</v>
      </c>
      <c r="C8083" s="26" t="s">
        <v>116</v>
      </c>
      <c r="D8083" s="26" t="s">
        <v>102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26">
        <f t="shared" si="378"/>
        <v>192.5153</v>
      </c>
      <c r="L8083" s="26">
        <f t="shared" si="379"/>
        <v>18.219000000000001</v>
      </c>
      <c r="M8083" s="26">
        <f t="shared" si="380"/>
        <v>0.74399999999999999</v>
      </c>
    </row>
    <row r="8084" spans="1:13" hidden="1" x14ac:dyDescent="0.3">
      <c r="A8084" s="26">
        <v>6</v>
      </c>
      <c r="B8084" s="26">
        <v>11</v>
      </c>
      <c r="C8084" s="26" t="s">
        <v>117</v>
      </c>
      <c r="D8084" s="26" t="s">
        <v>101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26">
        <f t="shared" si="378"/>
        <v>461.62939999999998</v>
      </c>
      <c r="L8084" s="26">
        <f t="shared" si="379"/>
        <v>31.2928</v>
      </c>
      <c r="M8084" s="26">
        <f t="shared" si="380"/>
        <v>1.5919000000000001</v>
      </c>
    </row>
    <row r="8085" spans="1:13" hidden="1" x14ac:dyDescent="0.3">
      <c r="A8085" s="26">
        <v>6</v>
      </c>
      <c r="B8085" s="26">
        <v>11</v>
      </c>
      <c r="C8085" s="26" t="s">
        <v>117</v>
      </c>
      <c r="D8085" s="26" t="s">
        <v>102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26">
        <f t="shared" si="378"/>
        <v>467.96879999999999</v>
      </c>
      <c r="L8085" s="26">
        <f t="shared" si="379"/>
        <v>31.2928</v>
      </c>
      <c r="M8085" s="26">
        <f t="shared" si="380"/>
        <v>1.5919000000000001</v>
      </c>
    </row>
    <row r="8086" spans="1:13" hidden="1" x14ac:dyDescent="0.3">
      <c r="A8086" s="26">
        <v>6</v>
      </c>
      <c r="B8086" s="26">
        <v>11</v>
      </c>
      <c r="C8086" s="26" t="s">
        <v>118</v>
      </c>
      <c r="D8086" s="26" t="s">
        <v>101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26">
        <f t="shared" si="378"/>
        <v>186.17590000000001</v>
      </c>
      <c r="L8086" s="26">
        <f t="shared" si="379"/>
        <v>18.219000000000001</v>
      </c>
      <c r="M8086" s="26">
        <f t="shared" si="380"/>
        <v>0.74399999999999999</v>
      </c>
    </row>
    <row r="8087" spans="1:13" hidden="1" x14ac:dyDescent="0.3">
      <c r="A8087" s="26">
        <v>6</v>
      </c>
      <c r="B8087" s="26">
        <v>11</v>
      </c>
      <c r="C8087" s="26" t="s">
        <v>118</v>
      </c>
      <c r="D8087" s="26" t="s">
        <v>102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26">
        <f t="shared" si="378"/>
        <v>192.5153</v>
      </c>
      <c r="L8087" s="26">
        <f t="shared" si="379"/>
        <v>18.219000000000001</v>
      </c>
      <c r="M8087" s="26">
        <f t="shared" si="380"/>
        <v>0.74399999999999999</v>
      </c>
    </row>
    <row r="8088" spans="1:13" hidden="1" x14ac:dyDescent="0.3">
      <c r="A8088" s="26">
        <v>6</v>
      </c>
      <c r="B8088" s="26">
        <v>11</v>
      </c>
      <c r="C8088" s="26" t="s">
        <v>119</v>
      </c>
      <c r="D8088" s="26" t="s">
        <v>101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26">
        <f t="shared" si="378"/>
        <v>461.62939999999998</v>
      </c>
      <c r="L8088" s="26">
        <f t="shared" si="379"/>
        <v>31.2928</v>
      </c>
      <c r="M8088" s="26">
        <f t="shared" si="380"/>
        <v>1.5919000000000001</v>
      </c>
    </row>
    <row r="8089" spans="1:13" hidden="1" x14ac:dyDescent="0.3">
      <c r="A8089" s="26">
        <v>6</v>
      </c>
      <c r="B8089" s="26">
        <v>11</v>
      </c>
      <c r="C8089" s="26" t="s">
        <v>119</v>
      </c>
      <c r="D8089" s="26" t="s">
        <v>102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26">
        <f t="shared" si="378"/>
        <v>467.96879999999999</v>
      </c>
      <c r="L8089" s="26">
        <f t="shared" si="379"/>
        <v>31.2928</v>
      </c>
      <c r="M8089" s="26">
        <f t="shared" si="380"/>
        <v>1.5919000000000001</v>
      </c>
    </row>
    <row r="8090" spans="1:13" hidden="1" x14ac:dyDescent="0.3">
      <c r="A8090" s="26">
        <v>6</v>
      </c>
      <c r="B8090" s="26">
        <v>11</v>
      </c>
      <c r="C8090" s="26" t="s">
        <v>120</v>
      </c>
      <c r="D8090" s="26" t="s">
        <v>101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26">
        <f t="shared" si="378"/>
        <v>289.9332</v>
      </c>
      <c r="L8090" s="26">
        <f t="shared" si="379"/>
        <v>5.7422000000000004</v>
      </c>
      <c r="M8090" s="26">
        <f t="shared" si="380"/>
        <v>2.7841999999999998</v>
      </c>
    </row>
    <row r="8091" spans="1:13" hidden="1" x14ac:dyDescent="0.3">
      <c r="A8091" s="26">
        <v>6</v>
      </c>
      <c r="B8091" s="26">
        <v>11</v>
      </c>
      <c r="C8091" s="26" t="s">
        <v>120</v>
      </c>
      <c r="D8091" s="26" t="s">
        <v>102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26">
        <f t="shared" si="378"/>
        <v>296.27269999999999</v>
      </c>
      <c r="L8091" s="26">
        <f t="shared" si="379"/>
        <v>5.7422000000000004</v>
      </c>
      <c r="M8091" s="26">
        <f t="shared" si="380"/>
        <v>2.7841999999999998</v>
      </c>
    </row>
    <row r="8092" spans="1:13" hidden="1" x14ac:dyDescent="0.3">
      <c r="A8092" s="26">
        <v>6</v>
      </c>
      <c r="B8092" s="26">
        <v>11</v>
      </c>
      <c r="C8092" s="26" t="s">
        <v>121</v>
      </c>
      <c r="D8092" s="26" t="s">
        <v>101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26">
        <f t="shared" si="378"/>
        <v>357.87200000000001</v>
      </c>
      <c r="L8092" s="26">
        <f t="shared" si="379"/>
        <v>18.815999999999999</v>
      </c>
      <c r="M8092" s="26">
        <f t="shared" si="380"/>
        <v>3.6320999999999999</v>
      </c>
    </row>
    <row r="8093" spans="1:13" hidden="1" x14ac:dyDescent="0.3">
      <c r="A8093" s="26">
        <v>6</v>
      </c>
      <c r="B8093" s="26">
        <v>11</v>
      </c>
      <c r="C8093" s="26" t="s">
        <v>121</v>
      </c>
      <c r="D8093" s="26" t="s">
        <v>102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26">
        <f t="shared" si="378"/>
        <v>364.21140000000003</v>
      </c>
      <c r="L8093" s="26">
        <f t="shared" si="379"/>
        <v>18.815999999999999</v>
      </c>
      <c r="M8093" s="26">
        <f t="shared" si="380"/>
        <v>3.6320999999999999</v>
      </c>
    </row>
    <row r="8094" spans="1:13" hidden="1" x14ac:dyDescent="0.3">
      <c r="A8094" s="26">
        <v>6</v>
      </c>
      <c r="B8094" s="26">
        <v>11</v>
      </c>
      <c r="C8094" s="26" t="s">
        <v>122</v>
      </c>
      <c r="D8094" s="26" t="s">
        <v>101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26">
        <f t="shared" si="378"/>
        <v>289.9332</v>
      </c>
      <c r="L8094" s="26">
        <f t="shared" si="379"/>
        <v>5.7422000000000004</v>
      </c>
      <c r="M8094" s="26">
        <f t="shared" si="380"/>
        <v>2.7841999999999998</v>
      </c>
    </row>
    <row r="8095" spans="1:13" hidden="1" x14ac:dyDescent="0.3">
      <c r="A8095" s="26">
        <v>6</v>
      </c>
      <c r="B8095" s="26">
        <v>11</v>
      </c>
      <c r="C8095" s="26" t="s">
        <v>122</v>
      </c>
      <c r="D8095" s="26" t="s">
        <v>102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26">
        <f t="shared" si="378"/>
        <v>296.27269999999999</v>
      </c>
      <c r="L8095" s="26">
        <f t="shared" si="379"/>
        <v>5.7422000000000004</v>
      </c>
      <c r="M8095" s="26">
        <f t="shared" si="380"/>
        <v>2.7841999999999998</v>
      </c>
    </row>
    <row r="8096" spans="1:13" hidden="1" x14ac:dyDescent="0.3">
      <c r="A8096" s="26">
        <v>6</v>
      </c>
      <c r="B8096" s="26">
        <v>11</v>
      </c>
      <c r="C8096" s="26" t="s">
        <v>123</v>
      </c>
      <c r="D8096" s="26" t="s">
        <v>101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26">
        <f t="shared" si="378"/>
        <v>357.87200000000001</v>
      </c>
      <c r="L8096" s="26">
        <f t="shared" si="379"/>
        <v>18.815999999999999</v>
      </c>
      <c r="M8096" s="26">
        <f t="shared" si="380"/>
        <v>3.6320999999999999</v>
      </c>
    </row>
    <row r="8097" spans="1:13" hidden="1" x14ac:dyDescent="0.3">
      <c r="A8097" s="26">
        <v>6</v>
      </c>
      <c r="B8097" s="26">
        <v>11</v>
      </c>
      <c r="C8097" s="26" t="s">
        <v>123</v>
      </c>
      <c r="D8097" s="26" t="s">
        <v>102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26">
        <f t="shared" si="378"/>
        <v>364.21140000000003</v>
      </c>
      <c r="L8097" s="26">
        <f t="shared" si="379"/>
        <v>18.815999999999999</v>
      </c>
      <c r="M8097" s="26">
        <f t="shared" si="380"/>
        <v>3.6320999999999999</v>
      </c>
    </row>
    <row r="8098" spans="1:13" hidden="1" x14ac:dyDescent="0.3">
      <c r="A8098" s="26">
        <v>6</v>
      </c>
      <c r="B8098" s="26">
        <v>11</v>
      </c>
      <c r="C8098" s="26" t="s">
        <v>124</v>
      </c>
      <c r="D8098" s="26" t="s">
        <v>101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26">
        <f t="shared" si="378"/>
        <v>63.984200000000001</v>
      </c>
      <c r="L8098" s="26">
        <f t="shared" si="379"/>
        <v>20.737400000000001</v>
      </c>
      <c r="M8098" s="26">
        <f t="shared" si="380"/>
        <v>2.9205999999999999</v>
      </c>
    </row>
    <row r="8099" spans="1:13" hidden="1" x14ac:dyDescent="0.3">
      <c r="A8099" s="26">
        <v>6</v>
      </c>
      <c r="B8099" s="26">
        <v>11</v>
      </c>
      <c r="C8099" s="26" t="s">
        <v>124</v>
      </c>
      <c r="D8099" s="26" t="s">
        <v>102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26">
        <f t="shared" si="378"/>
        <v>68.738799999999998</v>
      </c>
      <c r="L8099" s="26">
        <f t="shared" si="379"/>
        <v>20.737400000000001</v>
      </c>
      <c r="M8099" s="26">
        <f t="shared" si="380"/>
        <v>2.9205999999999999</v>
      </c>
    </row>
    <row r="8100" spans="1:13" hidden="1" x14ac:dyDescent="0.3">
      <c r="A8100" s="26">
        <v>6</v>
      </c>
      <c r="B8100" s="26">
        <v>11</v>
      </c>
      <c r="C8100" s="26" t="s">
        <v>125</v>
      </c>
      <c r="D8100" s="26" t="s">
        <v>101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26">
        <f t="shared" si="378"/>
        <v>461.62939999999998</v>
      </c>
      <c r="L8100" s="26">
        <f t="shared" si="379"/>
        <v>31.2928</v>
      </c>
      <c r="M8100" s="26">
        <f t="shared" si="380"/>
        <v>3.6320999999999999</v>
      </c>
    </row>
    <row r="8101" spans="1:13" hidden="1" x14ac:dyDescent="0.3">
      <c r="A8101" s="26">
        <v>6</v>
      </c>
      <c r="B8101" s="26">
        <v>11</v>
      </c>
      <c r="C8101" s="26" t="s">
        <v>125</v>
      </c>
      <c r="D8101" s="26" t="s">
        <v>102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26">
        <f t="shared" si="378"/>
        <v>467.96879999999999</v>
      </c>
      <c r="L8101" s="26">
        <f t="shared" si="379"/>
        <v>31.2928</v>
      </c>
      <c r="M8101" s="26">
        <f t="shared" si="380"/>
        <v>3.6320999999999999</v>
      </c>
    </row>
    <row r="8102" spans="1:13" hidden="1" x14ac:dyDescent="0.3">
      <c r="A8102" s="26">
        <v>6</v>
      </c>
      <c r="B8102" s="26">
        <v>13</v>
      </c>
      <c r="C8102" s="26" t="s">
        <v>85</v>
      </c>
      <c r="D8102" s="26" t="s">
        <v>101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26">
        <f t="shared" si="378"/>
        <v>222.7422</v>
      </c>
      <c r="L8102" s="26">
        <f t="shared" si="379"/>
        <v>1.72</v>
      </c>
      <c r="M8102" s="26">
        <f t="shared" si="380"/>
        <v>0.20599999999999999</v>
      </c>
    </row>
    <row r="8103" spans="1:13" hidden="1" x14ac:dyDescent="0.3">
      <c r="A8103" s="26">
        <v>6</v>
      </c>
      <c r="B8103" s="26">
        <v>13</v>
      </c>
      <c r="C8103" s="26" t="s">
        <v>85</v>
      </c>
      <c r="D8103" s="26" t="s">
        <v>102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26">
        <f t="shared" si="378"/>
        <v>228.94380000000001</v>
      </c>
      <c r="L8103" s="26">
        <f t="shared" si="379"/>
        <v>1.72</v>
      </c>
      <c r="M8103" s="26">
        <f t="shared" si="380"/>
        <v>0.20599999999999999</v>
      </c>
    </row>
    <row r="8104" spans="1:13" hidden="1" x14ac:dyDescent="0.3">
      <c r="A8104" s="26">
        <v>6</v>
      </c>
      <c r="B8104" s="26">
        <v>13</v>
      </c>
      <c r="C8104" s="26" t="s">
        <v>86</v>
      </c>
      <c r="D8104" s="26" t="s">
        <v>101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26">
        <f t="shared" si="378"/>
        <v>58.309199999999997</v>
      </c>
      <c r="L8104" s="26">
        <f t="shared" si="379"/>
        <v>1.9699999999999999E-2</v>
      </c>
      <c r="M8104" s="26">
        <f t="shared" si="380"/>
        <v>0.15409999999999999</v>
      </c>
    </row>
    <row r="8105" spans="1:13" hidden="1" x14ac:dyDescent="0.3">
      <c r="A8105" s="26">
        <v>6</v>
      </c>
      <c r="B8105" s="26">
        <v>13</v>
      </c>
      <c r="C8105" s="26" t="s">
        <v>86</v>
      </c>
      <c r="D8105" s="26" t="s">
        <v>102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26">
        <f t="shared" si="378"/>
        <v>58.309199999999997</v>
      </c>
      <c r="L8105" s="26">
        <f t="shared" si="379"/>
        <v>1.9699999999999999E-2</v>
      </c>
      <c r="M8105" s="26">
        <f t="shared" si="380"/>
        <v>0.15409999999999999</v>
      </c>
    </row>
    <row r="8106" spans="1:13" hidden="1" x14ac:dyDescent="0.3">
      <c r="A8106" s="26">
        <v>6</v>
      </c>
      <c r="B8106" s="26">
        <v>13</v>
      </c>
      <c r="C8106" s="26" t="s">
        <v>103</v>
      </c>
      <c r="D8106" s="26" t="s">
        <v>101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26">
        <f t="shared" si="378"/>
        <v>48.303600000000003</v>
      </c>
      <c r="L8106" s="26">
        <f t="shared" si="379"/>
        <v>16.091799999999999</v>
      </c>
      <c r="M8106" s="26">
        <f t="shared" si="380"/>
        <v>2.9897</v>
      </c>
    </row>
    <row r="8107" spans="1:13" hidden="1" x14ac:dyDescent="0.3">
      <c r="A8107" s="26">
        <v>6</v>
      </c>
      <c r="B8107" s="26">
        <v>13</v>
      </c>
      <c r="C8107" s="26" t="s">
        <v>103</v>
      </c>
      <c r="D8107" s="26" t="s">
        <v>102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26">
        <f t="shared" si="378"/>
        <v>48.303600000000003</v>
      </c>
      <c r="L8107" s="26">
        <f t="shared" si="379"/>
        <v>16.091799999999999</v>
      </c>
      <c r="M8107" s="26">
        <f t="shared" si="380"/>
        <v>2.9897</v>
      </c>
    </row>
    <row r="8108" spans="1:13" hidden="1" x14ac:dyDescent="0.3">
      <c r="A8108" s="26">
        <v>6</v>
      </c>
      <c r="B8108" s="26">
        <v>13</v>
      </c>
      <c r="C8108" s="26" t="s">
        <v>104</v>
      </c>
      <c r="D8108" s="26" t="s">
        <v>101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26">
        <f t="shared" si="378"/>
        <v>14.797599999999999</v>
      </c>
      <c r="L8108" s="26">
        <f t="shared" si="379"/>
        <v>14.6508</v>
      </c>
      <c r="M8108" s="26">
        <f t="shared" si="380"/>
        <v>0.41139999999999999</v>
      </c>
    </row>
    <row r="8109" spans="1:13" hidden="1" x14ac:dyDescent="0.3">
      <c r="A8109" s="26">
        <v>6</v>
      </c>
      <c r="B8109" s="26">
        <v>13</v>
      </c>
      <c r="C8109" s="26" t="s">
        <v>104</v>
      </c>
      <c r="D8109" s="26" t="s">
        <v>102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26">
        <f t="shared" si="378"/>
        <v>14.797599999999999</v>
      </c>
      <c r="L8109" s="26">
        <f t="shared" si="379"/>
        <v>14.6508</v>
      </c>
      <c r="M8109" s="26">
        <f t="shared" si="380"/>
        <v>0.41139999999999999</v>
      </c>
    </row>
    <row r="8110" spans="1:13" hidden="1" x14ac:dyDescent="0.3">
      <c r="A8110" s="26">
        <v>6</v>
      </c>
      <c r="B8110" s="26">
        <v>13</v>
      </c>
      <c r="C8110" s="26" t="s">
        <v>105</v>
      </c>
      <c r="D8110" s="26" t="s">
        <v>101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26">
        <f t="shared" si="378"/>
        <v>281.0514</v>
      </c>
      <c r="L8110" s="26">
        <f t="shared" si="379"/>
        <v>1.7002999999999999</v>
      </c>
      <c r="M8110" s="26">
        <f t="shared" si="380"/>
        <v>0.36009999999999998</v>
      </c>
    </row>
    <row r="8111" spans="1:13" hidden="1" x14ac:dyDescent="0.3">
      <c r="A8111" s="26">
        <v>6</v>
      </c>
      <c r="B8111" s="26">
        <v>13</v>
      </c>
      <c r="C8111" s="26" t="s">
        <v>105</v>
      </c>
      <c r="D8111" s="26" t="s">
        <v>102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26">
        <f t="shared" ref="K8111:K8174" si="381">ABS(E8111)</f>
        <v>287.25290000000001</v>
      </c>
      <c r="L8111" s="26">
        <f t="shared" ref="L8111:L8174" si="382">ABS(F8111)</f>
        <v>1.7002999999999999</v>
      </c>
      <c r="M8111" s="26">
        <f t="shared" ref="M8111:M8174" si="383">ABS(G8111)</f>
        <v>0.36009999999999998</v>
      </c>
    </row>
    <row r="8112" spans="1:13" hidden="1" x14ac:dyDescent="0.3">
      <c r="A8112" s="26">
        <v>6</v>
      </c>
      <c r="B8112" s="26">
        <v>13</v>
      </c>
      <c r="C8112" s="26" t="s">
        <v>106</v>
      </c>
      <c r="D8112" s="26" t="s">
        <v>101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26">
        <f t="shared" si="381"/>
        <v>311.83909999999997</v>
      </c>
      <c r="L8112" s="26">
        <f t="shared" si="382"/>
        <v>2.4079999999999999</v>
      </c>
      <c r="M8112" s="26">
        <f t="shared" si="383"/>
        <v>0.28839999999999999</v>
      </c>
    </row>
    <row r="8113" spans="1:13" hidden="1" x14ac:dyDescent="0.3">
      <c r="A8113" s="26">
        <v>6</v>
      </c>
      <c r="B8113" s="26">
        <v>13</v>
      </c>
      <c r="C8113" s="26" t="s">
        <v>106</v>
      </c>
      <c r="D8113" s="26" t="s">
        <v>102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26">
        <f t="shared" si="381"/>
        <v>320.5213</v>
      </c>
      <c r="L8113" s="26">
        <f t="shared" si="382"/>
        <v>2.4079999999999999</v>
      </c>
      <c r="M8113" s="26">
        <f t="shared" si="383"/>
        <v>0.28839999999999999</v>
      </c>
    </row>
    <row r="8114" spans="1:13" hidden="1" x14ac:dyDescent="0.3">
      <c r="A8114" s="26">
        <v>6</v>
      </c>
      <c r="B8114" s="26">
        <v>13</v>
      </c>
      <c r="C8114" s="26" t="s">
        <v>107</v>
      </c>
      <c r="D8114" s="26" t="s">
        <v>101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26">
        <f t="shared" si="381"/>
        <v>360.58530000000002</v>
      </c>
      <c r="L8114" s="26">
        <f t="shared" si="382"/>
        <v>2.0324</v>
      </c>
      <c r="M8114" s="26">
        <f t="shared" si="383"/>
        <v>0.49380000000000002</v>
      </c>
    </row>
    <row r="8115" spans="1:13" hidden="1" x14ac:dyDescent="0.3">
      <c r="A8115" s="26">
        <v>6</v>
      </c>
      <c r="B8115" s="26">
        <v>13</v>
      </c>
      <c r="C8115" s="26" t="s">
        <v>107</v>
      </c>
      <c r="D8115" s="26" t="s">
        <v>102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26">
        <f t="shared" si="381"/>
        <v>368.02719999999999</v>
      </c>
      <c r="L8115" s="26">
        <f t="shared" si="382"/>
        <v>2.0324</v>
      </c>
      <c r="M8115" s="26">
        <f t="shared" si="383"/>
        <v>0.49380000000000002</v>
      </c>
    </row>
    <row r="8116" spans="1:13" hidden="1" x14ac:dyDescent="0.3">
      <c r="A8116" s="26">
        <v>6</v>
      </c>
      <c r="B8116" s="26">
        <v>13</v>
      </c>
      <c r="C8116" s="26" t="s">
        <v>108</v>
      </c>
      <c r="D8116" s="26" t="s">
        <v>101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26">
        <f t="shared" si="381"/>
        <v>132.84299999999999</v>
      </c>
      <c r="L8116" s="26">
        <f t="shared" si="382"/>
        <v>20.980499999999999</v>
      </c>
      <c r="M8116" s="26">
        <f t="shared" si="383"/>
        <v>4.3710000000000004</v>
      </c>
    </row>
    <row r="8117" spans="1:13" hidden="1" x14ac:dyDescent="0.3">
      <c r="A8117" s="26">
        <v>6</v>
      </c>
      <c r="B8117" s="26">
        <v>13</v>
      </c>
      <c r="C8117" s="26" t="s">
        <v>108</v>
      </c>
      <c r="D8117" s="26" t="s">
        <v>102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26">
        <f t="shared" si="381"/>
        <v>138.42439999999999</v>
      </c>
      <c r="L8117" s="26">
        <f t="shared" si="382"/>
        <v>20.980499999999999</v>
      </c>
      <c r="M8117" s="26">
        <f t="shared" si="383"/>
        <v>4.3710000000000004</v>
      </c>
    </row>
    <row r="8118" spans="1:13" hidden="1" x14ac:dyDescent="0.3">
      <c r="A8118" s="26">
        <v>6</v>
      </c>
      <c r="B8118" s="26">
        <v>13</v>
      </c>
      <c r="C8118" s="26" t="s">
        <v>109</v>
      </c>
      <c r="D8118" s="26" t="s">
        <v>101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26">
        <f t="shared" si="381"/>
        <v>268.09300000000002</v>
      </c>
      <c r="L8118" s="26">
        <f t="shared" si="382"/>
        <v>24.076499999999999</v>
      </c>
      <c r="M8118" s="26">
        <f t="shared" si="383"/>
        <v>4.0002000000000004</v>
      </c>
    </row>
    <row r="8119" spans="1:13" hidden="1" x14ac:dyDescent="0.3">
      <c r="A8119" s="26">
        <v>6</v>
      </c>
      <c r="B8119" s="26">
        <v>13</v>
      </c>
      <c r="C8119" s="26" t="s">
        <v>109</v>
      </c>
      <c r="D8119" s="26" t="s">
        <v>102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26">
        <f t="shared" si="381"/>
        <v>273.67439999999999</v>
      </c>
      <c r="L8119" s="26">
        <f t="shared" si="382"/>
        <v>24.076499999999999</v>
      </c>
      <c r="M8119" s="26">
        <f t="shared" si="383"/>
        <v>4.0002000000000004</v>
      </c>
    </row>
    <row r="8120" spans="1:13" hidden="1" x14ac:dyDescent="0.3">
      <c r="A8120" s="26">
        <v>6</v>
      </c>
      <c r="B8120" s="26">
        <v>13</v>
      </c>
      <c r="C8120" s="26" t="s">
        <v>110</v>
      </c>
      <c r="D8120" s="26" t="s">
        <v>101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26">
        <f t="shared" si="381"/>
        <v>132.84299999999999</v>
      </c>
      <c r="L8120" s="26">
        <f t="shared" si="382"/>
        <v>20.980499999999999</v>
      </c>
      <c r="M8120" s="26">
        <f t="shared" si="383"/>
        <v>4.3710000000000004</v>
      </c>
    </row>
    <row r="8121" spans="1:13" hidden="1" x14ac:dyDescent="0.3">
      <c r="A8121" s="26">
        <v>6</v>
      </c>
      <c r="B8121" s="26">
        <v>13</v>
      </c>
      <c r="C8121" s="26" t="s">
        <v>110</v>
      </c>
      <c r="D8121" s="26" t="s">
        <v>102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26">
        <f t="shared" si="381"/>
        <v>138.42439999999999</v>
      </c>
      <c r="L8121" s="26">
        <f t="shared" si="382"/>
        <v>20.980499999999999</v>
      </c>
      <c r="M8121" s="26">
        <f t="shared" si="383"/>
        <v>4.3710000000000004</v>
      </c>
    </row>
    <row r="8122" spans="1:13" hidden="1" x14ac:dyDescent="0.3">
      <c r="A8122" s="26">
        <v>6</v>
      </c>
      <c r="B8122" s="26">
        <v>13</v>
      </c>
      <c r="C8122" s="26" t="s">
        <v>111</v>
      </c>
      <c r="D8122" s="26" t="s">
        <v>101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26">
        <f t="shared" si="381"/>
        <v>268.09300000000002</v>
      </c>
      <c r="L8122" s="26">
        <f t="shared" si="382"/>
        <v>24.076499999999999</v>
      </c>
      <c r="M8122" s="26">
        <f t="shared" si="383"/>
        <v>4.0002000000000004</v>
      </c>
    </row>
    <row r="8123" spans="1:13" hidden="1" x14ac:dyDescent="0.3">
      <c r="A8123" s="26">
        <v>6</v>
      </c>
      <c r="B8123" s="26">
        <v>13</v>
      </c>
      <c r="C8123" s="26" t="s">
        <v>111</v>
      </c>
      <c r="D8123" s="26" t="s">
        <v>102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26">
        <f t="shared" si="381"/>
        <v>273.67439999999999</v>
      </c>
      <c r="L8123" s="26">
        <f t="shared" si="382"/>
        <v>24.076499999999999</v>
      </c>
      <c r="M8123" s="26">
        <f t="shared" si="383"/>
        <v>4.0002000000000004</v>
      </c>
    </row>
    <row r="8124" spans="1:13" hidden="1" x14ac:dyDescent="0.3">
      <c r="A8124" s="26">
        <v>6</v>
      </c>
      <c r="B8124" s="26">
        <v>13</v>
      </c>
      <c r="C8124" s="26" t="s">
        <v>112</v>
      </c>
      <c r="D8124" s="26" t="s">
        <v>101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26">
        <f t="shared" si="381"/>
        <v>179.75129999999999</v>
      </c>
      <c r="L8124" s="26">
        <f t="shared" si="382"/>
        <v>18.963200000000001</v>
      </c>
      <c r="M8124" s="26">
        <f t="shared" si="383"/>
        <v>0.76139999999999997</v>
      </c>
    </row>
    <row r="8125" spans="1:13" hidden="1" x14ac:dyDescent="0.3">
      <c r="A8125" s="26">
        <v>6</v>
      </c>
      <c r="B8125" s="26">
        <v>13</v>
      </c>
      <c r="C8125" s="26" t="s">
        <v>112</v>
      </c>
      <c r="D8125" s="26" t="s">
        <v>102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26">
        <f t="shared" si="381"/>
        <v>185.33269999999999</v>
      </c>
      <c r="L8125" s="26">
        <f t="shared" si="382"/>
        <v>18.963200000000001</v>
      </c>
      <c r="M8125" s="26">
        <f t="shared" si="383"/>
        <v>0.76139999999999997</v>
      </c>
    </row>
    <row r="8126" spans="1:13" hidden="1" x14ac:dyDescent="0.3">
      <c r="A8126" s="26">
        <v>6</v>
      </c>
      <c r="B8126" s="26">
        <v>13</v>
      </c>
      <c r="C8126" s="26" t="s">
        <v>113</v>
      </c>
      <c r="D8126" s="26" t="s">
        <v>101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26">
        <f t="shared" si="381"/>
        <v>221.18459999999999</v>
      </c>
      <c r="L8126" s="26">
        <f t="shared" si="382"/>
        <v>22.059200000000001</v>
      </c>
      <c r="M8126" s="26">
        <f t="shared" si="383"/>
        <v>0.3906</v>
      </c>
    </row>
    <row r="8127" spans="1:13" hidden="1" x14ac:dyDescent="0.3">
      <c r="A8127" s="26">
        <v>6</v>
      </c>
      <c r="B8127" s="26">
        <v>13</v>
      </c>
      <c r="C8127" s="26" t="s">
        <v>113</v>
      </c>
      <c r="D8127" s="26" t="s">
        <v>102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26">
        <f t="shared" si="381"/>
        <v>226.76599999999999</v>
      </c>
      <c r="L8127" s="26">
        <f t="shared" si="382"/>
        <v>22.059200000000001</v>
      </c>
      <c r="M8127" s="26">
        <f t="shared" si="383"/>
        <v>0.3906</v>
      </c>
    </row>
    <row r="8128" spans="1:13" hidden="1" x14ac:dyDescent="0.3">
      <c r="A8128" s="26">
        <v>6</v>
      </c>
      <c r="B8128" s="26">
        <v>13</v>
      </c>
      <c r="C8128" s="26" t="s">
        <v>114</v>
      </c>
      <c r="D8128" s="26" t="s">
        <v>101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26">
        <f t="shared" si="381"/>
        <v>179.75129999999999</v>
      </c>
      <c r="L8128" s="26">
        <f t="shared" si="382"/>
        <v>18.963200000000001</v>
      </c>
      <c r="M8128" s="26">
        <f t="shared" si="383"/>
        <v>0.76139999999999997</v>
      </c>
    </row>
    <row r="8129" spans="1:13" hidden="1" x14ac:dyDescent="0.3">
      <c r="A8129" s="26">
        <v>6</v>
      </c>
      <c r="B8129" s="26">
        <v>13</v>
      </c>
      <c r="C8129" s="26" t="s">
        <v>114</v>
      </c>
      <c r="D8129" s="26" t="s">
        <v>102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26">
        <f t="shared" si="381"/>
        <v>185.33269999999999</v>
      </c>
      <c r="L8129" s="26">
        <f t="shared" si="382"/>
        <v>18.963200000000001</v>
      </c>
      <c r="M8129" s="26">
        <f t="shared" si="383"/>
        <v>0.76139999999999997</v>
      </c>
    </row>
    <row r="8130" spans="1:13" hidden="1" x14ac:dyDescent="0.3">
      <c r="A8130" s="26">
        <v>6</v>
      </c>
      <c r="B8130" s="26">
        <v>13</v>
      </c>
      <c r="C8130" s="26" t="s">
        <v>115</v>
      </c>
      <c r="D8130" s="26" t="s">
        <v>101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26">
        <f t="shared" si="381"/>
        <v>221.18459999999999</v>
      </c>
      <c r="L8130" s="26">
        <f t="shared" si="382"/>
        <v>22.059200000000001</v>
      </c>
      <c r="M8130" s="26">
        <f t="shared" si="383"/>
        <v>0.3906</v>
      </c>
    </row>
    <row r="8131" spans="1:13" hidden="1" x14ac:dyDescent="0.3">
      <c r="A8131" s="26">
        <v>6</v>
      </c>
      <c r="B8131" s="26">
        <v>13</v>
      </c>
      <c r="C8131" s="26" t="s">
        <v>115</v>
      </c>
      <c r="D8131" s="26" t="s">
        <v>102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26">
        <f t="shared" si="381"/>
        <v>226.76599999999999</v>
      </c>
      <c r="L8131" s="26">
        <f t="shared" si="382"/>
        <v>22.059200000000001</v>
      </c>
      <c r="M8131" s="26">
        <f t="shared" si="383"/>
        <v>0.3906</v>
      </c>
    </row>
    <row r="8132" spans="1:13" hidden="1" x14ac:dyDescent="0.3">
      <c r="A8132" s="26">
        <v>6</v>
      </c>
      <c r="B8132" s="26">
        <v>13</v>
      </c>
      <c r="C8132" s="26" t="s">
        <v>116</v>
      </c>
      <c r="D8132" s="26" t="s">
        <v>101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26">
        <f t="shared" si="381"/>
        <v>257.97480000000002</v>
      </c>
      <c r="L8132" s="26">
        <f t="shared" si="382"/>
        <v>20.484200000000001</v>
      </c>
      <c r="M8132" s="26">
        <f t="shared" si="383"/>
        <v>4.5869</v>
      </c>
    </row>
    <row r="8133" spans="1:13" hidden="1" x14ac:dyDescent="0.3">
      <c r="A8133" s="26">
        <v>6</v>
      </c>
      <c r="B8133" s="26">
        <v>13</v>
      </c>
      <c r="C8133" s="26" t="s">
        <v>116</v>
      </c>
      <c r="D8133" s="26" t="s">
        <v>102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26">
        <f t="shared" si="381"/>
        <v>265.41669999999999</v>
      </c>
      <c r="L8133" s="26">
        <f t="shared" si="382"/>
        <v>20.484200000000001</v>
      </c>
      <c r="M8133" s="26">
        <f t="shared" si="383"/>
        <v>4.5869</v>
      </c>
    </row>
    <row r="8134" spans="1:13" hidden="1" x14ac:dyDescent="0.3">
      <c r="A8134" s="26">
        <v>6</v>
      </c>
      <c r="B8134" s="26">
        <v>13</v>
      </c>
      <c r="C8134" s="26" t="s">
        <v>117</v>
      </c>
      <c r="D8134" s="26" t="s">
        <v>101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26">
        <f t="shared" si="381"/>
        <v>393.22480000000002</v>
      </c>
      <c r="L8134" s="26">
        <f t="shared" si="382"/>
        <v>24.572800000000001</v>
      </c>
      <c r="M8134" s="26">
        <f t="shared" si="383"/>
        <v>3.7843</v>
      </c>
    </row>
    <row r="8135" spans="1:13" hidden="1" x14ac:dyDescent="0.3">
      <c r="A8135" s="26">
        <v>6</v>
      </c>
      <c r="B8135" s="26">
        <v>13</v>
      </c>
      <c r="C8135" s="26" t="s">
        <v>117</v>
      </c>
      <c r="D8135" s="26" t="s">
        <v>102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26">
        <f t="shared" si="381"/>
        <v>400.66669999999999</v>
      </c>
      <c r="L8135" s="26">
        <f t="shared" si="382"/>
        <v>24.572800000000001</v>
      </c>
      <c r="M8135" s="26">
        <f t="shared" si="383"/>
        <v>3.7843</v>
      </c>
    </row>
    <row r="8136" spans="1:13" hidden="1" x14ac:dyDescent="0.3">
      <c r="A8136" s="26">
        <v>6</v>
      </c>
      <c r="B8136" s="26">
        <v>13</v>
      </c>
      <c r="C8136" s="26" t="s">
        <v>118</v>
      </c>
      <c r="D8136" s="26" t="s">
        <v>101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26">
        <f t="shared" si="381"/>
        <v>257.97480000000002</v>
      </c>
      <c r="L8136" s="26">
        <f t="shared" si="382"/>
        <v>20.484200000000001</v>
      </c>
      <c r="M8136" s="26">
        <f t="shared" si="383"/>
        <v>4.5869</v>
      </c>
    </row>
    <row r="8137" spans="1:13" hidden="1" x14ac:dyDescent="0.3">
      <c r="A8137" s="26">
        <v>6</v>
      </c>
      <c r="B8137" s="26">
        <v>13</v>
      </c>
      <c r="C8137" s="26" t="s">
        <v>118</v>
      </c>
      <c r="D8137" s="26" t="s">
        <v>102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26">
        <f t="shared" si="381"/>
        <v>265.41669999999999</v>
      </c>
      <c r="L8137" s="26">
        <f t="shared" si="382"/>
        <v>20.484200000000001</v>
      </c>
      <c r="M8137" s="26">
        <f t="shared" si="383"/>
        <v>4.5869</v>
      </c>
    </row>
    <row r="8138" spans="1:13" hidden="1" x14ac:dyDescent="0.3">
      <c r="A8138" s="26">
        <v>6</v>
      </c>
      <c r="B8138" s="26">
        <v>13</v>
      </c>
      <c r="C8138" s="26" t="s">
        <v>119</v>
      </c>
      <c r="D8138" s="26" t="s">
        <v>101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26">
        <f t="shared" si="381"/>
        <v>393.22480000000002</v>
      </c>
      <c r="L8138" s="26">
        <f t="shared" si="382"/>
        <v>24.572800000000001</v>
      </c>
      <c r="M8138" s="26">
        <f t="shared" si="383"/>
        <v>3.7843</v>
      </c>
    </row>
    <row r="8139" spans="1:13" hidden="1" x14ac:dyDescent="0.3">
      <c r="A8139" s="26">
        <v>6</v>
      </c>
      <c r="B8139" s="26">
        <v>13</v>
      </c>
      <c r="C8139" s="26" t="s">
        <v>119</v>
      </c>
      <c r="D8139" s="26" t="s">
        <v>102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26">
        <f t="shared" si="381"/>
        <v>400.66669999999999</v>
      </c>
      <c r="L8139" s="26">
        <f t="shared" si="382"/>
        <v>24.572800000000001</v>
      </c>
      <c r="M8139" s="26">
        <f t="shared" si="383"/>
        <v>3.7843</v>
      </c>
    </row>
    <row r="8140" spans="1:13" hidden="1" x14ac:dyDescent="0.3">
      <c r="A8140" s="26">
        <v>6</v>
      </c>
      <c r="B8140" s="26">
        <v>13</v>
      </c>
      <c r="C8140" s="26" t="s">
        <v>120</v>
      </c>
      <c r="D8140" s="26" t="s">
        <v>101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26">
        <f t="shared" si="381"/>
        <v>304.88310000000001</v>
      </c>
      <c r="L8140" s="26">
        <f t="shared" si="382"/>
        <v>18.466899999999999</v>
      </c>
      <c r="M8140" s="26">
        <f t="shared" si="383"/>
        <v>0.97729999999999995</v>
      </c>
    </row>
    <row r="8141" spans="1:13" hidden="1" x14ac:dyDescent="0.3">
      <c r="A8141" s="26">
        <v>6</v>
      </c>
      <c r="B8141" s="26">
        <v>13</v>
      </c>
      <c r="C8141" s="26" t="s">
        <v>120</v>
      </c>
      <c r="D8141" s="26" t="s">
        <v>102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26">
        <f t="shared" si="381"/>
        <v>312.32499999999999</v>
      </c>
      <c r="L8141" s="26">
        <f t="shared" si="382"/>
        <v>18.466899999999999</v>
      </c>
      <c r="M8141" s="26">
        <f t="shared" si="383"/>
        <v>0.97729999999999995</v>
      </c>
    </row>
    <row r="8142" spans="1:13" hidden="1" x14ac:dyDescent="0.3">
      <c r="A8142" s="26">
        <v>6</v>
      </c>
      <c r="B8142" s="26">
        <v>13</v>
      </c>
      <c r="C8142" s="26" t="s">
        <v>121</v>
      </c>
      <c r="D8142" s="26" t="s">
        <v>101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26">
        <f t="shared" si="381"/>
        <v>346.31650000000002</v>
      </c>
      <c r="L8142" s="26">
        <f t="shared" si="382"/>
        <v>22.555399999999999</v>
      </c>
      <c r="M8142" s="26">
        <f t="shared" si="383"/>
        <v>0.17469999999999999</v>
      </c>
    </row>
    <row r="8143" spans="1:13" hidden="1" x14ac:dyDescent="0.3">
      <c r="A8143" s="26">
        <v>6</v>
      </c>
      <c r="B8143" s="26">
        <v>13</v>
      </c>
      <c r="C8143" s="26" t="s">
        <v>121</v>
      </c>
      <c r="D8143" s="26" t="s">
        <v>102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26">
        <f t="shared" si="381"/>
        <v>353.75830000000002</v>
      </c>
      <c r="L8143" s="26">
        <f t="shared" si="382"/>
        <v>22.555399999999999</v>
      </c>
      <c r="M8143" s="26">
        <f t="shared" si="383"/>
        <v>0.17469999999999999</v>
      </c>
    </row>
    <row r="8144" spans="1:13" hidden="1" x14ac:dyDescent="0.3">
      <c r="A8144" s="26">
        <v>6</v>
      </c>
      <c r="B8144" s="26">
        <v>13</v>
      </c>
      <c r="C8144" s="26" t="s">
        <v>122</v>
      </c>
      <c r="D8144" s="26" t="s">
        <v>101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26">
        <f t="shared" si="381"/>
        <v>304.88310000000001</v>
      </c>
      <c r="L8144" s="26">
        <f t="shared" si="382"/>
        <v>18.466899999999999</v>
      </c>
      <c r="M8144" s="26">
        <f t="shared" si="383"/>
        <v>0.97729999999999995</v>
      </c>
    </row>
    <row r="8145" spans="1:13" hidden="1" x14ac:dyDescent="0.3">
      <c r="A8145" s="26">
        <v>6</v>
      </c>
      <c r="B8145" s="26">
        <v>13</v>
      </c>
      <c r="C8145" s="26" t="s">
        <v>122</v>
      </c>
      <c r="D8145" s="26" t="s">
        <v>102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26">
        <f t="shared" si="381"/>
        <v>312.32499999999999</v>
      </c>
      <c r="L8145" s="26">
        <f t="shared" si="382"/>
        <v>18.466899999999999</v>
      </c>
      <c r="M8145" s="26">
        <f t="shared" si="383"/>
        <v>0.97729999999999995</v>
      </c>
    </row>
    <row r="8146" spans="1:13" hidden="1" x14ac:dyDescent="0.3">
      <c r="A8146" s="26">
        <v>6</v>
      </c>
      <c r="B8146" s="26">
        <v>13</v>
      </c>
      <c r="C8146" s="26" t="s">
        <v>123</v>
      </c>
      <c r="D8146" s="26" t="s">
        <v>101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26">
        <f t="shared" si="381"/>
        <v>346.31650000000002</v>
      </c>
      <c r="L8146" s="26">
        <f t="shared" si="382"/>
        <v>22.555399999999999</v>
      </c>
      <c r="M8146" s="26">
        <f t="shared" si="383"/>
        <v>0.17469999999999999</v>
      </c>
    </row>
    <row r="8147" spans="1:13" hidden="1" x14ac:dyDescent="0.3">
      <c r="A8147" s="26">
        <v>6</v>
      </c>
      <c r="B8147" s="26">
        <v>13</v>
      </c>
      <c r="C8147" s="26" t="s">
        <v>123</v>
      </c>
      <c r="D8147" s="26" t="s">
        <v>102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26">
        <f t="shared" si="381"/>
        <v>353.75830000000002</v>
      </c>
      <c r="L8147" s="26">
        <f t="shared" si="382"/>
        <v>22.555399999999999</v>
      </c>
      <c r="M8147" s="26">
        <f t="shared" si="383"/>
        <v>0.17469999999999999</v>
      </c>
    </row>
    <row r="8148" spans="1:13" hidden="1" x14ac:dyDescent="0.3">
      <c r="A8148" s="26">
        <v>6</v>
      </c>
      <c r="B8148" s="26">
        <v>13</v>
      </c>
      <c r="C8148" s="26" t="s">
        <v>124</v>
      </c>
      <c r="D8148" s="26" t="s">
        <v>101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26">
        <f t="shared" si="381"/>
        <v>132.84299999999999</v>
      </c>
      <c r="L8148" s="26">
        <f t="shared" si="382"/>
        <v>20.980499999999999</v>
      </c>
      <c r="M8148" s="26">
        <f t="shared" si="383"/>
        <v>4.5869</v>
      </c>
    </row>
    <row r="8149" spans="1:13" hidden="1" x14ac:dyDescent="0.3">
      <c r="A8149" s="26">
        <v>6</v>
      </c>
      <c r="B8149" s="26">
        <v>13</v>
      </c>
      <c r="C8149" s="26" t="s">
        <v>124</v>
      </c>
      <c r="D8149" s="26" t="s">
        <v>102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26">
        <f t="shared" si="381"/>
        <v>138.42439999999999</v>
      </c>
      <c r="L8149" s="26">
        <f t="shared" si="382"/>
        <v>20.980499999999999</v>
      </c>
      <c r="M8149" s="26">
        <f t="shared" si="383"/>
        <v>4.5869</v>
      </c>
    </row>
    <row r="8150" spans="1:13" hidden="1" x14ac:dyDescent="0.3">
      <c r="A8150" s="26">
        <v>6</v>
      </c>
      <c r="B8150" s="26">
        <v>13</v>
      </c>
      <c r="C8150" s="26" t="s">
        <v>125</v>
      </c>
      <c r="D8150" s="26" t="s">
        <v>101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26">
        <f t="shared" si="381"/>
        <v>393.22480000000002</v>
      </c>
      <c r="L8150" s="26">
        <f t="shared" si="382"/>
        <v>24.572800000000001</v>
      </c>
      <c r="M8150" s="26">
        <f t="shared" si="383"/>
        <v>4.0002000000000004</v>
      </c>
    </row>
    <row r="8151" spans="1:13" hidden="1" x14ac:dyDescent="0.3">
      <c r="A8151" s="26">
        <v>6</v>
      </c>
      <c r="B8151" s="26">
        <v>13</v>
      </c>
      <c r="C8151" s="26" t="s">
        <v>125</v>
      </c>
      <c r="D8151" s="26" t="s">
        <v>102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26">
        <f t="shared" si="381"/>
        <v>400.66669999999999</v>
      </c>
      <c r="L8151" s="26">
        <f t="shared" si="382"/>
        <v>24.572800000000001</v>
      </c>
      <c r="M8151" s="26">
        <f t="shared" si="383"/>
        <v>4.0002000000000004</v>
      </c>
    </row>
    <row r="8152" spans="1:13" hidden="1" x14ac:dyDescent="0.3">
      <c r="A8152" s="26">
        <v>6</v>
      </c>
      <c r="B8152" s="26">
        <v>14</v>
      </c>
      <c r="C8152" s="26" t="s">
        <v>85</v>
      </c>
      <c r="D8152" s="26" t="s">
        <v>101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26">
        <f t="shared" si="381"/>
        <v>42.865299999999998</v>
      </c>
      <c r="L8152" s="26">
        <f t="shared" si="382"/>
        <v>1.0470999999999999</v>
      </c>
      <c r="M8152" s="26">
        <f t="shared" si="383"/>
        <v>0.1183</v>
      </c>
    </row>
    <row r="8153" spans="1:13" hidden="1" x14ac:dyDescent="0.3">
      <c r="A8153" s="26">
        <v>6</v>
      </c>
      <c r="B8153" s="26">
        <v>14</v>
      </c>
      <c r="C8153" s="26" t="s">
        <v>85</v>
      </c>
      <c r="D8153" s="26" t="s">
        <v>102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26">
        <f t="shared" si="381"/>
        <v>44.0137</v>
      </c>
      <c r="L8153" s="26">
        <f t="shared" si="382"/>
        <v>1.0470999999999999</v>
      </c>
      <c r="M8153" s="26">
        <f t="shared" si="383"/>
        <v>0.1183</v>
      </c>
    </row>
    <row r="8154" spans="1:13" hidden="1" x14ac:dyDescent="0.3">
      <c r="A8154" s="26">
        <v>6</v>
      </c>
      <c r="B8154" s="26">
        <v>14</v>
      </c>
      <c r="C8154" s="26" t="s">
        <v>86</v>
      </c>
      <c r="D8154" s="26" t="s">
        <v>101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26">
        <f t="shared" si="381"/>
        <v>10.3918</v>
      </c>
      <c r="L8154" s="26">
        <f t="shared" si="382"/>
        <v>1E-3</v>
      </c>
      <c r="M8154" s="26">
        <f t="shared" si="383"/>
        <v>3.7999999999999999E-2</v>
      </c>
    </row>
    <row r="8155" spans="1:13" hidden="1" x14ac:dyDescent="0.3">
      <c r="A8155" s="26">
        <v>6</v>
      </c>
      <c r="B8155" s="26">
        <v>14</v>
      </c>
      <c r="C8155" s="26" t="s">
        <v>86</v>
      </c>
      <c r="D8155" s="26" t="s">
        <v>102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26">
        <f t="shared" si="381"/>
        <v>10.3918</v>
      </c>
      <c r="L8155" s="26">
        <f t="shared" si="382"/>
        <v>1E-3</v>
      </c>
      <c r="M8155" s="26">
        <f t="shared" si="383"/>
        <v>3.7999999999999999E-2</v>
      </c>
    </row>
    <row r="8156" spans="1:13" hidden="1" x14ac:dyDescent="0.3">
      <c r="A8156" s="26">
        <v>6</v>
      </c>
      <c r="B8156" s="26">
        <v>14</v>
      </c>
      <c r="C8156" s="26" t="s">
        <v>103</v>
      </c>
      <c r="D8156" s="26" t="s">
        <v>101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26">
        <f t="shared" si="381"/>
        <v>20.7149</v>
      </c>
      <c r="L8156" s="26">
        <f t="shared" si="382"/>
        <v>7.3540999999999999</v>
      </c>
      <c r="M8156" s="26">
        <f t="shared" si="383"/>
        <v>0.69159999999999999</v>
      </c>
    </row>
    <row r="8157" spans="1:13" hidden="1" x14ac:dyDescent="0.3">
      <c r="A8157" s="26">
        <v>6</v>
      </c>
      <c r="B8157" s="26">
        <v>14</v>
      </c>
      <c r="C8157" s="26" t="s">
        <v>103</v>
      </c>
      <c r="D8157" s="26" t="s">
        <v>102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26">
        <f t="shared" si="381"/>
        <v>20.7149</v>
      </c>
      <c r="L8157" s="26">
        <f t="shared" si="382"/>
        <v>7.3540999999999999</v>
      </c>
      <c r="M8157" s="26">
        <f t="shared" si="383"/>
        <v>0.69159999999999999</v>
      </c>
    </row>
    <row r="8158" spans="1:13" hidden="1" x14ac:dyDescent="0.3">
      <c r="A8158" s="26">
        <v>6</v>
      </c>
      <c r="B8158" s="26">
        <v>14</v>
      </c>
      <c r="C8158" s="26" t="s">
        <v>104</v>
      </c>
      <c r="D8158" s="26" t="s">
        <v>101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26">
        <f t="shared" si="381"/>
        <v>12.79</v>
      </c>
      <c r="L8158" s="26">
        <f t="shared" si="382"/>
        <v>14.8805</v>
      </c>
      <c r="M8158" s="26">
        <f t="shared" si="383"/>
        <v>0.23930000000000001</v>
      </c>
    </row>
    <row r="8159" spans="1:13" hidden="1" x14ac:dyDescent="0.3">
      <c r="A8159" s="26">
        <v>6</v>
      </c>
      <c r="B8159" s="26">
        <v>14</v>
      </c>
      <c r="C8159" s="26" t="s">
        <v>104</v>
      </c>
      <c r="D8159" s="26" t="s">
        <v>102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26">
        <f t="shared" si="381"/>
        <v>12.79</v>
      </c>
      <c r="L8159" s="26">
        <f t="shared" si="382"/>
        <v>14.8805</v>
      </c>
      <c r="M8159" s="26">
        <f t="shared" si="383"/>
        <v>0.23930000000000001</v>
      </c>
    </row>
    <row r="8160" spans="1:13" hidden="1" x14ac:dyDescent="0.3">
      <c r="A8160" s="26">
        <v>6</v>
      </c>
      <c r="B8160" s="26">
        <v>14</v>
      </c>
      <c r="C8160" s="26" t="s">
        <v>105</v>
      </c>
      <c r="D8160" s="26" t="s">
        <v>101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26">
        <f t="shared" si="381"/>
        <v>53.257100000000001</v>
      </c>
      <c r="L8160" s="26">
        <f t="shared" si="382"/>
        <v>1.0461</v>
      </c>
      <c r="M8160" s="26">
        <f t="shared" si="383"/>
        <v>0.15629999999999999</v>
      </c>
    </row>
    <row r="8161" spans="1:13" hidden="1" x14ac:dyDescent="0.3">
      <c r="A8161" s="26">
        <v>6</v>
      </c>
      <c r="B8161" s="26">
        <v>14</v>
      </c>
      <c r="C8161" s="26" t="s">
        <v>105</v>
      </c>
      <c r="D8161" s="26" t="s">
        <v>102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26">
        <f t="shared" si="381"/>
        <v>54.405500000000004</v>
      </c>
      <c r="L8161" s="26">
        <f t="shared" si="382"/>
        <v>1.0461</v>
      </c>
      <c r="M8161" s="26">
        <f t="shared" si="383"/>
        <v>0.15629999999999999</v>
      </c>
    </row>
    <row r="8162" spans="1:13" hidden="1" x14ac:dyDescent="0.3">
      <c r="A8162" s="26">
        <v>6</v>
      </c>
      <c r="B8162" s="26">
        <v>14</v>
      </c>
      <c r="C8162" s="26" t="s">
        <v>106</v>
      </c>
      <c r="D8162" s="26" t="s">
        <v>101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26">
        <f t="shared" si="381"/>
        <v>60.011400000000002</v>
      </c>
      <c r="L8162" s="26">
        <f t="shared" si="382"/>
        <v>1.466</v>
      </c>
      <c r="M8162" s="26">
        <f t="shared" si="383"/>
        <v>0.1656</v>
      </c>
    </row>
    <row r="8163" spans="1:13" hidden="1" x14ac:dyDescent="0.3">
      <c r="A8163" s="26">
        <v>6</v>
      </c>
      <c r="B8163" s="26">
        <v>14</v>
      </c>
      <c r="C8163" s="26" t="s">
        <v>106</v>
      </c>
      <c r="D8163" s="26" t="s">
        <v>102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26">
        <f t="shared" si="381"/>
        <v>61.619199999999999</v>
      </c>
      <c r="L8163" s="26">
        <f t="shared" si="382"/>
        <v>1.466</v>
      </c>
      <c r="M8163" s="26">
        <f t="shared" si="383"/>
        <v>0.1656</v>
      </c>
    </row>
    <row r="8164" spans="1:13" hidden="1" x14ac:dyDescent="0.3">
      <c r="A8164" s="26">
        <v>6</v>
      </c>
      <c r="B8164" s="26">
        <v>14</v>
      </c>
      <c r="C8164" s="26" t="s">
        <v>107</v>
      </c>
      <c r="D8164" s="26" t="s">
        <v>101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26">
        <f t="shared" si="381"/>
        <v>68.065200000000004</v>
      </c>
      <c r="L8164" s="26">
        <f t="shared" si="382"/>
        <v>1.2548999999999999</v>
      </c>
      <c r="M8164" s="26">
        <f t="shared" si="383"/>
        <v>0.20269999999999999</v>
      </c>
    </row>
    <row r="8165" spans="1:13" hidden="1" x14ac:dyDescent="0.3">
      <c r="A8165" s="26">
        <v>6</v>
      </c>
      <c r="B8165" s="26">
        <v>14</v>
      </c>
      <c r="C8165" s="26" t="s">
        <v>107</v>
      </c>
      <c r="D8165" s="26" t="s">
        <v>102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26">
        <f t="shared" si="381"/>
        <v>69.443299999999994</v>
      </c>
      <c r="L8165" s="26">
        <f t="shared" si="382"/>
        <v>1.2548999999999999</v>
      </c>
      <c r="M8165" s="26">
        <f t="shared" si="383"/>
        <v>0.20269999999999999</v>
      </c>
    </row>
    <row r="8166" spans="1:13" hidden="1" x14ac:dyDescent="0.3">
      <c r="A8166" s="26">
        <v>6</v>
      </c>
      <c r="B8166" s="26">
        <v>14</v>
      </c>
      <c r="C8166" s="26" t="s">
        <v>108</v>
      </c>
      <c r="D8166" s="26" t="s">
        <v>101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26">
        <f t="shared" si="381"/>
        <v>9.5778999999999996</v>
      </c>
      <c r="L8166" s="26">
        <f t="shared" si="382"/>
        <v>9.3534000000000006</v>
      </c>
      <c r="M8166" s="26">
        <f t="shared" si="383"/>
        <v>1.0747</v>
      </c>
    </row>
    <row r="8167" spans="1:13" hidden="1" x14ac:dyDescent="0.3">
      <c r="A8167" s="26">
        <v>6</v>
      </c>
      <c r="B8167" s="26">
        <v>14</v>
      </c>
      <c r="C8167" s="26" t="s">
        <v>108</v>
      </c>
      <c r="D8167" s="26" t="s">
        <v>102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26">
        <f t="shared" si="381"/>
        <v>10.611499999999999</v>
      </c>
      <c r="L8167" s="26">
        <f t="shared" si="382"/>
        <v>9.3534000000000006</v>
      </c>
      <c r="M8167" s="26">
        <f t="shared" si="383"/>
        <v>1.0747</v>
      </c>
    </row>
    <row r="8168" spans="1:13" hidden="1" x14ac:dyDescent="0.3">
      <c r="A8168" s="26">
        <v>6</v>
      </c>
      <c r="B8168" s="26">
        <v>14</v>
      </c>
      <c r="C8168" s="26" t="s">
        <v>109</v>
      </c>
      <c r="D8168" s="26" t="s">
        <v>101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26">
        <f t="shared" si="381"/>
        <v>67.579499999999996</v>
      </c>
      <c r="L8168" s="26">
        <f t="shared" si="382"/>
        <v>11.238200000000001</v>
      </c>
      <c r="M8168" s="26">
        <f t="shared" si="383"/>
        <v>0.86170000000000002</v>
      </c>
    </row>
    <row r="8169" spans="1:13" hidden="1" x14ac:dyDescent="0.3">
      <c r="A8169" s="26">
        <v>6</v>
      </c>
      <c r="B8169" s="26">
        <v>14</v>
      </c>
      <c r="C8169" s="26" t="s">
        <v>109</v>
      </c>
      <c r="D8169" s="26" t="s">
        <v>102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26">
        <f t="shared" si="381"/>
        <v>68.613100000000003</v>
      </c>
      <c r="L8169" s="26">
        <f t="shared" si="382"/>
        <v>11.238200000000001</v>
      </c>
      <c r="M8169" s="26">
        <f t="shared" si="383"/>
        <v>0.86170000000000002</v>
      </c>
    </row>
    <row r="8170" spans="1:13" hidden="1" x14ac:dyDescent="0.3">
      <c r="A8170" s="26">
        <v>6</v>
      </c>
      <c r="B8170" s="26">
        <v>14</v>
      </c>
      <c r="C8170" s="26" t="s">
        <v>110</v>
      </c>
      <c r="D8170" s="26" t="s">
        <v>101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26">
        <f t="shared" si="381"/>
        <v>9.5778999999999996</v>
      </c>
      <c r="L8170" s="26">
        <f t="shared" si="382"/>
        <v>9.3534000000000006</v>
      </c>
      <c r="M8170" s="26">
        <f t="shared" si="383"/>
        <v>1.0747</v>
      </c>
    </row>
    <row r="8171" spans="1:13" hidden="1" x14ac:dyDescent="0.3">
      <c r="A8171" s="26">
        <v>6</v>
      </c>
      <c r="B8171" s="26">
        <v>14</v>
      </c>
      <c r="C8171" s="26" t="s">
        <v>110</v>
      </c>
      <c r="D8171" s="26" t="s">
        <v>102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26">
        <f t="shared" si="381"/>
        <v>10.611499999999999</v>
      </c>
      <c r="L8171" s="26">
        <f t="shared" si="382"/>
        <v>9.3534000000000006</v>
      </c>
      <c r="M8171" s="26">
        <f t="shared" si="383"/>
        <v>1.0747</v>
      </c>
    </row>
    <row r="8172" spans="1:13" hidden="1" x14ac:dyDescent="0.3">
      <c r="A8172" s="26">
        <v>6</v>
      </c>
      <c r="B8172" s="26">
        <v>14</v>
      </c>
      <c r="C8172" s="26" t="s">
        <v>111</v>
      </c>
      <c r="D8172" s="26" t="s">
        <v>101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26">
        <f t="shared" si="381"/>
        <v>67.579499999999996</v>
      </c>
      <c r="L8172" s="26">
        <f t="shared" si="382"/>
        <v>11.238200000000001</v>
      </c>
      <c r="M8172" s="26">
        <f t="shared" si="383"/>
        <v>0.86170000000000002</v>
      </c>
    </row>
    <row r="8173" spans="1:13" hidden="1" x14ac:dyDescent="0.3">
      <c r="A8173" s="26">
        <v>6</v>
      </c>
      <c r="B8173" s="26">
        <v>14</v>
      </c>
      <c r="C8173" s="26" t="s">
        <v>111</v>
      </c>
      <c r="D8173" s="26" t="s">
        <v>102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26">
        <f t="shared" si="381"/>
        <v>68.613100000000003</v>
      </c>
      <c r="L8173" s="26">
        <f t="shared" si="382"/>
        <v>11.238200000000001</v>
      </c>
      <c r="M8173" s="26">
        <f t="shared" si="383"/>
        <v>0.86170000000000002</v>
      </c>
    </row>
    <row r="8174" spans="1:13" hidden="1" x14ac:dyDescent="0.3">
      <c r="A8174" s="26">
        <v>6</v>
      </c>
      <c r="B8174" s="26">
        <v>14</v>
      </c>
      <c r="C8174" s="26" t="s">
        <v>112</v>
      </c>
      <c r="D8174" s="26" t="s">
        <v>101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26">
        <f t="shared" si="381"/>
        <v>20.672799999999999</v>
      </c>
      <c r="L8174" s="26">
        <f t="shared" si="382"/>
        <v>19.8904</v>
      </c>
      <c r="M8174" s="26">
        <f t="shared" si="383"/>
        <v>0.44140000000000001</v>
      </c>
    </row>
    <row r="8175" spans="1:13" hidden="1" x14ac:dyDescent="0.3">
      <c r="A8175" s="26">
        <v>6</v>
      </c>
      <c r="B8175" s="26">
        <v>14</v>
      </c>
      <c r="C8175" s="26" t="s">
        <v>112</v>
      </c>
      <c r="D8175" s="26" t="s">
        <v>102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26">
        <f t="shared" ref="K8175:K8238" si="384">ABS(E8175)</f>
        <v>21.706299999999999</v>
      </c>
      <c r="L8175" s="26">
        <f t="shared" ref="L8175:L8238" si="385">ABS(F8175)</f>
        <v>19.8904</v>
      </c>
      <c r="M8175" s="26">
        <f t="shared" ref="M8175:M8238" si="386">ABS(G8175)</f>
        <v>0.44140000000000001</v>
      </c>
    </row>
    <row r="8176" spans="1:13" hidden="1" x14ac:dyDescent="0.3">
      <c r="A8176" s="26">
        <v>6</v>
      </c>
      <c r="B8176" s="26">
        <v>14</v>
      </c>
      <c r="C8176" s="26" t="s">
        <v>113</v>
      </c>
      <c r="D8176" s="26" t="s">
        <v>101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26">
        <f t="shared" si="384"/>
        <v>56.484699999999997</v>
      </c>
      <c r="L8176" s="26">
        <f t="shared" si="385"/>
        <v>21.775200000000002</v>
      </c>
      <c r="M8176" s="26">
        <f t="shared" si="386"/>
        <v>0.22850000000000001</v>
      </c>
    </row>
    <row r="8177" spans="1:13" hidden="1" x14ac:dyDescent="0.3">
      <c r="A8177" s="26">
        <v>6</v>
      </c>
      <c r="B8177" s="26">
        <v>14</v>
      </c>
      <c r="C8177" s="26" t="s">
        <v>113</v>
      </c>
      <c r="D8177" s="26" t="s">
        <v>102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26">
        <f t="shared" si="384"/>
        <v>57.518300000000004</v>
      </c>
      <c r="L8177" s="26">
        <f t="shared" si="385"/>
        <v>21.775200000000002</v>
      </c>
      <c r="M8177" s="26">
        <f t="shared" si="386"/>
        <v>0.22850000000000001</v>
      </c>
    </row>
    <row r="8178" spans="1:13" hidden="1" x14ac:dyDescent="0.3">
      <c r="A8178" s="26">
        <v>6</v>
      </c>
      <c r="B8178" s="26">
        <v>14</v>
      </c>
      <c r="C8178" s="26" t="s">
        <v>114</v>
      </c>
      <c r="D8178" s="26" t="s">
        <v>101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26">
        <f t="shared" si="384"/>
        <v>20.672799999999999</v>
      </c>
      <c r="L8178" s="26">
        <f t="shared" si="385"/>
        <v>19.8904</v>
      </c>
      <c r="M8178" s="26">
        <f t="shared" si="386"/>
        <v>0.44140000000000001</v>
      </c>
    </row>
    <row r="8179" spans="1:13" hidden="1" x14ac:dyDescent="0.3">
      <c r="A8179" s="26">
        <v>6</v>
      </c>
      <c r="B8179" s="26">
        <v>14</v>
      </c>
      <c r="C8179" s="26" t="s">
        <v>114</v>
      </c>
      <c r="D8179" s="26" t="s">
        <v>102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26">
        <f t="shared" si="384"/>
        <v>21.706299999999999</v>
      </c>
      <c r="L8179" s="26">
        <f t="shared" si="385"/>
        <v>19.8904</v>
      </c>
      <c r="M8179" s="26">
        <f t="shared" si="386"/>
        <v>0.44140000000000001</v>
      </c>
    </row>
    <row r="8180" spans="1:13" hidden="1" x14ac:dyDescent="0.3">
      <c r="A8180" s="26">
        <v>6</v>
      </c>
      <c r="B8180" s="26">
        <v>14</v>
      </c>
      <c r="C8180" s="26" t="s">
        <v>115</v>
      </c>
      <c r="D8180" s="26" t="s">
        <v>101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26">
        <f t="shared" si="384"/>
        <v>56.484699999999997</v>
      </c>
      <c r="L8180" s="26">
        <f t="shared" si="385"/>
        <v>21.775200000000002</v>
      </c>
      <c r="M8180" s="26">
        <f t="shared" si="386"/>
        <v>0.22850000000000001</v>
      </c>
    </row>
    <row r="8181" spans="1:13" hidden="1" x14ac:dyDescent="0.3">
      <c r="A8181" s="26">
        <v>6</v>
      </c>
      <c r="B8181" s="26">
        <v>14</v>
      </c>
      <c r="C8181" s="26" t="s">
        <v>115</v>
      </c>
      <c r="D8181" s="26" t="s">
        <v>102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26">
        <f t="shared" si="384"/>
        <v>57.518300000000004</v>
      </c>
      <c r="L8181" s="26">
        <f t="shared" si="385"/>
        <v>21.775200000000002</v>
      </c>
      <c r="M8181" s="26">
        <f t="shared" si="386"/>
        <v>0.22850000000000001</v>
      </c>
    </row>
    <row r="8182" spans="1:13" hidden="1" x14ac:dyDescent="0.3">
      <c r="A8182" s="26">
        <v>6</v>
      </c>
      <c r="B8182" s="26">
        <v>14</v>
      </c>
      <c r="C8182" s="26" t="s">
        <v>116</v>
      </c>
      <c r="D8182" s="26" t="s">
        <v>101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26">
        <f t="shared" si="384"/>
        <v>32.829300000000003</v>
      </c>
      <c r="L8182" s="26">
        <f t="shared" si="385"/>
        <v>9.0403000000000002</v>
      </c>
      <c r="M8182" s="26">
        <f t="shared" si="386"/>
        <v>1.1480999999999999</v>
      </c>
    </row>
    <row r="8183" spans="1:13" hidden="1" x14ac:dyDescent="0.3">
      <c r="A8183" s="26">
        <v>6</v>
      </c>
      <c r="B8183" s="26">
        <v>14</v>
      </c>
      <c r="C8183" s="26" t="s">
        <v>116</v>
      </c>
      <c r="D8183" s="26" t="s">
        <v>102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26">
        <f t="shared" si="384"/>
        <v>34.2074</v>
      </c>
      <c r="L8183" s="26">
        <f t="shared" si="385"/>
        <v>9.0403000000000002</v>
      </c>
      <c r="M8183" s="26">
        <f t="shared" si="386"/>
        <v>1.1480999999999999</v>
      </c>
    </row>
    <row r="8184" spans="1:13" hidden="1" x14ac:dyDescent="0.3">
      <c r="A8184" s="26">
        <v>6</v>
      </c>
      <c r="B8184" s="26">
        <v>14</v>
      </c>
      <c r="C8184" s="26" t="s">
        <v>117</v>
      </c>
      <c r="D8184" s="26" t="s">
        <v>101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26">
        <f t="shared" si="384"/>
        <v>90.8309</v>
      </c>
      <c r="L8184" s="26">
        <f t="shared" si="385"/>
        <v>11.551299999999999</v>
      </c>
      <c r="M8184" s="26">
        <f t="shared" si="386"/>
        <v>0.7883</v>
      </c>
    </row>
    <row r="8185" spans="1:13" hidden="1" x14ac:dyDescent="0.3">
      <c r="A8185" s="26">
        <v>6</v>
      </c>
      <c r="B8185" s="26">
        <v>14</v>
      </c>
      <c r="C8185" s="26" t="s">
        <v>117</v>
      </c>
      <c r="D8185" s="26" t="s">
        <v>102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26">
        <f t="shared" si="384"/>
        <v>92.209000000000003</v>
      </c>
      <c r="L8185" s="26">
        <f t="shared" si="385"/>
        <v>11.551299999999999</v>
      </c>
      <c r="M8185" s="26">
        <f t="shared" si="386"/>
        <v>0.7883</v>
      </c>
    </row>
    <row r="8186" spans="1:13" hidden="1" x14ac:dyDescent="0.3">
      <c r="A8186" s="26">
        <v>6</v>
      </c>
      <c r="B8186" s="26">
        <v>14</v>
      </c>
      <c r="C8186" s="26" t="s">
        <v>118</v>
      </c>
      <c r="D8186" s="26" t="s">
        <v>101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26">
        <f t="shared" si="384"/>
        <v>32.829300000000003</v>
      </c>
      <c r="L8186" s="26">
        <f t="shared" si="385"/>
        <v>9.0403000000000002</v>
      </c>
      <c r="M8186" s="26">
        <f t="shared" si="386"/>
        <v>1.1480999999999999</v>
      </c>
    </row>
    <row r="8187" spans="1:13" hidden="1" x14ac:dyDescent="0.3">
      <c r="A8187" s="26">
        <v>6</v>
      </c>
      <c r="B8187" s="26">
        <v>14</v>
      </c>
      <c r="C8187" s="26" t="s">
        <v>118</v>
      </c>
      <c r="D8187" s="26" t="s">
        <v>102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26">
        <f t="shared" si="384"/>
        <v>34.2074</v>
      </c>
      <c r="L8187" s="26">
        <f t="shared" si="385"/>
        <v>9.0403000000000002</v>
      </c>
      <c r="M8187" s="26">
        <f t="shared" si="386"/>
        <v>1.1480999999999999</v>
      </c>
    </row>
    <row r="8188" spans="1:13" hidden="1" x14ac:dyDescent="0.3">
      <c r="A8188" s="26">
        <v>6</v>
      </c>
      <c r="B8188" s="26">
        <v>14</v>
      </c>
      <c r="C8188" s="26" t="s">
        <v>119</v>
      </c>
      <c r="D8188" s="26" t="s">
        <v>101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26">
        <f t="shared" si="384"/>
        <v>90.8309</v>
      </c>
      <c r="L8188" s="26">
        <f t="shared" si="385"/>
        <v>11.551299999999999</v>
      </c>
      <c r="M8188" s="26">
        <f t="shared" si="386"/>
        <v>0.7883</v>
      </c>
    </row>
    <row r="8189" spans="1:13" hidden="1" x14ac:dyDescent="0.3">
      <c r="A8189" s="26">
        <v>6</v>
      </c>
      <c r="B8189" s="26">
        <v>14</v>
      </c>
      <c r="C8189" s="26" t="s">
        <v>119</v>
      </c>
      <c r="D8189" s="26" t="s">
        <v>102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26">
        <f t="shared" si="384"/>
        <v>92.209000000000003</v>
      </c>
      <c r="L8189" s="26">
        <f t="shared" si="385"/>
        <v>11.551299999999999</v>
      </c>
      <c r="M8189" s="26">
        <f t="shared" si="386"/>
        <v>0.7883</v>
      </c>
    </row>
    <row r="8190" spans="1:13" hidden="1" x14ac:dyDescent="0.3">
      <c r="A8190" s="26">
        <v>6</v>
      </c>
      <c r="B8190" s="26">
        <v>14</v>
      </c>
      <c r="C8190" s="26" t="s">
        <v>120</v>
      </c>
      <c r="D8190" s="26" t="s">
        <v>101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26">
        <f t="shared" si="384"/>
        <v>43.924100000000003</v>
      </c>
      <c r="L8190" s="26">
        <f t="shared" si="385"/>
        <v>19.577300000000001</v>
      </c>
      <c r="M8190" s="26">
        <f t="shared" si="386"/>
        <v>0.51490000000000002</v>
      </c>
    </row>
    <row r="8191" spans="1:13" hidden="1" x14ac:dyDescent="0.3">
      <c r="A8191" s="26">
        <v>6</v>
      </c>
      <c r="B8191" s="26">
        <v>14</v>
      </c>
      <c r="C8191" s="26" t="s">
        <v>120</v>
      </c>
      <c r="D8191" s="26" t="s">
        <v>102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26">
        <f t="shared" si="384"/>
        <v>45.302300000000002</v>
      </c>
      <c r="L8191" s="26">
        <f t="shared" si="385"/>
        <v>19.577300000000001</v>
      </c>
      <c r="M8191" s="26">
        <f t="shared" si="386"/>
        <v>0.51490000000000002</v>
      </c>
    </row>
    <row r="8192" spans="1:13" hidden="1" x14ac:dyDescent="0.3">
      <c r="A8192" s="26">
        <v>6</v>
      </c>
      <c r="B8192" s="26">
        <v>14</v>
      </c>
      <c r="C8192" s="26" t="s">
        <v>121</v>
      </c>
      <c r="D8192" s="26" t="s">
        <v>101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26">
        <f t="shared" si="384"/>
        <v>79.736099999999993</v>
      </c>
      <c r="L8192" s="26">
        <f t="shared" si="385"/>
        <v>22.0883</v>
      </c>
      <c r="M8192" s="26">
        <f t="shared" si="386"/>
        <v>0.155</v>
      </c>
    </row>
    <row r="8193" spans="1:13" hidden="1" x14ac:dyDescent="0.3">
      <c r="A8193" s="26">
        <v>6</v>
      </c>
      <c r="B8193" s="26">
        <v>14</v>
      </c>
      <c r="C8193" s="26" t="s">
        <v>121</v>
      </c>
      <c r="D8193" s="26" t="s">
        <v>102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26">
        <f t="shared" si="384"/>
        <v>81.114199999999997</v>
      </c>
      <c r="L8193" s="26">
        <f t="shared" si="385"/>
        <v>22.0883</v>
      </c>
      <c r="M8193" s="26">
        <f t="shared" si="386"/>
        <v>0.155</v>
      </c>
    </row>
    <row r="8194" spans="1:13" hidden="1" x14ac:dyDescent="0.3">
      <c r="A8194" s="26">
        <v>6</v>
      </c>
      <c r="B8194" s="26">
        <v>14</v>
      </c>
      <c r="C8194" s="26" t="s">
        <v>122</v>
      </c>
      <c r="D8194" s="26" t="s">
        <v>101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26">
        <f t="shared" si="384"/>
        <v>43.924100000000003</v>
      </c>
      <c r="L8194" s="26">
        <f t="shared" si="385"/>
        <v>19.577300000000001</v>
      </c>
      <c r="M8194" s="26">
        <f t="shared" si="386"/>
        <v>0.51490000000000002</v>
      </c>
    </row>
    <row r="8195" spans="1:13" hidden="1" x14ac:dyDescent="0.3">
      <c r="A8195" s="26">
        <v>6</v>
      </c>
      <c r="B8195" s="26">
        <v>14</v>
      </c>
      <c r="C8195" s="26" t="s">
        <v>122</v>
      </c>
      <c r="D8195" s="26" t="s">
        <v>102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26">
        <f t="shared" si="384"/>
        <v>45.302300000000002</v>
      </c>
      <c r="L8195" s="26">
        <f t="shared" si="385"/>
        <v>19.577300000000001</v>
      </c>
      <c r="M8195" s="26">
        <f t="shared" si="386"/>
        <v>0.51490000000000002</v>
      </c>
    </row>
    <row r="8196" spans="1:13" hidden="1" x14ac:dyDescent="0.3">
      <c r="A8196" s="26">
        <v>6</v>
      </c>
      <c r="B8196" s="26">
        <v>14</v>
      </c>
      <c r="C8196" s="26" t="s">
        <v>123</v>
      </c>
      <c r="D8196" s="26" t="s">
        <v>101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26">
        <f t="shared" si="384"/>
        <v>79.736099999999993</v>
      </c>
      <c r="L8196" s="26">
        <f t="shared" si="385"/>
        <v>22.0883</v>
      </c>
      <c r="M8196" s="26">
        <f t="shared" si="386"/>
        <v>0.155</v>
      </c>
    </row>
    <row r="8197" spans="1:13" hidden="1" x14ac:dyDescent="0.3">
      <c r="A8197" s="26">
        <v>6</v>
      </c>
      <c r="B8197" s="26">
        <v>14</v>
      </c>
      <c r="C8197" s="26" t="s">
        <v>123</v>
      </c>
      <c r="D8197" s="26" t="s">
        <v>102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26">
        <f t="shared" si="384"/>
        <v>81.114199999999997</v>
      </c>
      <c r="L8197" s="26">
        <f t="shared" si="385"/>
        <v>22.0883</v>
      </c>
      <c r="M8197" s="26">
        <f t="shared" si="386"/>
        <v>0.155</v>
      </c>
    </row>
    <row r="8198" spans="1:13" hidden="1" x14ac:dyDescent="0.3">
      <c r="A8198" s="26">
        <v>6</v>
      </c>
      <c r="B8198" s="26">
        <v>14</v>
      </c>
      <c r="C8198" s="26" t="s">
        <v>124</v>
      </c>
      <c r="D8198" s="26" t="s">
        <v>101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26">
        <f t="shared" si="384"/>
        <v>9.5778999999999996</v>
      </c>
      <c r="L8198" s="26">
        <f t="shared" si="385"/>
        <v>19.8904</v>
      </c>
      <c r="M8198" s="26">
        <f t="shared" si="386"/>
        <v>1.1480999999999999</v>
      </c>
    </row>
    <row r="8199" spans="1:13" hidden="1" x14ac:dyDescent="0.3">
      <c r="A8199" s="26">
        <v>6</v>
      </c>
      <c r="B8199" s="26">
        <v>14</v>
      </c>
      <c r="C8199" s="26" t="s">
        <v>124</v>
      </c>
      <c r="D8199" s="26" t="s">
        <v>102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26">
        <f t="shared" si="384"/>
        <v>10.611499999999999</v>
      </c>
      <c r="L8199" s="26">
        <f t="shared" si="385"/>
        <v>19.8904</v>
      </c>
      <c r="M8199" s="26">
        <f t="shared" si="386"/>
        <v>1.1480999999999999</v>
      </c>
    </row>
    <row r="8200" spans="1:13" hidden="1" x14ac:dyDescent="0.3">
      <c r="A8200" s="26">
        <v>6</v>
      </c>
      <c r="B8200" s="26">
        <v>14</v>
      </c>
      <c r="C8200" s="26" t="s">
        <v>125</v>
      </c>
      <c r="D8200" s="26" t="s">
        <v>101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26">
        <f t="shared" si="384"/>
        <v>90.8309</v>
      </c>
      <c r="L8200" s="26">
        <f t="shared" si="385"/>
        <v>22.0883</v>
      </c>
      <c r="M8200" s="26">
        <f t="shared" si="386"/>
        <v>0.86170000000000002</v>
      </c>
    </row>
    <row r="8201" spans="1:13" hidden="1" x14ac:dyDescent="0.3">
      <c r="A8201" s="26">
        <v>6</v>
      </c>
      <c r="B8201" s="26">
        <v>14</v>
      </c>
      <c r="C8201" s="26" t="s">
        <v>125</v>
      </c>
      <c r="D8201" s="26" t="s">
        <v>102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26">
        <f t="shared" si="384"/>
        <v>92.209000000000003</v>
      </c>
      <c r="L8201" s="26">
        <f t="shared" si="385"/>
        <v>22.0883</v>
      </c>
      <c r="M8201" s="26">
        <f t="shared" si="386"/>
        <v>0.86170000000000002</v>
      </c>
    </row>
    <row r="8202" spans="1:13" hidden="1" x14ac:dyDescent="0.3">
      <c r="A8202" s="26">
        <v>6</v>
      </c>
      <c r="B8202" s="26">
        <v>19</v>
      </c>
      <c r="C8202" s="26" t="s">
        <v>85</v>
      </c>
      <c r="D8202" s="26" t="s">
        <v>101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26">
        <f t="shared" si="384"/>
        <v>278.75</v>
      </c>
      <c r="L8202" s="26">
        <f t="shared" si="385"/>
        <v>4.7222</v>
      </c>
      <c r="M8202" s="26">
        <f t="shared" si="386"/>
        <v>0.9325</v>
      </c>
    </row>
    <row r="8203" spans="1:13" hidden="1" x14ac:dyDescent="0.3">
      <c r="A8203" s="26">
        <v>6</v>
      </c>
      <c r="B8203" s="26">
        <v>19</v>
      </c>
      <c r="C8203" s="26" t="s">
        <v>85</v>
      </c>
      <c r="D8203" s="26" t="s">
        <v>102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26">
        <f t="shared" si="384"/>
        <v>285.64060000000001</v>
      </c>
      <c r="L8203" s="26">
        <f t="shared" si="385"/>
        <v>4.7222</v>
      </c>
      <c r="M8203" s="26">
        <f t="shared" si="386"/>
        <v>0.9325</v>
      </c>
    </row>
    <row r="8204" spans="1:13" hidden="1" x14ac:dyDescent="0.3">
      <c r="A8204" s="26">
        <v>6</v>
      </c>
      <c r="B8204" s="26">
        <v>19</v>
      </c>
      <c r="C8204" s="26" t="s">
        <v>86</v>
      </c>
      <c r="D8204" s="26" t="s">
        <v>101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26">
        <f t="shared" si="384"/>
        <v>63.384399999999999</v>
      </c>
      <c r="L8204" s="26">
        <f t="shared" si="385"/>
        <v>9.2799999999999994E-2</v>
      </c>
      <c r="M8204" s="26">
        <f t="shared" si="386"/>
        <v>0.2505</v>
      </c>
    </row>
    <row r="8205" spans="1:13" hidden="1" x14ac:dyDescent="0.3">
      <c r="A8205" s="26">
        <v>6</v>
      </c>
      <c r="B8205" s="26">
        <v>19</v>
      </c>
      <c r="C8205" s="26" t="s">
        <v>86</v>
      </c>
      <c r="D8205" s="26" t="s">
        <v>102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26">
        <f t="shared" si="384"/>
        <v>63.384399999999999</v>
      </c>
      <c r="L8205" s="26">
        <f t="shared" si="385"/>
        <v>9.2799999999999994E-2</v>
      </c>
      <c r="M8205" s="26">
        <f t="shared" si="386"/>
        <v>0.2505</v>
      </c>
    </row>
    <row r="8206" spans="1:13" hidden="1" x14ac:dyDescent="0.3">
      <c r="A8206" s="26">
        <v>6</v>
      </c>
      <c r="B8206" s="26">
        <v>19</v>
      </c>
      <c r="C8206" s="26" t="s">
        <v>103</v>
      </c>
      <c r="D8206" s="26" t="s">
        <v>101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26">
        <f t="shared" si="384"/>
        <v>45.698999999999998</v>
      </c>
      <c r="L8206" s="26">
        <f t="shared" si="385"/>
        <v>15.4658</v>
      </c>
      <c r="M8206" s="26">
        <f t="shared" si="386"/>
        <v>5.4638</v>
      </c>
    </row>
    <row r="8207" spans="1:13" hidden="1" x14ac:dyDescent="0.3">
      <c r="A8207" s="26">
        <v>6</v>
      </c>
      <c r="B8207" s="26">
        <v>19</v>
      </c>
      <c r="C8207" s="26" t="s">
        <v>103</v>
      </c>
      <c r="D8207" s="26" t="s">
        <v>102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26">
        <f t="shared" si="384"/>
        <v>45.698999999999998</v>
      </c>
      <c r="L8207" s="26">
        <f t="shared" si="385"/>
        <v>15.4658</v>
      </c>
      <c r="M8207" s="26">
        <f t="shared" si="386"/>
        <v>5.4638</v>
      </c>
    </row>
    <row r="8208" spans="1:13" hidden="1" x14ac:dyDescent="0.3">
      <c r="A8208" s="26">
        <v>6</v>
      </c>
      <c r="B8208" s="26">
        <v>19</v>
      </c>
      <c r="C8208" s="26" t="s">
        <v>104</v>
      </c>
      <c r="D8208" s="26" t="s">
        <v>101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26">
        <f t="shared" si="384"/>
        <v>27.3018</v>
      </c>
      <c r="L8208" s="26">
        <f t="shared" si="385"/>
        <v>93.149299999999997</v>
      </c>
      <c r="M8208" s="26">
        <f t="shared" si="386"/>
        <v>1.5148999999999999</v>
      </c>
    </row>
    <row r="8209" spans="1:13" hidden="1" x14ac:dyDescent="0.3">
      <c r="A8209" s="26">
        <v>6</v>
      </c>
      <c r="B8209" s="26">
        <v>19</v>
      </c>
      <c r="C8209" s="26" t="s">
        <v>104</v>
      </c>
      <c r="D8209" s="26" t="s">
        <v>102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26">
        <f t="shared" si="384"/>
        <v>27.3018</v>
      </c>
      <c r="L8209" s="26">
        <f t="shared" si="385"/>
        <v>93.149299999999997</v>
      </c>
      <c r="M8209" s="26">
        <f t="shared" si="386"/>
        <v>1.5148999999999999</v>
      </c>
    </row>
    <row r="8210" spans="1:13" hidden="1" x14ac:dyDescent="0.3">
      <c r="A8210" s="26">
        <v>6</v>
      </c>
      <c r="B8210" s="26">
        <v>19</v>
      </c>
      <c r="C8210" s="26" t="s">
        <v>105</v>
      </c>
      <c r="D8210" s="26" t="s">
        <v>101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26">
        <f t="shared" si="384"/>
        <v>342.13440000000003</v>
      </c>
      <c r="L8210" s="26">
        <f t="shared" si="385"/>
        <v>4.8151000000000002</v>
      </c>
      <c r="M8210" s="26">
        <f t="shared" si="386"/>
        <v>1.1830000000000001</v>
      </c>
    </row>
    <row r="8211" spans="1:13" hidden="1" x14ac:dyDescent="0.3">
      <c r="A8211" s="26">
        <v>6</v>
      </c>
      <c r="B8211" s="26">
        <v>19</v>
      </c>
      <c r="C8211" s="26" t="s">
        <v>105</v>
      </c>
      <c r="D8211" s="26" t="s">
        <v>102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26">
        <f t="shared" si="384"/>
        <v>349.02499999999998</v>
      </c>
      <c r="L8211" s="26">
        <f t="shared" si="385"/>
        <v>4.8151000000000002</v>
      </c>
      <c r="M8211" s="26">
        <f t="shared" si="386"/>
        <v>1.1830000000000001</v>
      </c>
    </row>
    <row r="8212" spans="1:13" hidden="1" x14ac:dyDescent="0.3">
      <c r="A8212" s="26">
        <v>6</v>
      </c>
      <c r="B8212" s="26">
        <v>19</v>
      </c>
      <c r="C8212" s="26" t="s">
        <v>106</v>
      </c>
      <c r="D8212" s="26" t="s">
        <v>101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26">
        <f t="shared" si="384"/>
        <v>390.25</v>
      </c>
      <c r="L8212" s="26">
        <f t="shared" si="385"/>
        <v>6.6111000000000004</v>
      </c>
      <c r="M8212" s="26">
        <f t="shared" si="386"/>
        <v>1.3055000000000001</v>
      </c>
    </row>
    <row r="8213" spans="1:13" hidden="1" x14ac:dyDescent="0.3">
      <c r="A8213" s="26">
        <v>6</v>
      </c>
      <c r="B8213" s="26">
        <v>19</v>
      </c>
      <c r="C8213" s="26" t="s">
        <v>106</v>
      </c>
      <c r="D8213" s="26" t="s">
        <v>102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26">
        <f t="shared" si="384"/>
        <v>399.89679999999998</v>
      </c>
      <c r="L8213" s="26">
        <f t="shared" si="385"/>
        <v>6.6111000000000004</v>
      </c>
      <c r="M8213" s="26">
        <f t="shared" si="386"/>
        <v>1.3055000000000001</v>
      </c>
    </row>
    <row r="8214" spans="1:13" hidden="1" x14ac:dyDescent="0.3">
      <c r="A8214" s="26">
        <v>6</v>
      </c>
      <c r="B8214" s="26">
        <v>19</v>
      </c>
      <c r="C8214" s="26" t="s">
        <v>107</v>
      </c>
      <c r="D8214" s="26" t="s">
        <v>101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26">
        <f t="shared" si="384"/>
        <v>435.91500000000002</v>
      </c>
      <c r="L8214" s="26">
        <f t="shared" si="385"/>
        <v>5.8151999999999999</v>
      </c>
      <c r="M8214" s="26">
        <f t="shared" si="386"/>
        <v>1.5199</v>
      </c>
    </row>
    <row r="8215" spans="1:13" hidden="1" x14ac:dyDescent="0.3">
      <c r="A8215" s="26">
        <v>6</v>
      </c>
      <c r="B8215" s="26">
        <v>19</v>
      </c>
      <c r="C8215" s="26" t="s">
        <v>107</v>
      </c>
      <c r="D8215" s="26" t="s">
        <v>102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26">
        <f t="shared" si="384"/>
        <v>444.18369999999999</v>
      </c>
      <c r="L8215" s="26">
        <f t="shared" si="385"/>
        <v>5.8151999999999999</v>
      </c>
      <c r="M8215" s="26">
        <f t="shared" si="386"/>
        <v>1.5199</v>
      </c>
    </row>
    <row r="8216" spans="1:13" hidden="1" x14ac:dyDescent="0.3">
      <c r="A8216" s="26">
        <v>6</v>
      </c>
      <c r="B8216" s="26">
        <v>19</v>
      </c>
      <c r="C8216" s="26" t="s">
        <v>108</v>
      </c>
      <c r="D8216" s="26" t="s">
        <v>101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26">
        <f t="shared" si="384"/>
        <v>186.8964</v>
      </c>
      <c r="L8216" s="26">
        <f t="shared" si="385"/>
        <v>17.402100000000001</v>
      </c>
      <c r="M8216" s="26">
        <f t="shared" si="386"/>
        <v>8.4885000000000002</v>
      </c>
    </row>
    <row r="8217" spans="1:13" hidden="1" x14ac:dyDescent="0.3">
      <c r="A8217" s="26">
        <v>6</v>
      </c>
      <c r="B8217" s="26">
        <v>19</v>
      </c>
      <c r="C8217" s="26" t="s">
        <v>108</v>
      </c>
      <c r="D8217" s="26" t="s">
        <v>102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26">
        <f t="shared" si="384"/>
        <v>193.09800000000001</v>
      </c>
      <c r="L8217" s="26">
        <f t="shared" si="385"/>
        <v>17.402100000000001</v>
      </c>
      <c r="M8217" s="26">
        <f t="shared" si="386"/>
        <v>8.4885000000000002</v>
      </c>
    </row>
    <row r="8218" spans="1:13" hidden="1" x14ac:dyDescent="0.3">
      <c r="A8218" s="26">
        <v>6</v>
      </c>
      <c r="B8218" s="26">
        <v>19</v>
      </c>
      <c r="C8218" s="26" t="s">
        <v>109</v>
      </c>
      <c r="D8218" s="26" t="s">
        <v>101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26">
        <f t="shared" si="384"/>
        <v>314.8535</v>
      </c>
      <c r="L8218" s="26">
        <f t="shared" si="385"/>
        <v>25.902100000000001</v>
      </c>
      <c r="M8218" s="26">
        <f t="shared" si="386"/>
        <v>6.81</v>
      </c>
    </row>
    <row r="8219" spans="1:13" hidden="1" x14ac:dyDescent="0.3">
      <c r="A8219" s="26">
        <v>6</v>
      </c>
      <c r="B8219" s="26">
        <v>19</v>
      </c>
      <c r="C8219" s="26" t="s">
        <v>109</v>
      </c>
      <c r="D8219" s="26" t="s">
        <v>102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26">
        <f t="shared" si="384"/>
        <v>321.05509999999998</v>
      </c>
      <c r="L8219" s="26">
        <f t="shared" si="385"/>
        <v>25.902100000000001</v>
      </c>
      <c r="M8219" s="26">
        <f t="shared" si="386"/>
        <v>6.81</v>
      </c>
    </row>
    <row r="8220" spans="1:13" hidden="1" x14ac:dyDescent="0.3">
      <c r="A8220" s="26">
        <v>6</v>
      </c>
      <c r="B8220" s="26">
        <v>19</v>
      </c>
      <c r="C8220" s="26" t="s">
        <v>110</v>
      </c>
      <c r="D8220" s="26" t="s">
        <v>101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26">
        <f t="shared" si="384"/>
        <v>186.8964</v>
      </c>
      <c r="L8220" s="26">
        <f t="shared" si="385"/>
        <v>17.402100000000001</v>
      </c>
      <c r="M8220" s="26">
        <f t="shared" si="386"/>
        <v>8.4885000000000002</v>
      </c>
    </row>
    <row r="8221" spans="1:13" hidden="1" x14ac:dyDescent="0.3">
      <c r="A8221" s="26">
        <v>6</v>
      </c>
      <c r="B8221" s="26">
        <v>19</v>
      </c>
      <c r="C8221" s="26" t="s">
        <v>110</v>
      </c>
      <c r="D8221" s="26" t="s">
        <v>102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26">
        <f t="shared" si="384"/>
        <v>193.09800000000001</v>
      </c>
      <c r="L8221" s="26">
        <f t="shared" si="385"/>
        <v>17.402100000000001</v>
      </c>
      <c r="M8221" s="26">
        <f t="shared" si="386"/>
        <v>8.4885000000000002</v>
      </c>
    </row>
    <row r="8222" spans="1:13" hidden="1" x14ac:dyDescent="0.3">
      <c r="A8222" s="26">
        <v>6</v>
      </c>
      <c r="B8222" s="26">
        <v>19</v>
      </c>
      <c r="C8222" s="26" t="s">
        <v>111</v>
      </c>
      <c r="D8222" s="26" t="s">
        <v>101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26">
        <f t="shared" si="384"/>
        <v>314.8535</v>
      </c>
      <c r="L8222" s="26">
        <f t="shared" si="385"/>
        <v>25.902100000000001</v>
      </c>
      <c r="M8222" s="26">
        <f t="shared" si="386"/>
        <v>6.81</v>
      </c>
    </row>
    <row r="8223" spans="1:13" hidden="1" x14ac:dyDescent="0.3">
      <c r="A8223" s="26">
        <v>6</v>
      </c>
      <c r="B8223" s="26">
        <v>19</v>
      </c>
      <c r="C8223" s="26" t="s">
        <v>111</v>
      </c>
      <c r="D8223" s="26" t="s">
        <v>102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26">
        <f t="shared" si="384"/>
        <v>321.05509999999998</v>
      </c>
      <c r="L8223" s="26">
        <f t="shared" si="385"/>
        <v>25.902100000000001</v>
      </c>
      <c r="M8223" s="26">
        <f t="shared" si="386"/>
        <v>6.81</v>
      </c>
    </row>
    <row r="8224" spans="1:13" hidden="1" x14ac:dyDescent="0.3">
      <c r="A8224" s="26">
        <v>6</v>
      </c>
      <c r="B8224" s="26">
        <v>19</v>
      </c>
      <c r="C8224" s="26" t="s">
        <v>112</v>
      </c>
      <c r="D8224" s="26" t="s">
        <v>101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26">
        <f t="shared" si="384"/>
        <v>212.6524</v>
      </c>
      <c r="L8224" s="26">
        <f t="shared" si="385"/>
        <v>126.15900000000001</v>
      </c>
      <c r="M8224" s="26">
        <f t="shared" si="386"/>
        <v>2.9601000000000002</v>
      </c>
    </row>
    <row r="8225" spans="1:13" hidden="1" x14ac:dyDescent="0.3">
      <c r="A8225" s="26">
        <v>6</v>
      </c>
      <c r="B8225" s="26">
        <v>19</v>
      </c>
      <c r="C8225" s="26" t="s">
        <v>112</v>
      </c>
      <c r="D8225" s="26" t="s">
        <v>102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26">
        <f t="shared" si="384"/>
        <v>218.85400000000001</v>
      </c>
      <c r="L8225" s="26">
        <f t="shared" si="385"/>
        <v>126.15900000000001</v>
      </c>
      <c r="M8225" s="26">
        <f t="shared" si="386"/>
        <v>2.9601000000000002</v>
      </c>
    </row>
    <row r="8226" spans="1:13" hidden="1" x14ac:dyDescent="0.3">
      <c r="A8226" s="26">
        <v>6</v>
      </c>
      <c r="B8226" s="26">
        <v>19</v>
      </c>
      <c r="C8226" s="26" t="s">
        <v>113</v>
      </c>
      <c r="D8226" s="26" t="s">
        <v>101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26">
        <f t="shared" si="384"/>
        <v>289.09750000000003</v>
      </c>
      <c r="L8226" s="26">
        <f t="shared" si="385"/>
        <v>134.65899999999999</v>
      </c>
      <c r="M8226" s="26">
        <f t="shared" si="386"/>
        <v>1.2816000000000001</v>
      </c>
    </row>
    <row r="8227" spans="1:13" hidden="1" x14ac:dyDescent="0.3">
      <c r="A8227" s="26">
        <v>6</v>
      </c>
      <c r="B8227" s="26">
        <v>19</v>
      </c>
      <c r="C8227" s="26" t="s">
        <v>113</v>
      </c>
      <c r="D8227" s="26" t="s">
        <v>102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26">
        <f t="shared" si="384"/>
        <v>295.29910000000001</v>
      </c>
      <c r="L8227" s="26">
        <f t="shared" si="385"/>
        <v>134.65899999999999</v>
      </c>
      <c r="M8227" s="26">
        <f t="shared" si="386"/>
        <v>1.2816000000000001</v>
      </c>
    </row>
    <row r="8228" spans="1:13" hidden="1" x14ac:dyDescent="0.3">
      <c r="A8228" s="26">
        <v>6</v>
      </c>
      <c r="B8228" s="26">
        <v>19</v>
      </c>
      <c r="C8228" s="26" t="s">
        <v>114</v>
      </c>
      <c r="D8228" s="26" t="s">
        <v>101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26">
        <f t="shared" si="384"/>
        <v>212.6524</v>
      </c>
      <c r="L8228" s="26">
        <f t="shared" si="385"/>
        <v>126.15900000000001</v>
      </c>
      <c r="M8228" s="26">
        <f t="shared" si="386"/>
        <v>2.9601000000000002</v>
      </c>
    </row>
    <row r="8229" spans="1:13" hidden="1" x14ac:dyDescent="0.3">
      <c r="A8229" s="26">
        <v>6</v>
      </c>
      <c r="B8229" s="26">
        <v>19</v>
      </c>
      <c r="C8229" s="26" t="s">
        <v>114</v>
      </c>
      <c r="D8229" s="26" t="s">
        <v>102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26">
        <f t="shared" si="384"/>
        <v>218.85400000000001</v>
      </c>
      <c r="L8229" s="26">
        <f t="shared" si="385"/>
        <v>126.15900000000001</v>
      </c>
      <c r="M8229" s="26">
        <f t="shared" si="386"/>
        <v>2.9601000000000002</v>
      </c>
    </row>
    <row r="8230" spans="1:13" hidden="1" x14ac:dyDescent="0.3">
      <c r="A8230" s="26">
        <v>6</v>
      </c>
      <c r="B8230" s="26">
        <v>19</v>
      </c>
      <c r="C8230" s="26" t="s">
        <v>115</v>
      </c>
      <c r="D8230" s="26" t="s">
        <v>101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26">
        <f t="shared" si="384"/>
        <v>289.09750000000003</v>
      </c>
      <c r="L8230" s="26">
        <f t="shared" si="385"/>
        <v>134.65899999999999</v>
      </c>
      <c r="M8230" s="26">
        <f t="shared" si="386"/>
        <v>1.2816000000000001</v>
      </c>
    </row>
    <row r="8231" spans="1:13" hidden="1" x14ac:dyDescent="0.3">
      <c r="A8231" s="26">
        <v>6</v>
      </c>
      <c r="B8231" s="26">
        <v>19</v>
      </c>
      <c r="C8231" s="26" t="s">
        <v>115</v>
      </c>
      <c r="D8231" s="26" t="s">
        <v>102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26">
        <f t="shared" si="384"/>
        <v>295.29910000000001</v>
      </c>
      <c r="L8231" s="26">
        <f t="shared" si="385"/>
        <v>134.65899999999999</v>
      </c>
      <c r="M8231" s="26">
        <f t="shared" si="386"/>
        <v>1.2816000000000001</v>
      </c>
    </row>
    <row r="8232" spans="1:13" hidden="1" x14ac:dyDescent="0.3">
      <c r="A8232" s="26">
        <v>6</v>
      </c>
      <c r="B8232" s="26">
        <v>19</v>
      </c>
      <c r="C8232" s="26" t="s">
        <v>116</v>
      </c>
      <c r="D8232" s="26" t="s">
        <v>101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26">
        <f t="shared" si="384"/>
        <v>333.9058</v>
      </c>
      <c r="L8232" s="26">
        <f t="shared" si="385"/>
        <v>15.8926</v>
      </c>
      <c r="M8232" s="26">
        <f t="shared" si="386"/>
        <v>9.0188000000000006</v>
      </c>
    </row>
    <row r="8233" spans="1:13" hidden="1" x14ac:dyDescent="0.3">
      <c r="A8233" s="26">
        <v>6</v>
      </c>
      <c r="B8233" s="26">
        <v>19</v>
      </c>
      <c r="C8233" s="26" t="s">
        <v>116</v>
      </c>
      <c r="D8233" s="26" t="s">
        <v>102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26">
        <f t="shared" si="384"/>
        <v>342.1746</v>
      </c>
      <c r="L8233" s="26">
        <f t="shared" si="385"/>
        <v>15.8926</v>
      </c>
      <c r="M8233" s="26">
        <f t="shared" si="386"/>
        <v>9.0188000000000006</v>
      </c>
    </row>
    <row r="8234" spans="1:13" hidden="1" x14ac:dyDescent="0.3">
      <c r="A8234" s="26">
        <v>6</v>
      </c>
      <c r="B8234" s="26">
        <v>19</v>
      </c>
      <c r="C8234" s="26" t="s">
        <v>117</v>
      </c>
      <c r="D8234" s="26" t="s">
        <v>101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26">
        <f t="shared" si="384"/>
        <v>461.86290000000002</v>
      </c>
      <c r="L8234" s="26">
        <f t="shared" si="385"/>
        <v>27.4116</v>
      </c>
      <c r="M8234" s="26">
        <f t="shared" si="386"/>
        <v>6.2797000000000001</v>
      </c>
    </row>
    <row r="8235" spans="1:13" hidden="1" x14ac:dyDescent="0.3">
      <c r="A8235" s="26">
        <v>6</v>
      </c>
      <c r="B8235" s="26">
        <v>19</v>
      </c>
      <c r="C8235" s="26" t="s">
        <v>117</v>
      </c>
      <c r="D8235" s="26" t="s">
        <v>102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26">
        <f t="shared" si="384"/>
        <v>470.13159999999999</v>
      </c>
      <c r="L8235" s="26">
        <f t="shared" si="385"/>
        <v>27.4116</v>
      </c>
      <c r="M8235" s="26">
        <f t="shared" si="386"/>
        <v>6.2797000000000001</v>
      </c>
    </row>
    <row r="8236" spans="1:13" hidden="1" x14ac:dyDescent="0.3">
      <c r="A8236" s="26">
        <v>6</v>
      </c>
      <c r="B8236" s="26">
        <v>19</v>
      </c>
      <c r="C8236" s="26" t="s">
        <v>118</v>
      </c>
      <c r="D8236" s="26" t="s">
        <v>101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26">
        <f t="shared" si="384"/>
        <v>333.9058</v>
      </c>
      <c r="L8236" s="26">
        <f t="shared" si="385"/>
        <v>15.8926</v>
      </c>
      <c r="M8236" s="26">
        <f t="shared" si="386"/>
        <v>9.0188000000000006</v>
      </c>
    </row>
    <row r="8237" spans="1:13" hidden="1" x14ac:dyDescent="0.3">
      <c r="A8237" s="26">
        <v>6</v>
      </c>
      <c r="B8237" s="26">
        <v>19</v>
      </c>
      <c r="C8237" s="26" t="s">
        <v>118</v>
      </c>
      <c r="D8237" s="26" t="s">
        <v>102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26">
        <f t="shared" si="384"/>
        <v>342.1746</v>
      </c>
      <c r="L8237" s="26">
        <f t="shared" si="385"/>
        <v>15.8926</v>
      </c>
      <c r="M8237" s="26">
        <f t="shared" si="386"/>
        <v>9.0188000000000006</v>
      </c>
    </row>
    <row r="8238" spans="1:13" hidden="1" x14ac:dyDescent="0.3">
      <c r="A8238" s="26">
        <v>6</v>
      </c>
      <c r="B8238" s="26">
        <v>19</v>
      </c>
      <c r="C8238" s="26" t="s">
        <v>119</v>
      </c>
      <c r="D8238" s="26" t="s">
        <v>101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26">
        <f t="shared" si="384"/>
        <v>461.86290000000002</v>
      </c>
      <c r="L8238" s="26">
        <f t="shared" si="385"/>
        <v>27.4116</v>
      </c>
      <c r="M8238" s="26">
        <f t="shared" si="386"/>
        <v>6.2797000000000001</v>
      </c>
    </row>
    <row r="8239" spans="1:13" hidden="1" x14ac:dyDescent="0.3">
      <c r="A8239" s="26">
        <v>6</v>
      </c>
      <c r="B8239" s="26">
        <v>19</v>
      </c>
      <c r="C8239" s="26" t="s">
        <v>119</v>
      </c>
      <c r="D8239" s="26" t="s">
        <v>102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26">
        <f t="shared" ref="K8239:K8302" si="387">ABS(E8239)</f>
        <v>470.13159999999999</v>
      </c>
      <c r="L8239" s="26">
        <f t="shared" ref="L8239:L8302" si="388">ABS(F8239)</f>
        <v>27.4116</v>
      </c>
      <c r="M8239" s="26">
        <f t="shared" ref="M8239:M8302" si="389">ABS(G8239)</f>
        <v>6.2797000000000001</v>
      </c>
    </row>
    <row r="8240" spans="1:13" hidden="1" x14ac:dyDescent="0.3">
      <c r="A8240" s="26">
        <v>6</v>
      </c>
      <c r="B8240" s="26">
        <v>19</v>
      </c>
      <c r="C8240" s="26" t="s">
        <v>120</v>
      </c>
      <c r="D8240" s="26" t="s">
        <v>101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26">
        <f t="shared" si="387"/>
        <v>359.66180000000003</v>
      </c>
      <c r="L8240" s="26">
        <f t="shared" si="388"/>
        <v>124.6495</v>
      </c>
      <c r="M8240" s="26">
        <f t="shared" si="389"/>
        <v>3.4904000000000002</v>
      </c>
    </row>
    <row r="8241" spans="1:13" hidden="1" x14ac:dyDescent="0.3">
      <c r="A8241" s="26">
        <v>6</v>
      </c>
      <c r="B8241" s="26">
        <v>19</v>
      </c>
      <c r="C8241" s="26" t="s">
        <v>120</v>
      </c>
      <c r="D8241" s="26" t="s">
        <v>102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26">
        <f t="shared" si="387"/>
        <v>367.93049999999999</v>
      </c>
      <c r="L8241" s="26">
        <f t="shared" si="388"/>
        <v>124.6495</v>
      </c>
      <c r="M8241" s="26">
        <f t="shared" si="389"/>
        <v>3.4904000000000002</v>
      </c>
    </row>
    <row r="8242" spans="1:13" hidden="1" x14ac:dyDescent="0.3">
      <c r="A8242" s="26">
        <v>6</v>
      </c>
      <c r="B8242" s="26">
        <v>19</v>
      </c>
      <c r="C8242" s="26" t="s">
        <v>121</v>
      </c>
      <c r="D8242" s="26" t="s">
        <v>101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26">
        <f t="shared" si="387"/>
        <v>436.1069</v>
      </c>
      <c r="L8242" s="26">
        <f t="shared" si="388"/>
        <v>136.16849999999999</v>
      </c>
      <c r="M8242" s="26">
        <f t="shared" si="389"/>
        <v>0.75129999999999997</v>
      </c>
    </row>
    <row r="8243" spans="1:13" hidden="1" x14ac:dyDescent="0.3">
      <c r="A8243" s="26">
        <v>6</v>
      </c>
      <c r="B8243" s="26">
        <v>19</v>
      </c>
      <c r="C8243" s="26" t="s">
        <v>121</v>
      </c>
      <c r="D8243" s="26" t="s">
        <v>102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26">
        <f t="shared" si="387"/>
        <v>444.37569999999999</v>
      </c>
      <c r="L8243" s="26">
        <f t="shared" si="388"/>
        <v>136.16849999999999</v>
      </c>
      <c r="M8243" s="26">
        <f t="shared" si="389"/>
        <v>0.75129999999999997</v>
      </c>
    </row>
    <row r="8244" spans="1:13" hidden="1" x14ac:dyDescent="0.3">
      <c r="A8244" s="26">
        <v>6</v>
      </c>
      <c r="B8244" s="26">
        <v>19</v>
      </c>
      <c r="C8244" s="26" t="s">
        <v>122</v>
      </c>
      <c r="D8244" s="26" t="s">
        <v>101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26">
        <f t="shared" si="387"/>
        <v>359.66180000000003</v>
      </c>
      <c r="L8244" s="26">
        <f t="shared" si="388"/>
        <v>124.6495</v>
      </c>
      <c r="M8244" s="26">
        <f t="shared" si="389"/>
        <v>3.4904000000000002</v>
      </c>
    </row>
    <row r="8245" spans="1:13" hidden="1" x14ac:dyDescent="0.3">
      <c r="A8245" s="26">
        <v>6</v>
      </c>
      <c r="B8245" s="26">
        <v>19</v>
      </c>
      <c r="C8245" s="26" t="s">
        <v>122</v>
      </c>
      <c r="D8245" s="26" t="s">
        <v>102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26">
        <f t="shared" si="387"/>
        <v>367.93049999999999</v>
      </c>
      <c r="L8245" s="26">
        <f t="shared" si="388"/>
        <v>124.6495</v>
      </c>
      <c r="M8245" s="26">
        <f t="shared" si="389"/>
        <v>3.4904000000000002</v>
      </c>
    </row>
    <row r="8246" spans="1:13" hidden="1" x14ac:dyDescent="0.3">
      <c r="A8246" s="26">
        <v>6</v>
      </c>
      <c r="B8246" s="26">
        <v>19</v>
      </c>
      <c r="C8246" s="26" t="s">
        <v>123</v>
      </c>
      <c r="D8246" s="26" t="s">
        <v>101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26">
        <f t="shared" si="387"/>
        <v>436.1069</v>
      </c>
      <c r="L8246" s="26">
        <f t="shared" si="388"/>
        <v>136.16849999999999</v>
      </c>
      <c r="M8246" s="26">
        <f t="shared" si="389"/>
        <v>0.75129999999999997</v>
      </c>
    </row>
    <row r="8247" spans="1:13" hidden="1" x14ac:dyDescent="0.3">
      <c r="A8247" s="26">
        <v>6</v>
      </c>
      <c r="B8247" s="26">
        <v>19</v>
      </c>
      <c r="C8247" s="26" t="s">
        <v>123</v>
      </c>
      <c r="D8247" s="26" t="s">
        <v>102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26">
        <f t="shared" si="387"/>
        <v>444.37569999999999</v>
      </c>
      <c r="L8247" s="26">
        <f t="shared" si="388"/>
        <v>136.16849999999999</v>
      </c>
      <c r="M8247" s="26">
        <f t="shared" si="389"/>
        <v>0.75129999999999997</v>
      </c>
    </row>
    <row r="8248" spans="1:13" hidden="1" x14ac:dyDescent="0.3">
      <c r="A8248" s="26">
        <v>6</v>
      </c>
      <c r="B8248" s="26">
        <v>19</v>
      </c>
      <c r="C8248" s="26" t="s">
        <v>124</v>
      </c>
      <c r="D8248" s="26" t="s">
        <v>101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26">
        <f t="shared" si="387"/>
        <v>186.8964</v>
      </c>
      <c r="L8248" s="26">
        <f t="shared" si="388"/>
        <v>126.15900000000001</v>
      </c>
      <c r="M8248" s="26">
        <f t="shared" si="389"/>
        <v>9.0188000000000006</v>
      </c>
    </row>
    <row r="8249" spans="1:13" hidden="1" x14ac:dyDescent="0.3">
      <c r="A8249" s="26">
        <v>6</v>
      </c>
      <c r="B8249" s="26">
        <v>19</v>
      </c>
      <c r="C8249" s="26" t="s">
        <v>124</v>
      </c>
      <c r="D8249" s="26" t="s">
        <v>102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26">
        <f t="shared" si="387"/>
        <v>193.09800000000001</v>
      </c>
      <c r="L8249" s="26">
        <f t="shared" si="388"/>
        <v>126.15900000000001</v>
      </c>
      <c r="M8249" s="26">
        <f t="shared" si="389"/>
        <v>9.0188000000000006</v>
      </c>
    </row>
    <row r="8250" spans="1:13" hidden="1" x14ac:dyDescent="0.3">
      <c r="A8250" s="26">
        <v>6</v>
      </c>
      <c r="B8250" s="26">
        <v>19</v>
      </c>
      <c r="C8250" s="26" t="s">
        <v>125</v>
      </c>
      <c r="D8250" s="26" t="s">
        <v>101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26">
        <f t="shared" si="387"/>
        <v>461.86290000000002</v>
      </c>
      <c r="L8250" s="26">
        <f t="shared" si="388"/>
        <v>136.16849999999999</v>
      </c>
      <c r="M8250" s="26">
        <f t="shared" si="389"/>
        <v>6.81</v>
      </c>
    </row>
    <row r="8251" spans="1:13" hidden="1" x14ac:dyDescent="0.3">
      <c r="A8251" s="26">
        <v>6</v>
      </c>
      <c r="B8251" s="26">
        <v>19</v>
      </c>
      <c r="C8251" s="26" t="s">
        <v>125</v>
      </c>
      <c r="D8251" s="26" t="s">
        <v>102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26">
        <f t="shared" si="387"/>
        <v>470.13159999999999</v>
      </c>
      <c r="L8251" s="26">
        <f t="shared" si="388"/>
        <v>136.16849999999999</v>
      </c>
      <c r="M8251" s="26">
        <f t="shared" si="389"/>
        <v>6.81</v>
      </c>
    </row>
    <row r="8252" spans="1:13" hidden="1" x14ac:dyDescent="0.3">
      <c r="A8252" s="26">
        <v>6</v>
      </c>
      <c r="B8252" s="26">
        <v>21</v>
      </c>
      <c r="C8252" s="26" t="s">
        <v>85</v>
      </c>
      <c r="D8252" s="26" t="s">
        <v>101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26">
        <f t="shared" si="387"/>
        <v>316.62689999999998</v>
      </c>
      <c r="L8252" s="26">
        <f t="shared" si="388"/>
        <v>1.9193</v>
      </c>
      <c r="M8252" s="26">
        <f t="shared" si="389"/>
        <v>0.86329999999999996</v>
      </c>
    </row>
    <row r="8253" spans="1:13" hidden="1" x14ac:dyDescent="0.3">
      <c r="A8253" s="26">
        <v>6</v>
      </c>
      <c r="B8253" s="26">
        <v>21</v>
      </c>
      <c r="C8253" s="26" t="s">
        <v>85</v>
      </c>
      <c r="D8253" s="26" t="s">
        <v>102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26">
        <f t="shared" si="387"/>
        <v>323.51760000000002</v>
      </c>
      <c r="L8253" s="26">
        <f t="shared" si="388"/>
        <v>1.9193</v>
      </c>
      <c r="M8253" s="26">
        <f t="shared" si="389"/>
        <v>0.86329999999999996</v>
      </c>
    </row>
    <row r="8254" spans="1:13" hidden="1" x14ac:dyDescent="0.3">
      <c r="A8254" s="26">
        <v>6</v>
      </c>
      <c r="B8254" s="26">
        <v>21</v>
      </c>
      <c r="C8254" s="26" t="s">
        <v>86</v>
      </c>
      <c r="D8254" s="26" t="s">
        <v>101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26">
        <f t="shared" si="387"/>
        <v>73.048599999999993</v>
      </c>
      <c r="L8254" s="26">
        <f t="shared" si="388"/>
        <v>0.90769999999999995</v>
      </c>
      <c r="M8254" s="26">
        <f t="shared" si="389"/>
        <v>0.22800000000000001</v>
      </c>
    </row>
    <row r="8255" spans="1:13" hidden="1" x14ac:dyDescent="0.3">
      <c r="A8255" s="26">
        <v>6</v>
      </c>
      <c r="B8255" s="26">
        <v>21</v>
      </c>
      <c r="C8255" s="26" t="s">
        <v>86</v>
      </c>
      <c r="D8255" s="26" t="s">
        <v>102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26">
        <f t="shared" si="387"/>
        <v>73.048599999999993</v>
      </c>
      <c r="L8255" s="26">
        <f t="shared" si="388"/>
        <v>0.90769999999999995</v>
      </c>
      <c r="M8255" s="26">
        <f t="shared" si="389"/>
        <v>0.22800000000000001</v>
      </c>
    </row>
    <row r="8256" spans="1:13" hidden="1" x14ac:dyDescent="0.3">
      <c r="A8256" s="26">
        <v>6</v>
      </c>
      <c r="B8256" s="26">
        <v>21</v>
      </c>
      <c r="C8256" s="26" t="s">
        <v>103</v>
      </c>
      <c r="D8256" s="26" t="s">
        <v>101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26">
        <f t="shared" si="387"/>
        <v>23.127300000000002</v>
      </c>
      <c r="L8256" s="26">
        <f t="shared" si="388"/>
        <v>28.765799999999999</v>
      </c>
      <c r="M8256" s="26">
        <f t="shared" si="389"/>
        <v>4.5496999999999996</v>
      </c>
    </row>
    <row r="8257" spans="1:13" hidden="1" x14ac:dyDescent="0.3">
      <c r="A8257" s="26">
        <v>6</v>
      </c>
      <c r="B8257" s="26">
        <v>21</v>
      </c>
      <c r="C8257" s="26" t="s">
        <v>103</v>
      </c>
      <c r="D8257" s="26" t="s">
        <v>102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26">
        <f t="shared" si="387"/>
        <v>23.127300000000002</v>
      </c>
      <c r="L8257" s="26">
        <f t="shared" si="388"/>
        <v>28.765799999999999</v>
      </c>
      <c r="M8257" s="26">
        <f t="shared" si="389"/>
        <v>4.5496999999999996</v>
      </c>
    </row>
    <row r="8258" spans="1:13" hidden="1" x14ac:dyDescent="0.3">
      <c r="A8258" s="26">
        <v>6</v>
      </c>
      <c r="B8258" s="26">
        <v>21</v>
      </c>
      <c r="C8258" s="26" t="s">
        <v>104</v>
      </c>
      <c r="D8258" s="26" t="s">
        <v>101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26">
        <f t="shared" si="387"/>
        <v>30.456299999999999</v>
      </c>
      <c r="L8258" s="26">
        <f t="shared" si="388"/>
        <v>72.676299999999998</v>
      </c>
      <c r="M8258" s="26">
        <f t="shared" si="389"/>
        <v>2.1347</v>
      </c>
    </row>
    <row r="8259" spans="1:13" hidden="1" x14ac:dyDescent="0.3">
      <c r="A8259" s="26">
        <v>6</v>
      </c>
      <c r="B8259" s="26">
        <v>21</v>
      </c>
      <c r="C8259" s="26" t="s">
        <v>104</v>
      </c>
      <c r="D8259" s="26" t="s">
        <v>102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26">
        <f t="shared" si="387"/>
        <v>30.456299999999999</v>
      </c>
      <c r="L8259" s="26">
        <f t="shared" si="388"/>
        <v>72.676299999999998</v>
      </c>
      <c r="M8259" s="26">
        <f t="shared" si="389"/>
        <v>2.1347</v>
      </c>
    </row>
    <row r="8260" spans="1:13" hidden="1" x14ac:dyDescent="0.3">
      <c r="A8260" s="26">
        <v>6</v>
      </c>
      <c r="B8260" s="26">
        <v>21</v>
      </c>
      <c r="C8260" s="26" t="s">
        <v>105</v>
      </c>
      <c r="D8260" s="26" t="s">
        <v>101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26">
        <f t="shared" si="387"/>
        <v>389.6755</v>
      </c>
      <c r="L8260" s="26">
        <f t="shared" si="388"/>
        <v>1.0116000000000001</v>
      </c>
      <c r="M8260" s="26">
        <f t="shared" si="389"/>
        <v>1.0911999999999999</v>
      </c>
    </row>
    <row r="8261" spans="1:13" hidden="1" x14ac:dyDescent="0.3">
      <c r="A8261" s="26">
        <v>6</v>
      </c>
      <c r="B8261" s="26">
        <v>21</v>
      </c>
      <c r="C8261" s="26" t="s">
        <v>105</v>
      </c>
      <c r="D8261" s="26" t="s">
        <v>102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26">
        <f t="shared" si="387"/>
        <v>396.56610000000001</v>
      </c>
      <c r="L8261" s="26">
        <f t="shared" si="388"/>
        <v>1.0116000000000001</v>
      </c>
      <c r="M8261" s="26">
        <f t="shared" si="389"/>
        <v>1.0911999999999999</v>
      </c>
    </row>
    <row r="8262" spans="1:13" hidden="1" x14ac:dyDescent="0.3">
      <c r="A8262" s="26">
        <v>6</v>
      </c>
      <c r="B8262" s="26">
        <v>21</v>
      </c>
      <c r="C8262" s="26" t="s">
        <v>106</v>
      </c>
      <c r="D8262" s="26" t="s">
        <v>101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26">
        <f t="shared" si="387"/>
        <v>443.27769999999998</v>
      </c>
      <c r="L8262" s="26">
        <f t="shared" si="388"/>
        <v>2.6869999999999998</v>
      </c>
      <c r="M8262" s="26">
        <f t="shared" si="389"/>
        <v>1.2085999999999999</v>
      </c>
    </row>
    <row r="8263" spans="1:13" hidden="1" x14ac:dyDescent="0.3">
      <c r="A8263" s="26">
        <v>6</v>
      </c>
      <c r="B8263" s="26">
        <v>21</v>
      </c>
      <c r="C8263" s="26" t="s">
        <v>106</v>
      </c>
      <c r="D8263" s="26" t="s">
        <v>102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26">
        <f t="shared" si="387"/>
        <v>452.9246</v>
      </c>
      <c r="L8263" s="26">
        <f t="shared" si="388"/>
        <v>2.6869999999999998</v>
      </c>
      <c r="M8263" s="26">
        <f t="shared" si="389"/>
        <v>1.2085999999999999</v>
      </c>
    </row>
    <row r="8264" spans="1:13" hidden="1" x14ac:dyDescent="0.3">
      <c r="A8264" s="26">
        <v>6</v>
      </c>
      <c r="B8264" s="26">
        <v>21</v>
      </c>
      <c r="C8264" s="26" t="s">
        <v>107</v>
      </c>
      <c r="D8264" s="26" t="s">
        <v>101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26">
        <f t="shared" si="387"/>
        <v>496.83</v>
      </c>
      <c r="L8264" s="26">
        <f t="shared" si="388"/>
        <v>0.8508</v>
      </c>
      <c r="M8264" s="26">
        <f t="shared" si="389"/>
        <v>1.4007000000000001</v>
      </c>
    </row>
    <row r="8265" spans="1:13" hidden="1" x14ac:dyDescent="0.3">
      <c r="A8265" s="26">
        <v>6</v>
      </c>
      <c r="B8265" s="26">
        <v>21</v>
      </c>
      <c r="C8265" s="26" t="s">
        <v>107</v>
      </c>
      <c r="D8265" s="26" t="s">
        <v>102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26">
        <f t="shared" si="387"/>
        <v>505.09879999999998</v>
      </c>
      <c r="L8265" s="26">
        <f t="shared" si="388"/>
        <v>0.8508</v>
      </c>
      <c r="M8265" s="26">
        <f t="shared" si="389"/>
        <v>1.4007000000000001</v>
      </c>
    </row>
    <row r="8266" spans="1:13" hidden="1" x14ac:dyDescent="0.3">
      <c r="A8266" s="26">
        <v>6</v>
      </c>
      <c r="B8266" s="26">
        <v>21</v>
      </c>
      <c r="C8266" s="26" t="s">
        <v>108</v>
      </c>
      <c r="D8266" s="26" t="s">
        <v>101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26">
        <f t="shared" si="387"/>
        <v>252.58609999999999</v>
      </c>
      <c r="L8266" s="26">
        <f t="shared" si="388"/>
        <v>41.999400000000001</v>
      </c>
      <c r="M8266" s="26">
        <f t="shared" si="389"/>
        <v>7.1464999999999996</v>
      </c>
    </row>
    <row r="8267" spans="1:13" hidden="1" x14ac:dyDescent="0.3">
      <c r="A8267" s="26">
        <v>6</v>
      </c>
      <c r="B8267" s="26">
        <v>21</v>
      </c>
      <c r="C8267" s="26" t="s">
        <v>108</v>
      </c>
      <c r="D8267" s="26" t="s">
        <v>102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26">
        <f t="shared" si="387"/>
        <v>258.7876</v>
      </c>
      <c r="L8267" s="26">
        <f t="shared" si="388"/>
        <v>41.999400000000001</v>
      </c>
      <c r="M8267" s="26">
        <f t="shared" si="389"/>
        <v>7.1464999999999996</v>
      </c>
    </row>
    <row r="8268" spans="1:13" hidden="1" x14ac:dyDescent="0.3">
      <c r="A8268" s="26">
        <v>6</v>
      </c>
      <c r="B8268" s="26">
        <v>21</v>
      </c>
      <c r="C8268" s="26" t="s">
        <v>109</v>
      </c>
      <c r="D8268" s="26" t="s">
        <v>101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26">
        <f t="shared" si="387"/>
        <v>317.3424</v>
      </c>
      <c r="L8268" s="26">
        <f t="shared" si="388"/>
        <v>38.544699999999999</v>
      </c>
      <c r="M8268" s="26">
        <f t="shared" si="389"/>
        <v>5.5926</v>
      </c>
    </row>
    <row r="8269" spans="1:13" hidden="1" x14ac:dyDescent="0.3">
      <c r="A8269" s="26">
        <v>6</v>
      </c>
      <c r="B8269" s="26">
        <v>21</v>
      </c>
      <c r="C8269" s="26" t="s">
        <v>109</v>
      </c>
      <c r="D8269" s="26" t="s">
        <v>102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26">
        <f t="shared" si="387"/>
        <v>323.54399999999998</v>
      </c>
      <c r="L8269" s="26">
        <f t="shared" si="388"/>
        <v>38.544699999999999</v>
      </c>
      <c r="M8269" s="26">
        <f t="shared" si="389"/>
        <v>5.5926</v>
      </c>
    </row>
    <row r="8270" spans="1:13" hidden="1" x14ac:dyDescent="0.3">
      <c r="A8270" s="26">
        <v>6</v>
      </c>
      <c r="B8270" s="26">
        <v>21</v>
      </c>
      <c r="C8270" s="26" t="s">
        <v>110</v>
      </c>
      <c r="D8270" s="26" t="s">
        <v>101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26">
        <f t="shared" si="387"/>
        <v>252.58609999999999</v>
      </c>
      <c r="L8270" s="26">
        <f t="shared" si="388"/>
        <v>41.999400000000001</v>
      </c>
      <c r="M8270" s="26">
        <f t="shared" si="389"/>
        <v>7.1464999999999996</v>
      </c>
    </row>
    <row r="8271" spans="1:13" hidden="1" x14ac:dyDescent="0.3">
      <c r="A8271" s="26">
        <v>6</v>
      </c>
      <c r="B8271" s="26">
        <v>21</v>
      </c>
      <c r="C8271" s="26" t="s">
        <v>110</v>
      </c>
      <c r="D8271" s="26" t="s">
        <v>102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26">
        <f t="shared" si="387"/>
        <v>258.7876</v>
      </c>
      <c r="L8271" s="26">
        <f t="shared" si="388"/>
        <v>41.999400000000001</v>
      </c>
      <c r="M8271" s="26">
        <f t="shared" si="389"/>
        <v>7.1464999999999996</v>
      </c>
    </row>
    <row r="8272" spans="1:13" hidden="1" x14ac:dyDescent="0.3">
      <c r="A8272" s="26">
        <v>6</v>
      </c>
      <c r="B8272" s="26">
        <v>21</v>
      </c>
      <c r="C8272" s="26" t="s">
        <v>111</v>
      </c>
      <c r="D8272" s="26" t="s">
        <v>101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26">
        <f t="shared" si="387"/>
        <v>317.3424</v>
      </c>
      <c r="L8272" s="26">
        <f t="shared" si="388"/>
        <v>38.544699999999999</v>
      </c>
      <c r="M8272" s="26">
        <f t="shared" si="389"/>
        <v>5.5926</v>
      </c>
    </row>
    <row r="8273" spans="1:13" hidden="1" x14ac:dyDescent="0.3">
      <c r="A8273" s="26">
        <v>6</v>
      </c>
      <c r="B8273" s="26">
        <v>21</v>
      </c>
      <c r="C8273" s="26" t="s">
        <v>111</v>
      </c>
      <c r="D8273" s="26" t="s">
        <v>102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26">
        <f t="shared" si="387"/>
        <v>323.54399999999998</v>
      </c>
      <c r="L8273" s="26">
        <f t="shared" si="388"/>
        <v>38.544699999999999</v>
      </c>
      <c r="M8273" s="26">
        <f t="shared" si="389"/>
        <v>5.5926</v>
      </c>
    </row>
    <row r="8274" spans="1:13" hidden="1" x14ac:dyDescent="0.3">
      <c r="A8274" s="26">
        <v>6</v>
      </c>
      <c r="B8274" s="26">
        <v>21</v>
      </c>
      <c r="C8274" s="26" t="s">
        <v>112</v>
      </c>
      <c r="D8274" s="26" t="s">
        <v>101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26">
        <f t="shared" si="387"/>
        <v>242.3254</v>
      </c>
      <c r="L8274" s="26">
        <f t="shared" si="388"/>
        <v>103.4742</v>
      </c>
      <c r="M8274" s="26">
        <f t="shared" si="389"/>
        <v>3.7656000000000001</v>
      </c>
    </row>
    <row r="8275" spans="1:13" hidden="1" x14ac:dyDescent="0.3">
      <c r="A8275" s="26">
        <v>6</v>
      </c>
      <c r="B8275" s="26">
        <v>21</v>
      </c>
      <c r="C8275" s="26" t="s">
        <v>112</v>
      </c>
      <c r="D8275" s="26" t="s">
        <v>102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26">
        <f t="shared" si="387"/>
        <v>248.52699999999999</v>
      </c>
      <c r="L8275" s="26">
        <f t="shared" si="388"/>
        <v>103.4742</v>
      </c>
      <c r="M8275" s="26">
        <f t="shared" si="389"/>
        <v>3.7656000000000001</v>
      </c>
    </row>
    <row r="8276" spans="1:13" hidden="1" x14ac:dyDescent="0.3">
      <c r="A8276" s="26">
        <v>6</v>
      </c>
      <c r="B8276" s="26">
        <v>21</v>
      </c>
      <c r="C8276" s="26" t="s">
        <v>113</v>
      </c>
      <c r="D8276" s="26" t="s">
        <v>101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26">
        <f t="shared" si="387"/>
        <v>327.60309999999998</v>
      </c>
      <c r="L8276" s="26">
        <f t="shared" si="388"/>
        <v>100.01949999999999</v>
      </c>
      <c r="M8276" s="26">
        <f t="shared" si="389"/>
        <v>2.2115999999999998</v>
      </c>
    </row>
    <row r="8277" spans="1:13" hidden="1" x14ac:dyDescent="0.3">
      <c r="A8277" s="26">
        <v>6</v>
      </c>
      <c r="B8277" s="26">
        <v>21</v>
      </c>
      <c r="C8277" s="26" t="s">
        <v>113</v>
      </c>
      <c r="D8277" s="26" t="s">
        <v>102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26">
        <f t="shared" si="387"/>
        <v>333.80470000000003</v>
      </c>
      <c r="L8277" s="26">
        <f t="shared" si="388"/>
        <v>100.01949999999999</v>
      </c>
      <c r="M8277" s="26">
        <f t="shared" si="389"/>
        <v>2.2115999999999998</v>
      </c>
    </row>
    <row r="8278" spans="1:13" hidden="1" x14ac:dyDescent="0.3">
      <c r="A8278" s="26">
        <v>6</v>
      </c>
      <c r="B8278" s="26">
        <v>21</v>
      </c>
      <c r="C8278" s="26" t="s">
        <v>114</v>
      </c>
      <c r="D8278" s="26" t="s">
        <v>101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26">
        <f t="shared" si="387"/>
        <v>242.3254</v>
      </c>
      <c r="L8278" s="26">
        <f t="shared" si="388"/>
        <v>103.4742</v>
      </c>
      <c r="M8278" s="26">
        <f t="shared" si="389"/>
        <v>3.7656000000000001</v>
      </c>
    </row>
    <row r="8279" spans="1:13" hidden="1" x14ac:dyDescent="0.3">
      <c r="A8279" s="26">
        <v>6</v>
      </c>
      <c r="B8279" s="26">
        <v>21</v>
      </c>
      <c r="C8279" s="26" t="s">
        <v>114</v>
      </c>
      <c r="D8279" s="26" t="s">
        <v>102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26">
        <f t="shared" si="387"/>
        <v>248.52699999999999</v>
      </c>
      <c r="L8279" s="26">
        <f t="shared" si="388"/>
        <v>103.4742</v>
      </c>
      <c r="M8279" s="26">
        <f t="shared" si="389"/>
        <v>3.7656000000000001</v>
      </c>
    </row>
    <row r="8280" spans="1:13" hidden="1" x14ac:dyDescent="0.3">
      <c r="A8280" s="26">
        <v>6</v>
      </c>
      <c r="B8280" s="26">
        <v>21</v>
      </c>
      <c r="C8280" s="26" t="s">
        <v>115</v>
      </c>
      <c r="D8280" s="26" t="s">
        <v>101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26">
        <f t="shared" si="387"/>
        <v>327.60309999999998</v>
      </c>
      <c r="L8280" s="26">
        <f t="shared" si="388"/>
        <v>100.01949999999999</v>
      </c>
      <c r="M8280" s="26">
        <f t="shared" si="389"/>
        <v>2.2115999999999998</v>
      </c>
    </row>
    <row r="8281" spans="1:13" hidden="1" x14ac:dyDescent="0.3">
      <c r="A8281" s="26">
        <v>6</v>
      </c>
      <c r="B8281" s="26">
        <v>21</v>
      </c>
      <c r="C8281" s="26" t="s">
        <v>115</v>
      </c>
      <c r="D8281" s="26" t="s">
        <v>102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26">
        <f t="shared" si="387"/>
        <v>333.80470000000003</v>
      </c>
      <c r="L8281" s="26">
        <f t="shared" si="388"/>
        <v>100.01949999999999</v>
      </c>
      <c r="M8281" s="26">
        <f t="shared" si="389"/>
        <v>2.2115999999999998</v>
      </c>
    </row>
    <row r="8282" spans="1:13" hidden="1" x14ac:dyDescent="0.3">
      <c r="A8282" s="26">
        <v>6</v>
      </c>
      <c r="B8282" s="26">
        <v>21</v>
      </c>
      <c r="C8282" s="26" t="s">
        <v>116</v>
      </c>
      <c r="D8282" s="26" t="s">
        <v>101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26">
        <f t="shared" si="387"/>
        <v>420.62270000000001</v>
      </c>
      <c r="L8282" s="26">
        <f t="shared" si="388"/>
        <v>41.667499999999997</v>
      </c>
      <c r="M8282" s="26">
        <f t="shared" si="389"/>
        <v>7.6334999999999997</v>
      </c>
    </row>
    <row r="8283" spans="1:13" hidden="1" x14ac:dyDescent="0.3">
      <c r="A8283" s="26">
        <v>6</v>
      </c>
      <c r="B8283" s="26">
        <v>21</v>
      </c>
      <c r="C8283" s="26" t="s">
        <v>116</v>
      </c>
      <c r="D8283" s="26" t="s">
        <v>102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26">
        <f t="shared" si="387"/>
        <v>428.89150000000001</v>
      </c>
      <c r="L8283" s="26">
        <f t="shared" si="388"/>
        <v>41.667499999999997</v>
      </c>
      <c r="M8283" s="26">
        <f t="shared" si="389"/>
        <v>7.6334999999999997</v>
      </c>
    </row>
    <row r="8284" spans="1:13" hidden="1" x14ac:dyDescent="0.3">
      <c r="A8284" s="26">
        <v>6</v>
      </c>
      <c r="B8284" s="26">
        <v>21</v>
      </c>
      <c r="C8284" s="26" t="s">
        <v>117</v>
      </c>
      <c r="D8284" s="26" t="s">
        <v>101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26">
        <f t="shared" si="387"/>
        <v>485.37909999999999</v>
      </c>
      <c r="L8284" s="26">
        <f t="shared" si="388"/>
        <v>38.876600000000003</v>
      </c>
      <c r="M8284" s="26">
        <f t="shared" si="389"/>
        <v>5.1056999999999997</v>
      </c>
    </row>
    <row r="8285" spans="1:13" hidden="1" x14ac:dyDescent="0.3">
      <c r="A8285" s="26">
        <v>6</v>
      </c>
      <c r="B8285" s="26">
        <v>21</v>
      </c>
      <c r="C8285" s="26" t="s">
        <v>117</v>
      </c>
      <c r="D8285" s="26" t="s">
        <v>102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26">
        <f t="shared" si="387"/>
        <v>493.64789999999999</v>
      </c>
      <c r="L8285" s="26">
        <f t="shared" si="388"/>
        <v>38.876600000000003</v>
      </c>
      <c r="M8285" s="26">
        <f t="shared" si="389"/>
        <v>5.1056999999999997</v>
      </c>
    </row>
    <row r="8286" spans="1:13" hidden="1" x14ac:dyDescent="0.3">
      <c r="A8286" s="26">
        <v>6</v>
      </c>
      <c r="B8286" s="26">
        <v>21</v>
      </c>
      <c r="C8286" s="26" t="s">
        <v>118</v>
      </c>
      <c r="D8286" s="26" t="s">
        <v>101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26">
        <f t="shared" si="387"/>
        <v>420.62270000000001</v>
      </c>
      <c r="L8286" s="26">
        <f t="shared" si="388"/>
        <v>41.667499999999997</v>
      </c>
      <c r="M8286" s="26">
        <f t="shared" si="389"/>
        <v>7.6334999999999997</v>
      </c>
    </row>
    <row r="8287" spans="1:13" hidden="1" x14ac:dyDescent="0.3">
      <c r="A8287" s="26">
        <v>6</v>
      </c>
      <c r="B8287" s="26">
        <v>21</v>
      </c>
      <c r="C8287" s="26" t="s">
        <v>118</v>
      </c>
      <c r="D8287" s="26" t="s">
        <v>102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26">
        <f t="shared" si="387"/>
        <v>428.89150000000001</v>
      </c>
      <c r="L8287" s="26">
        <f t="shared" si="388"/>
        <v>41.667499999999997</v>
      </c>
      <c r="M8287" s="26">
        <f t="shared" si="389"/>
        <v>7.6334999999999997</v>
      </c>
    </row>
    <row r="8288" spans="1:13" hidden="1" x14ac:dyDescent="0.3">
      <c r="A8288" s="26">
        <v>6</v>
      </c>
      <c r="B8288" s="26">
        <v>21</v>
      </c>
      <c r="C8288" s="26" t="s">
        <v>119</v>
      </c>
      <c r="D8288" s="26" t="s">
        <v>101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26">
        <f t="shared" si="387"/>
        <v>485.37909999999999</v>
      </c>
      <c r="L8288" s="26">
        <f t="shared" si="388"/>
        <v>38.876600000000003</v>
      </c>
      <c r="M8288" s="26">
        <f t="shared" si="389"/>
        <v>5.1056999999999997</v>
      </c>
    </row>
    <row r="8289" spans="1:13" hidden="1" x14ac:dyDescent="0.3">
      <c r="A8289" s="26">
        <v>6</v>
      </c>
      <c r="B8289" s="26">
        <v>21</v>
      </c>
      <c r="C8289" s="26" t="s">
        <v>119</v>
      </c>
      <c r="D8289" s="26" t="s">
        <v>102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26">
        <f t="shared" si="387"/>
        <v>493.64789999999999</v>
      </c>
      <c r="L8289" s="26">
        <f t="shared" si="388"/>
        <v>38.876600000000003</v>
      </c>
      <c r="M8289" s="26">
        <f t="shared" si="389"/>
        <v>5.1056999999999997</v>
      </c>
    </row>
    <row r="8290" spans="1:13" hidden="1" x14ac:dyDescent="0.3">
      <c r="A8290" s="26">
        <v>6</v>
      </c>
      <c r="B8290" s="26">
        <v>21</v>
      </c>
      <c r="C8290" s="26" t="s">
        <v>120</v>
      </c>
      <c r="D8290" s="26" t="s">
        <v>101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26">
        <f t="shared" si="387"/>
        <v>410.36200000000002</v>
      </c>
      <c r="L8290" s="26">
        <f t="shared" si="388"/>
        <v>103.14230000000001</v>
      </c>
      <c r="M8290" s="26">
        <f t="shared" si="389"/>
        <v>4.2525000000000004</v>
      </c>
    </row>
    <row r="8291" spans="1:13" hidden="1" x14ac:dyDescent="0.3">
      <c r="A8291" s="26">
        <v>6</v>
      </c>
      <c r="B8291" s="26">
        <v>21</v>
      </c>
      <c r="C8291" s="26" t="s">
        <v>120</v>
      </c>
      <c r="D8291" s="26" t="s">
        <v>102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26">
        <f t="shared" si="387"/>
        <v>418.63080000000002</v>
      </c>
      <c r="L8291" s="26">
        <f t="shared" si="388"/>
        <v>103.14230000000001</v>
      </c>
      <c r="M8291" s="26">
        <f t="shared" si="389"/>
        <v>4.2525000000000004</v>
      </c>
    </row>
    <row r="8292" spans="1:13" hidden="1" x14ac:dyDescent="0.3">
      <c r="A8292" s="26">
        <v>6</v>
      </c>
      <c r="B8292" s="26">
        <v>21</v>
      </c>
      <c r="C8292" s="26" t="s">
        <v>121</v>
      </c>
      <c r="D8292" s="26" t="s">
        <v>101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26">
        <f t="shared" si="387"/>
        <v>495.63979999999998</v>
      </c>
      <c r="L8292" s="26">
        <f t="shared" si="388"/>
        <v>100.3514</v>
      </c>
      <c r="M8292" s="26">
        <f t="shared" si="389"/>
        <v>1.7246999999999999</v>
      </c>
    </row>
    <row r="8293" spans="1:13" hidden="1" x14ac:dyDescent="0.3">
      <c r="A8293" s="26">
        <v>6</v>
      </c>
      <c r="B8293" s="26">
        <v>21</v>
      </c>
      <c r="C8293" s="26" t="s">
        <v>121</v>
      </c>
      <c r="D8293" s="26" t="s">
        <v>102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26">
        <f t="shared" si="387"/>
        <v>503.9085</v>
      </c>
      <c r="L8293" s="26">
        <f t="shared" si="388"/>
        <v>100.3514</v>
      </c>
      <c r="M8293" s="26">
        <f t="shared" si="389"/>
        <v>1.7246999999999999</v>
      </c>
    </row>
    <row r="8294" spans="1:13" hidden="1" x14ac:dyDescent="0.3">
      <c r="A8294" s="26">
        <v>6</v>
      </c>
      <c r="B8294" s="26">
        <v>21</v>
      </c>
      <c r="C8294" s="26" t="s">
        <v>122</v>
      </c>
      <c r="D8294" s="26" t="s">
        <v>101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26">
        <f t="shared" si="387"/>
        <v>410.36200000000002</v>
      </c>
      <c r="L8294" s="26">
        <f t="shared" si="388"/>
        <v>103.14230000000001</v>
      </c>
      <c r="M8294" s="26">
        <f t="shared" si="389"/>
        <v>4.2525000000000004</v>
      </c>
    </row>
    <row r="8295" spans="1:13" hidden="1" x14ac:dyDescent="0.3">
      <c r="A8295" s="26">
        <v>6</v>
      </c>
      <c r="B8295" s="26">
        <v>21</v>
      </c>
      <c r="C8295" s="26" t="s">
        <v>122</v>
      </c>
      <c r="D8295" s="26" t="s">
        <v>102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26">
        <f t="shared" si="387"/>
        <v>418.63080000000002</v>
      </c>
      <c r="L8295" s="26">
        <f t="shared" si="388"/>
        <v>103.14230000000001</v>
      </c>
      <c r="M8295" s="26">
        <f t="shared" si="389"/>
        <v>4.2525000000000004</v>
      </c>
    </row>
    <row r="8296" spans="1:13" hidden="1" x14ac:dyDescent="0.3">
      <c r="A8296" s="26">
        <v>6</v>
      </c>
      <c r="B8296" s="26">
        <v>21</v>
      </c>
      <c r="C8296" s="26" t="s">
        <v>123</v>
      </c>
      <c r="D8296" s="26" t="s">
        <v>101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26">
        <f t="shared" si="387"/>
        <v>495.63979999999998</v>
      </c>
      <c r="L8296" s="26">
        <f t="shared" si="388"/>
        <v>100.3514</v>
      </c>
      <c r="M8296" s="26">
        <f t="shared" si="389"/>
        <v>1.7246999999999999</v>
      </c>
    </row>
    <row r="8297" spans="1:13" hidden="1" x14ac:dyDescent="0.3">
      <c r="A8297" s="26">
        <v>6</v>
      </c>
      <c r="B8297" s="26">
        <v>21</v>
      </c>
      <c r="C8297" s="26" t="s">
        <v>123</v>
      </c>
      <c r="D8297" s="26" t="s">
        <v>102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26">
        <f t="shared" si="387"/>
        <v>503.9085</v>
      </c>
      <c r="L8297" s="26">
        <f t="shared" si="388"/>
        <v>100.3514</v>
      </c>
      <c r="M8297" s="26">
        <f t="shared" si="389"/>
        <v>1.7246999999999999</v>
      </c>
    </row>
    <row r="8298" spans="1:13" hidden="1" x14ac:dyDescent="0.3">
      <c r="A8298" s="26">
        <v>6</v>
      </c>
      <c r="B8298" s="26">
        <v>21</v>
      </c>
      <c r="C8298" s="26" t="s">
        <v>124</v>
      </c>
      <c r="D8298" s="26" t="s">
        <v>101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26">
        <f t="shared" si="387"/>
        <v>242.3254</v>
      </c>
      <c r="L8298" s="26">
        <f t="shared" si="388"/>
        <v>103.4742</v>
      </c>
      <c r="M8298" s="26">
        <f t="shared" si="389"/>
        <v>7.6334999999999997</v>
      </c>
    </row>
    <row r="8299" spans="1:13" hidden="1" x14ac:dyDescent="0.3">
      <c r="A8299" s="26">
        <v>6</v>
      </c>
      <c r="B8299" s="26">
        <v>21</v>
      </c>
      <c r="C8299" s="26" t="s">
        <v>124</v>
      </c>
      <c r="D8299" s="26" t="s">
        <v>102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26">
        <f t="shared" si="387"/>
        <v>248.52699999999999</v>
      </c>
      <c r="L8299" s="26">
        <f t="shared" si="388"/>
        <v>103.4742</v>
      </c>
      <c r="M8299" s="26">
        <f t="shared" si="389"/>
        <v>7.6334999999999997</v>
      </c>
    </row>
    <row r="8300" spans="1:13" hidden="1" x14ac:dyDescent="0.3">
      <c r="A8300" s="26">
        <v>6</v>
      </c>
      <c r="B8300" s="26">
        <v>21</v>
      </c>
      <c r="C8300" s="26" t="s">
        <v>125</v>
      </c>
      <c r="D8300" s="26" t="s">
        <v>101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26">
        <f t="shared" si="387"/>
        <v>496.83</v>
      </c>
      <c r="L8300" s="26">
        <f t="shared" si="388"/>
        <v>100.3514</v>
      </c>
      <c r="M8300" s="26">
        <f t="shared" si="389"/>
        <v>5.5926</v>
      </c>
    </row>
    <row r="8301" spans="1:13" hidden="1" x14ac:dyDescent="0.3">
      <c r="A8301" s="26">
        <v>6</v>
      </c>
      <c r="B8301" s="26">
        <v>21</v>
      </c>
      <c r="C8301" s="26" t="s">
        <v>125</v>
      </c>
      <c r="D8301" s="26" t="s">
        <v>102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26">
        <f t="shared" si="387"/>
        <v>505.09879999999998</v>
      </c>
      <c r="L8301" s="26">
        <f t="shared" si="388"/>
        <v>100.3514</v>
      </c>
      <c r="M8301" s="26">
        <f t="shared" si="389"/>
        <v>5.5926</v>
      </c>
    </row>
    <row r="8302" spans="1:13" hidden="1" x14ac:dyDescent="0.3">
      <c r="A8302" s="26">
        <v>6</v>
      </c>
      <c r="B8302" s="26">
        <v>22</v>
      </c>
      <c r="C8302" s="26" t="s">
        <v>85</v>
      </c>
      <c r="D8302" s="26" t="s">
        <v>101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26">
        <f t="shared" si="387"/>
        <v>40.117800000000003</v>
      </c>
      <c r="L8302" s="26">
        <f t="shared" si="388"/>
        <v>1.7498</v>
      </c>
      <c r="M8302" s="26">
        <f t="shared" si="389"/>
        <v>0.1295</v>
      </c>
    </row>
    <row r="8303" spans="1:13" hidden="1" x14ac:dyDescent="0.3">
      <c r="A8303" s="26">
        <v>6</v>
      </c>
      <c r="B8303" s="26">
        <v>22</v>
      </c>
      <c r="C8303" s="26" t="s">
        <v>85</v>
      </c>
      <c r="D8303" s="26" t="s">
        <v>102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26">
        <f t="shared" ref="K8303:K8366" si="390">ABS(E8303)</f>
        <v>41.266199999999998</v>
      </c>
      <c r="L8303" s="26">
        <f t="shared" ref="L8303:L8366" si="391">ABS(F8303)</f>
        <v>1.7498</v>
      </c>
      <c r="M8303" s="26">
        <f t="shared" ref="M8303:M8366" si="392">ABS(G8303)</f>
        <v>0.1295</v>
      </c>
    </row>
    <row r="8304" spans="1:13" hidden="1" x14ac:dyDescent="0.3">
      <c r="A8304" s="26">
        <v>6</v>
      </c>
      <c r="B8304" s="26">
        <v>22</v>
      </c>
      <c r="C8304" s="26" t="s">
        <v>86</v>
      </c>
      <c r="D8304" s="26" t="s">
        <v>101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26">
        <f t="shared" si="390"/>
        <v>9.7963000000000005</v>
      </c>
      <c r="L8304" s="26">
        <f t="shared" si="391"/>
        <v>0.74399999999999999</v>
      </c>
      <c r="M8304" s="26">
        <f t="shared" si="392"/>
        <v>3.1899999999999998E-2</v>
      </c>
    </row>
    <row r="8305" spans="1:13" hidden="1" x14ac:dyDescent="0.3">
      <c r="A8305" s="26">
        <v>6</v>
      </c>
      <c r="B8305" s="26">
        <v>22</v>
      </c>
      <c r="C8305" s="26" t="s">
        <v>86</v>
      </c>
      <c r="D8305" s="26" t="s">
        <v>102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26">
        <f t="shared" si="390"/>
        <v>9.7963000000000005</v>
      </c>
      <c r="L8305" s="26">
        <f t="shared" si="391"/>
        <v>0.74399999999999999</v>
      </c>
      <c r="M8305" s="26">
        <f t="shared" si="392"/>
        <v>3.1899999999999998E-2</v>
      </c>
    </row>
    <row r="8306" spans="1:13" hidden="1" x14ac:dyDescent="0.3">
      <c r="A8306" s="26">
        <v>6</v>
      </c>
      <c r="B8306" s="26">
        <v>22</v>
      </c>
      <c r="C8306" s="26" t="s">
        <v>103</v>
      </c>
      <c r="D8306" s="26" t="s">
        <v>101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26">
        <f t="shared" si="390"/>
        <v>12.761100000000001</v>
      </c>
      <c r="L8306" s="26">
        <f t="shared" si="391"/>
        <v>8.9323999999999995</v>
      </c>
      <c r="M8306" s="26">
        <f t="shared" si="392"/>
        <v>0.61309999999999998</v>
      </c>
    </row>
    <row r="8307" spans="1:13" hidden="1" x14ac:dyDescent="0.3">
      <c r="A8307" s="26">
        <v>6</v>
      </c>
      <c r="B8307" s="26">
        <v>22</v>
      </c>
      <c r="C8307" s="26" t="s">
        <v>103</v>
      </c>
      <c r="D8307" s="26" t="s">
        <v>102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26">
        <f t="shared" si="390"/>
        <v>12.761100000000001</v>
      </c>
      <c r="L8307" s="26">
        <f t="shared" si="391"/>
        <v>8.9323999999999995</v>
      </c>
      <c r="M8307" s="26">
        <f t="shared" si="392"/>
        <v>0.61309999999999998</v>
      </c>
    </row>
    <row r="8308" spans="1:13" hidden="1" x14ac:dyDescent="0.3">
      <c r="A8308" s="26">
        <v>6</v>
      </c>
      <c r="B8308" s="26">
        <v>22</v>
      </c>
      <c r="C8308" s="26" t="s">
        <v>104</v>
      </c>
      <c r="D8308" s="26" t="s">
        <v>101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26">
        <f t="shared" si="390"/>
        <v>8.0630000000000006</v>
      </c>
      <c r="L8308" s="26">
        <f t="shared" si="391"/>
        <v>10.268800000000001</v>
      </c>
      <c r="M8308" s="26">
        <f t="shared" si="392"/>
        <v>0.28210000000000002</v>
      </c>
    </row>
    <row r="8309" spans="1:13" hidden="1" x14ac:dyDescent="0.3">
      <c r="A8309" s="26">
        <v>6</v>
      </c>
      <c r="B8309" s="26">
        <v>22</v>
      </c>
      <c r="C8309" s="26" t="s">
        <v>104</v>
      </c>
      <c r="D8309" s="26" t="s">
        <v>102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26">
        <f t="shared" si="390"/>
        <v>8.0630000000000006</v>
      </c>
      <c r="L8309" s="26">
        <f t="shared" si="391"/>
        <v>10.268800000000001</v>
      </c>
      <c r="M8309" s="26">
        <f t="shared" si="392"/>
        <v>0.28210000000000002</v>
      </c>
    </row>
    <row r="8310" spans="1:13" hidden="1" x14ac:dyDescent="0.3">
      <c r="A8310" s="26">
        <v>6</v>
      </c>
      <c r="B8310" s="26">
        <v>22</v>
      </c>
      <c r="C8310" s="26" t="s">
        <v>105</v>
      </c>
      <c r="D8310" s="26" t="s">
        <v>101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26">
        <f t="shared" si="390"/>
        <v>49.914099999999998</v>
      </c>
      <c r="L8310" s="26">
        <f t="shared" si="391"/>
        <v>2.4937</v>
      </c>
      <c r="M8310" s="26">
        <f t="shared" si="392"/>
        <v>0.16139999999999999</v>
      </c>
    </row>
    <row r="8311" spans="1:13" hidden="1" x14ac:dyDescent="0.3">
      <c r="A8311" s="26">
        <v>6</v>
      </c>
      <c r="B8311" s="26">
        <v>22</v>
      </c>
      <c r="C8311" s="26" t="s">
        <v>105</v>
      </c>
      <c r="D8311" s="26" t="s">
        <v>102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26">
        <f t="shared" si="390"/>
        <v>51.0625</v>
      </c>
      <c r="L8311" s="26">
        <f t="shared" si="391"/>
        <v>2.4937</v>
      </c>
      <c r="M8311" s="26">
        <f t="shared" si="392"/>
        <v>0.16139999999999999</v>
      </c>
    </row>
    <row r="8312" spans="1:13" hidden="1" x14ac:dyDescent="0.3">
      <c r="A8312" s="26">
        <v>6</v>
      </c>
      <c r="B8312" s="26">
        <v>22</v>
      </c>
      <c r="C8312" s="26" t="s">
        <v>106</v>
      </c>
      <c r="D8312" s="26" t="s">
        <v>101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26">
        <f t="shared" si="390"/>
        <v>56.164900000000003</v>
      </c>
      <c r="L8312" s="26">
        <f t="shared" si="391"/>
        <v>2.4497</v>
      </c>
      <c r="M8312" s="26">
        <f t="shared" si="392"/>
        <v>0.18129999999999999</v>
      </c>
    </row>
    <row r="8313" spans="1:13" hidden="1" x14ac:dyDescent="0.3">
      <c r="A8313" s="26">
        <v>6</v>
      </c>
      <c r="B8313" s="26">
        <v>22</v>
      </c>
      <c r="C8313" s="26" t="s">
        <v>106</v>
      </c>
      <c r="D8313" s="26" t="s">
        <v>102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26">
        <f t="shared" si="390"/>
        <v>57.7727</v>
      </c>
      <c r="L8313" s="26">
        <f t="shared" si="391"/>
        <v>2.4497</v>
      </c>
      <c r="M8313" s="26">
        <f t="shared" si="392"/>
        <v>0.18129999999999999</v>
      </c>
    </row>
    <row r="8314" spans="1:13" hidden="1" x14ac:dyDescent="0.3">
      <c r="A8314" s="26">
        <v>6</v>
      </c>
      <c r="B8314" s="26">
        <v>22</v>
      </c>
      <c r="C8314" s="26" t="s">
        <v>107</v>
      </c>
      <c r="D8314" s="26" t="s">
        <v>101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26">
        <f t="shared" si="390"/>
        <v>63.815399999999997</v>
      </c>
      <c r="L8314" s="26">
        <f t="shared" si="391"/>
        <v>3.29</v>
      </c>
      <c r="M8314" s="26">
        <f t="shared" si="392"/>
        <v>0.2064</v>
      </c>
    </row>
    <row r="8315" spans="1:13" hidden="1" x14ac:dyDescent="0.3">
      <c r="A8315" s="26">
        <v>6</v>
      </c>
      <c r="B8315" s="26">
        <v>22</v>
      </c>
      <c r="C8315" s="26" t="s">
        <v>107</v>
      </c>
      <c r="D8315" s="26" t="s">
        <v>102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26">
        <f t="shared" si="390"/>
        <v>65.1935</v>
      </c>
      <c r="L8315" s="26">
        <f t="shared" si="391"/>
        <v>3.29</v>
      </c>
      <c r="M8315" s="26">
        <f t="shared" si="392"/>
        <v>0.2064</v>
      </c>
    </row>
    <row r="8316" spans="1:13" hidden="1" x14ac:dyDescent="0.3">
      <c r="A8316" s="26">
        <v>6</v>
      </c>
      <c r="B8316" s="26">
        <v>22</v>
      </c>
      <c r="C8316" s="26" t="s">
        <v>108</v>
      </c>
      <c r="D8316" s="26" t="s">
        <v>101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26">
        <f t="shared" si="390"/>
        <v>18.240500000000001</v>
      </c>
      <c r="L8316" s="26">
        <f t="shared" si="391"/>
        <v>10.9306</v>
      </c>
      <c r="M8316" s="26">
        <f t="shared" si="392"/>
        <v>0.97489999999999999</v>
      </c>
    </row>
    <row r="8317" spans="1:13" hidden="1" x14ac:dyDescent="0.3">
      <c r="A8317" s="26">
        <v>6</v>
      </c>
      <c r="B8317" s="26">
        <v>22</v>
      </c>
      <c r="C8317" s="26" t="s">
        <v>108</v>
      </c>
      <c r="D8317" s="26" t="s">
        <v>102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26">
        <f t="shared" si="390"/>
        <v>19.274100000000001</v>
      </c>
      <c r="L8317" s="26">
        <f t="shared" si="391"/>
        <v>10.9306</v>
      </c>
      <c r="M8317" s="26">
        <f t="shared" si="392"/>
        <v>0.97489999999999999</v>
      </c>
    </row>
    <row r="8318" spans="1:13" hidden="1" x14ac:dyDescent="0.3">
      <c r="A8318" s="26">
        <v>6</v>
      </c>
      <c r="B8318" s="26">
        <v>22</v>
      </c>
      <c r="C8318" s="26" t="s">
        <v>109</v>
      </c>
      <c r="D8318" s="26" t="s">
        <v>101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26">
        <f t="shared" si="390"/>
        <v>53.971499999999999</v>
      </c>
      <c r="L8318" s="26">
        <f t="shared" si="391"/>
        <v>14.0802</v>
      </c>
      <c r="M8318" s="26">
        <f t="shared" si="392"/>
        <v>0.74180000000000001</v>
      </c>
    </row>
    <row r="8319" spans="1:13" hidden="1" x14ac:dyDescent="0.3">
      <c r="A8319" s="26">
        <v>6</v>
      </c>
      <c r="B8319" s="26">
        <v>22</v>
      </c>
      <c r="C8319" s="26" t="s">
        <v>109</v>
      </c>
      <c r="D8319" s="26" t="s">
        <v>102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26">
        <f t="shared" si="390"/>
        <v>55.005099999999999</v>
      </c>
      <c r="L8319" s="26">
        <f t="shared" si="391"/>
        <v>14.0802</v>
      </c>
      <c r="M8319" s="26">
        <f t="shared" si="392"/>
        <v>0.74180000000000001</v>
      </c>
    </row>
    <row r="8320" spans="1:13" hidden="1" x14ac:dyDescent="0.3">
      <c r="A8320" s="26">
        <v>6</v>
      </c>
      <c r="B8320" s="26">
        <v>22</v>
      </c>
      <c r="C8320" s="26" t="s">
        <v>110</v>
      </c>
      <c r="D8320" s="26" t="s">
        <v>101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26">
        <f t="shared" si="390"/>
        <v>18.240500000000001</v>
      </c>
      <c r="L8320" s="26">
        <f t="shared" si="391"/>
        <v>10.9306</v>
      </c>
      <c r="M8320" s="26">
        <f t="shared" si="392"/>
        <v>0.97489999999999999</v>
      </c>
    </row>
    <row r="8321" spans="1:13" hidden="1" x14ac:dyDescent="0.3">
      <c r="A8321" s="26">
        <v>6</v>
      </c>
      <c r="B8321" s="26">
        <v>22</v>
      </c>
      <c r="C8321" s="26" t="s">
        <v>110</v>
      </c>
      <c r="D8321" s="26" t="s">
        <v>102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26">
        <f t="shared" si="390"/>
        <v>19.274100000000001</v>
      </c>
      <c r="L8321" s="26">
        <f t="shared" si="391"/>
        <v>10.9306</v>
      </c>
      <c r="M8321" s="26">
        <f t="shared" si="392"/>
        <v>0.97489999999999999</v>
      </c>
    </row>
    <row r="8322" spans="1:13" hidden="1" x14ac:dyDescent="0.3">
      <c r="A8322" s="26">
        <v>6</v>
      </c>
      <c r="B8322" s="26">
        <v>22</v>
      </c>
      <c r="C8322" s="26" t="s">
        <v>111</v>
      </c>
      <c r="D8322" s="26" t="s">
        <v>101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26">
        <f t="shared" si="390"/>
        <v>53.971499999999999</v>
      </c>
      <c r="L8322" s="26">
        <f t="shared" si="391"/>
        <v>14.0802</v>
      </c>
      <c r="M8322" s="26">
        <f t="shared" si="392"/>
        <v>0.74180000000000001</v>
      </c>
    </row>
    <row r="8323" spans="1:13" hidden="1" x14ac:dyDescent="0.3">
      <c r="A8323" s="26">
        <v>6</v>
      </c>
      <c r="B8323" s="26">
        <v>22</v>
      </c>
      <c r="C8323" s="26" t="s">
        <v>111</v>
      </c>
      <c r="D8323" s="26" t="s">
        <v>102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26">
        <f t="shared" si="390"/>
        <v>55.005099999999999</v>
      </c>
      <c r="L8323" s="26">
        <f t="shared" si="391"/>
        <v>14.0802</v>
      </c>
      <c r="M8323" s="26">
        <f t="shared" si="392"/>
        <v>0.74180000000000001</v>
      </c>
    </row>
    <row r="8324" spans="1:13" hidden="1" x14ac:dyDescent="0.3">
      <c r="A8324" s="26">
        <v>6</v>
      </c>
      <c r="B8324" s="26">
        <v>22</v>
      </c>
      <c r="C8324" s="26" t="s">
        <v>112</v>
      </c>
      <c r="D8324" s="26" t="s">
        <v>101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26">
        <f t="shared" si="390"/>
        <v>24.817900000000002</v>
      </c>
      <c r="L8324" s="26">
        <f t="shared" si="391"/>
        <v>12.801600000000001</v>
      </c>
      <c r="M8324" s="26">
        <f t="shared" si="392"/>
        <v>0.51139999999999997</v>
      </c>
    </row>
    <row r="8325" spans="1:13" hidden="1" x14ac:dyDescent="0.3">
      <c r="A8325" s="26">
        <v>6</v>
      </c>
      <c r="B8325" s="26">
        <v>22</v>
      </c>
      <c r="C8325" s="26" t="s">
        <v>112</v>
      </c>
      <c r="D8325" s="26" t="s">
        <v>102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26">
        <f t="shared" si="390"/>
        <v>25.851500000000001</v>
      </c>
      <c r="L8325" s="26">
        <f t="shared" si="391"/>
        <v>12.801600000000001</v>
      </c>
      <c r="M8325" s="26">
        <f t="shared" si="392"/>
        <v>0.51139999999999997</v>
      </c>
    </row>
    <row r="8326" spans="1:13" hidden="1" x14ac:dyDescent="0.3">
      <c r="A8326" s="26">
        <v>6</v>
      </c>
      <c r="B8326" s="26">
        <v>22</v>
      </c>
      <c r="C8326" s="26" t="s">
        <v>113</v>
      </c>
      <c r="D8326" s="26" t="s">
        <v>101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26">
        <f t="shared" si="390"/>
        <v>47.394199999999998</v>
      </c>
      <c r="L8326" s="26">
        <f t="shared" si="391"/>
        <v>15.9512</v>
      </c>
      <c r="M8326" s="26">
        <f t="shared" si="392"/>
        <v>0.27839999999999998</v>
      </c>
    </row>
    <row r="8327" spans="1:13" hidden="1" x14ac:dyDescent="0.3">
      <c r="A8327" s="26">
        <v>6</v>
      </c>
      <c r="B8327" s="26">
        <v>22</v>
      </c>
      <c r="C8327" s="26" t="s">
        <v>113</v>
      </c>
      <c r="D8327" s="26" t="s">
        <v>102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26">
        <f t="shared" si="390"/>
        <v>48.427799999999998</v>
      </c>
      <c r="L8327" s="26">
        <f t="shared" si="391"/>
        <v>15.9512</v>
      </c>
      <c r="M8327" s="26">
        <f t="shared" si="392"/>
        <v>0.27839999999999998</v>
      </c>
    </row>
    <row r="8328" spans="1:13" hidden="1" x14ac:dyDescent="0.3">
      <c r="A8328" s="26">
        <v>6</v>
      </c>
      <c r="B8328" s="26">
        <v>22</v>
      </c>
      <c r="C8328" s="26" t="s">
        <v>114</v>
      </c>
      <c r="D8328" s="26" t="s">
        <v>101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26">
        <f t="shared" si="390"/>
        <v>24.817900000000002</v>
      </c>
      <c r="L8328" s="26">
        <f t="shared" si="391"/>
        <v>12.801600000000001</v>
      </c>
      <c r="M8328" s="26">
        <f t="shared" si="392"/>
        <v>0.51139999999999997</v>
      </c>
    </row>
    <row r="8329" spans="1:13" hidden="1" x14ac:dyDescent="0.3">
      <c r="A8329" s="26">
        <v>6</v>
      </c>
      <c r="B8329" s="26">
        <v>22</v>
      </c>
      <c r="C8329" s="26" t="s">
        <v>114</v>
      </c>
      <c r="D8329" s="26" t="s">
        <v>102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26">
        <f t="shared" si="390"/>
        <v>25.851500000000001</v>
      </c>
      <c r="L8329" s="26">
        <f t="shared" si="391"/>
        <v>12.801600000000001</v>
      </c>
      <c r="M8329" s="26">
        <f t="shared" si="392"/>
        <v>0.51139999999999997</v>
      </c>
    </row>
    <row r="8330" spans="1:13" hidden="1" x14ac:dyDescent="0.3">
      <c r="A8330" s="26">
        <v>6</v>
      </c>
      <c r="B8330" s="26">
        <v>22</v>
      </c>
      <c r="C8330" s="26" t="s">
        <v>115</v>
      </c>
      <c r="D8330" s="26" t="s">
        <v>101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26">
        <f t="shared" si="390"/>
        <v>47.394199999999998</v>
      </c>
      <c r="L8330" s="26">
        <f t="shared" si="391"/>
        <v>15.9512</v>
      </c>
      <c r="M8330" s="26">
        <f t="shared" si="392"/>
        <v>0.27839999999999998</v>
      </c>
    </row>
    <row r="8331" spans="1:13" hidden="1" x14ac:dyDescent="0.3">
      <c r="A8331" s="26">
        <v>6</v>
      </c>
      <c r="B8331" s="26">
        <v>22</v>
      </c>
      <c r="C8331" s="26" t="s">
        <v>115</v>
      </c>
      <c r="D8331" s="26" t="s">
        <v>102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26">
        <f t="shared" si="390"/>
        <v>48.427799999999998</v>
      </c>
      <c r="L8331" s="26">
        <f t="shared" si="391"/>
        <v>15.9512</v>
      </c>
      <c r="M8331" s="26">
        <f t="shared" si="392"/>
        <v>0.27839999999999998</v>
      </c>
    </row>
    <row r="8332" spans="1:13" hidden="1" x14ac:dyDescent="0.3">
      <c r="A8332" s="26">
        <v>6</v>
      </c>
      <c r="B8332" s="26">
        <v>22</v>
      </c>
      <c r="C8332" s="26" t="s">
        <v>116</v>
      </c>
      <c r="D8332" s="26" t="s">
        <v>101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26">
        <f t="shared" si="390"/>
        <v>40.072200000000002</v>
      </c>
      <c r="L8332" s="26">
        <f t="shared" si="391"/>
        <v>9.6616999999999997</v>
      </c>
      <c r="M8332" s="26">
        <f t="shared" si="392"/>
        <v>1.0457000000000001</v>
      </c>
    </row>
    <row r="8333" spans="1:13" hidden="1" x14ac:dyDescent="0.3">
      <c r="A8333" s="26">
        <v>6</v>
      </c>
      <c r="B8333" s="26">
        <v>22</v>
      </c>
      <c r="C8333" s="26" t="s">
        <v>116</v>
      </c>
      <c r="D8333" s="26" t="s">
        <v>102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26">
        <f t="shared" si="390"/>
        <v>41.450299999999999</v>
      </c>
      <c r="L8333" s="26">
        <f t="shared" si="391"/>
        <v>9.6616999999999997</v>
      </c>
      <c r="M8333" s="26">
        <f t="shared" si="392"/>
        <v>1.0457000000000001</v>
      </c>
    </row>
    <row r="8334" spans="1:13" hidden="1" x14ac:dyDescent="0.3">
      <c r="A8334" s="26">
        <v>6</v>
      </c>
      <c r="B8334" s="26">
        <v>22</v>
      </c>
      <c r="C8334" s="26" t="s">
        <v>117</v>
      </c>
      <c r="D8334" s="26" t="s">
        <v>101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26">
        <f t="shared" si="390"/>
        <v>75.803100000000001</v>
      </c>
      <c r="L8334" s="26">
        <f t="shared" si="391"/>
        <v>15.3491</v>
      </c>
      <c r="M8334" s="26">
        <f t="shared" si="392"/>
        <v>0.67110000000000003</v>
      </c>
    </row>
    <row r="8335" spans="1:13" hidden="1" x14ac:dyDescent="0.3">
      <c r="A8335" s="26">
        <v>6</v>
      </c>
      <c r="B8335" s="26">
        <v>22</v>
      </c>
      <c r="C8335" s="26" t="s">
        <v>117</v>
      </c>
      <c r="D8335" s="26" t="s">
        <v>102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26">
        <f t="shared" si="390"/>
        <v>77.181200000000004</v>
      </c>
      <c r="L8335" s="26">
        <f t="shared" si="391"/>
        <v>15.3491</v>
      </c>
      <c r="M8335" s="26">
        <f t="shared" si="392"/>
        <v>0.67110000000000003</v>
      </c>
    </row>
    <row r="8336" spans="1:13" hidden="1" x14ac:dyDescent="0.3">
      <c r="A8336" s="26">
        <v>6</v>
      </c>
      <c r="B8336" s="26">
        <v>22</v>
      </c>
      <c r="C8336" s="26" t="s">
        <v>118</v>
      </c>
      <c r="D8336" s="26" t="s">
        <v>101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26">
        <f t="shared" si="390"/>
        <v>40.072200000000002</v>
      </c>
      <c r="L8336" s="26">
        <f t="shared" si="391"/>
        <v>9.6616999999999997</v>
      </c>
      <c r="M8336" s="26">
        <f t="shared" si="392"/>
        <v>1.0457000000000001</v>
      </c>
    </row>
    <row r="8337" spans="1:13" hidden="1" x14ac:dyDescent="0.3">
      <c r="A8337" s="26">
        <v>6</v>
      </c>
      <c r="B8337" s="26">
        <v>22</v>
      </c>
      <c r="C8337" s="26" t="s">
        <v>118</v>
      </c>
      <c r="D8337" s="26" t="s">
        <v>102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26">
        <f t="shared" si="390"/>
        <v>41.450299999999999</v>
      </c>
      <c r="L8337" s="26">
        <f t="shared" si="391"/>
        <v>9.6616999999999997</v>
      </c>
      <c r="M8337" s="26">
        <f t="shared" si="392"/>
        <v>1.0457000000000001</v>
      </c>
    </row>
    <row r="8338" spans="1:13" hidden="1" x14ac:dyDescent="0.3">
      <c r="A8338" s="26">
        <v>6</v>
      </c>
      <c r="B8338" s="26">
        <v>22</v>
      </c>
      <c r="C8338" s="26" t="s">
        <v>119</v>
      </c>
      <c r="D8338" s="26" t="s">
        <v>101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26">
        <f t="shared" si="390"/>
        <v>75.803100000000001</v>
      </c>
      <c r="L8338" s="26">
        <f t="shared" si="391"/>
        <v>15.3491</v>
      </c>
      <c r="M8338" s="26">
        <f t="shared" si="392"/>
        <v>0.67110000000000003</v>
      </c>
    </row>
    <row r="8339" spans="1:13" hidden="1" x14ac:dyDescent="0.3">
      <c r="A8339" s="26">
        <v>6</v>
      </c>
      <c r="B8339" s="26">
        <v>22</v>
      </c>
      <c r="C8339" s="26" t="s">
        <v>119</v>
      </c>
      <c r="D8339" s="26" t="s">
        <v>102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26">
        <f t="shared" si="390"/>
        <v>77.181200000000004</v>
      </c>
      <c r="L8339" s="26">
        <f t="shared" si="391"/>
        <v>15.3491</v>
      </c>
      <c r="M8339" s="26">
        <f t="shared" si="392"/>
        <v>0.67110000000000003</v>
      </c>
    </row>
    <row r="8340" spans="1:13" hidden="1" x14ac:dyDescent="0.3">
      <c r="A8340" s="26">
        <v>6</v>
      </c>
      <c r="B8340" s="26">
        <v>22</v>
      </c>
      <c r="C8340" s="26" t="s">
        <v>120</v>
      </c>
      <c r="D8340" s="26" t="s">
        <v>101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26">
        <f t="shared" si="390"/>
        <v>46.649500000000003</v>
      </c>
      <c r="L8340" s="26">
        <f t="shared" si="391"/>
        <v>11.5327</v>
      </c>
      <c r="M8340" s="26">
        <f t="shared" si="392"/>
        <v>0.58220000000000005</v>
      </c>
    </row>
    <row r="8341" spans="1:13" hidden="1" x14ac:dyDescent="0.3">
      <c r="A8341" s="26">
        <v>6</v>
      </c>
      <c r="B8341" s="26">
        <v>22</v>
      </c>
      <c r="C8341" s="26" t="s">
        <v>120</v>
      </c>
      <c r="D8341" s="26" t="s">
        <v>102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26">
        <f t="shared" si="390"/>
        <v>48.0276</v>
      </c>
      <c r="L8341" s="26">
        <f t="shared" si="391"/>
        <v>11.5327</v>
      </c>
      <c r="M8341" s="26">
        <f t="shared" si="392"/>
        <v>0.58220000000000005</v>
      </c>
    </row>
    <row r="8342" spans="1:13" hidden="1" x14ac:dyDescent="0.3">
      <c r="A8342" s="26">
        <v>6</v>
      </c>
      <c r="B8342" s="26">
        <v>22</v>
      </c>
      <c r="C8342" s="26" t="s">
        <v>121</v>
      </c>
      <c r="D8342" s="26" t="s">
        <v>101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26">
        <f t="shared" si="390"/>
        <v>69.225800000000007</v>
      </c>
      <c r="L8342" s="26">
        <f t="shared" si="391"/>
        <v>17.220099999999999</v>
      </c>
      <c r="M8342" s="26">
        <f t="shared" si="392"/>
        <v>0.20760000000000001</v>
      </c>
    </row>
    <row r="8343" spans="1:13" hidden="1" x14ac:dyDescent="0.3">
      <c r="A8343" s="26">
        <v>6</v>
      </c>
      <c r="B8343" s="26">
        <v>22</v>
      </c>
      <c r="C8343" s="26" t="s">
        <v>121</v>
      </c>
      <c r="D8343" s="26" t="s">
        <v>102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26">
        <f t="shared" si="390"/>
        <v>70.603899999999996</v>
      </c>
      <c r="L8343" s="26">
        <f t="shared" si="391"/>
        <v>17.220099999999999</v>
      </c>
      <c r="M8343" s="26">
        <f t="shared" si="392"/>
        <v>0.20760000000000001</v>
      </c>
    </row>
    <row r="8344" spans="1:13" hidden="1" x14ac:dyDescent="0.3">
      <c r="A8344" s="26">
        <v>6</v>
      </c>
      <c r="B8344" s="26">
        <v>22</v>
      </c>
      <c r="C8344" s="26" t="s">
        <v>122</v>
      </c>
      <c r="D8344" s="26" t="s">
        <v>101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26">
        <f t="shared" si="390"/>
        <v>46.649500000000003</v>
      </c>
      <c r="L8344" s="26">
        <f t="shared" si="391"/>
        <v>11.5327</v>
      </c>
      <c r="M8344" s="26">
        <f t="shared" si="392"/>
        <v>0.58220000000000005</v>
      </c>
    </row>
    <row r="8345" spans="1:13" hidden="1" x14ac:dyDescent="0.3">
      <c r="A8345" s="26">
        <v>6</v>
      </c>
      <c r="B8345" s="26">
        <v>22</v>
      </c>
      <c r="C8345" s="26" t="s">
        <v>122</v>
      </c>
      <c r="D8345" s="26" t="s">
        <v>102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26">
        <f t="shared" si="390"/>
        <v>48.0276</v>
      </c>
      <c r="L8345" s="26">
        <f t="shared" si="391"/>
        <v>11.5327</v>
      </c>
      <c r="M8345" s="26">
        <f t="shared" si="392"/>
        <v>0.58220000000000005</v>
      </c>
    </row>
    <row r="8346" spans="1:13" hidden="1" x14ac:dyDescent="0.3">
      <c r="A8346" s="26">
        <v>6</v>
      </c>
      <c r="B8346" s="26">
        <v>22</v>
      </c>
      <c r="C8346" s="26" t="s">
        <v>123</v>
      </c>
      <c r="D8346" s="26" t="s">
        <v>101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26">
        <f t="shared" si="390"/>
        <v>69.225800000000007</v>
      </c>
      <c r="L8346" s="26">
        <f t="shared" si="391"/>
        <v>17.220099999999999</v>
      </c>
      <c r="M8346" s="26">
        <f t="shared" si="392"/>
        <v>0.20760000000000001</v>
      </c>
    </row>
    <row r="8347" spans="1:13" hidden="1" x14ac:dyDescent="0.3">
      <c r="A8347" s="26">
        <v>6</v>
      </c>
      <c r="B8347" s="26">
        <v>22</v>
      </c>
      <c r="C8347" s="26" t="s">
        <v>123</v>
      </c>
      <c r="D8347" s="26" t="s">
        <v>102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26">
        <f t="shared" si="390"/>
        <v>70.603899999999996</v>
      </c>
      <c r="L8347" s="26">
        <f t="shared" si="391"/>
        <v>17.220099999999999</v>
      </c>
      <c r="M8347" s="26">
        <f t="shared" si="392"/>
        <v>0.20760000000000001</v>
      </c>
    </row>
    <row r="8348" spans="1:13" hidden="1" x14ac:dyDescent="0.3">
      <c r="A8348" s="26">
        <v>6</v>
      </c>
      <c r="B8348" s="26">
        <v>22</v>
      </c>
      <c r="C8348" s="26" t="s">
        <v>124</v>
      </c>
      <c r="D8348" s="26" t="s">
        <v>101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26">
        <f t="shared" si="390"/>
        <v>18.240500000000001</v>
      </c>
      <c r="L8348" s="26">
        <f t="shared" si="391"/>
        <v>12.801600000000001</v>
      </c>
      <c r="M8348" s="26">
        <f t="shared" si="392"/>
        <v>1.0457000000000001</v>
      </c>
    </row>
    <row r="8349" spans="1:13" hidden="1" x14ac:dyDescent="0.3">
      <c r="A8349" s="26">
        <v>6</v>
      </c>
      <c r="B8349" s="26">
        <v>22</v>
      </c>
      <c r="C8349" s="26" t="s">
        <v>124</v>
      </c>
      <c r="D8349" s="26" t="s">
        <v>102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26">
        <f t="shared" si="390"/>
        <v>19.274100000000001</v>
      </c>
      <c r="L8349" s="26">
        <f t="shared" si="391"/>
        <v>12.801600000000001</v>
      </c>
      <c r="M8349" s="26">
        <f t="shared" si="392"/>
        <v>1.0457000000000001</v>
      </c>
    </row>
    <row r="8350" spans="1:13" hidden="1" x14ac:dyDescent="0.3">
      <c r="A8350" s="26">
        <v>6</v>
      </c>
      <c r="B8350" s="26">
        <v>22</v>
      </c>
      <c r="C8350" s="26" t="s">
        <v>125</v>
      </c>
      <c r="D8350" s="26" t="s">
        <v>101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26">
        <f t="shared" si="390"/>
        <v>75.803100000000001</v>
      </c>
      <c r="L8350" s="26">
        <f t="shared" si="391"/>
        <v>17.220099999999999</v>
      </c>
      <c r="M8350" s="26">
        <f t="shared" si="392"/>
        <v>0.74180000000000001</v>
      </c>
    </row>
    <row r="8351" spans="1:13" hidden="1" x14ac:dyDescent="0.3">
      <c r="A8351" s="26">
        <v>6</v>
      </c>
      <c r="B8351" s="26">
        <v>22</v>
      </c>
      <c r="C8351" s="26" t="s">
        <v>125</v>
      </c>
      <c r="D8351" s="26" t="s">
        <v>102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26">
        <f t="shared" si="390"/>
        <v>77.181200000000004</v>
      </c>
      <c r="L8351" s="26">
        <f t="shared" si="391"/>
        <v>17.220099999999999</v>
      </c>
      <c r="M8351" s="26">
        <f t="shared" si="392"/>
        <v>0.74180000000000001</v>
      </c>
    </row>
    <row r="8352" spans="1:13" hidden="1" x14ac:dyDescent="0.3">
      <c r="A8352" s="26">
        <v>6</v>
      </c>
      <c r="B8352" s="26">
        <v>23</v>
      </c>
      <c r="C8352" s="26" t="s">
        <v>85</v>
      </c>
      <c r="D8352" s="26" t="s">
        <v>101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26">
        <f t="shared" si="390"/>
        <v>111.20950000000001</v>
      </c>
      <c r="L8352" s="26">
        <f t="shared" si="391"/>
        <v>1.7462</v>
      </c>
      <c r="M8352" s="26">
        <f t="shared" si="392"/>
        <v>0.1326</v>
      </c>
    </row>
    <row r="8353" spans="1:13" hidden="1" x14ac:dyDescent="0.3">
      <c r="A8353" s="26">
        <v>6</v>
      </c>
      <c r="B8353" s="26">
        <v>23</v>
      </c>
      <c r="C8353" s="26" t="s">
        <v>85</v>
      </c>
      <c r="D8353" s="26" t="s">
        <v>102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26">
        <f t="shared" si="390"/>
        <v>114.5782</v>
      </c>
      <c r="L8353" s="26">
        <f t="shared" si="391"/>
        <v>1.7462</v>
      </c>
      <c r="M8353" s="26">
        <f t="shared" si="392"/>
        <v>0.1326</v>
      </c>
    </row>
    <row r="8354" spans="1:13" hidden="1" x14ac:dyDescent="0.3">
      <c r="A8354" s="26">
        <v>6</v>
      </c>
      <c r="B8354" s="26">
        <v>23</v>
      </c>
      <c r="C8354" s="26" t="s">
        <v>86</v>
      </c>
      <c r="D8354" s="26" t="s">
        <v>101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26">
        <f t="shared" si="390"/>
        <v>31.513500000000001</v>
      </c>
      <c r="L8354" s="26">
        <f t="shared" si="391"/>
        <v>1.1656</v>
      </c>
      <c r="M8354" s="26">
        <f t="shared" si="392"/>
        <v>3.4099999999999998E-2</v>
      </c>
    </row>
    <row r="8355" spans="1:13" hidden="1" x14ac:dyDescent="0.3">
      <c r="A8355" s="26">
        <v>6</v>
      </c>
      <c r="B8355" s="26">
        <v>23</v>
      </c>
      <c r="C8355" s="26" t="s">
        <v>86</v>
      </c>
      <c r="D8355" s="26" t="s">
        <v>102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26">
        <f t="shared" si="390"/>
        <v>31.513500000000001</v>
      </c>
      <c r="L8355" s="26">
        <f t="shared" si="391"/>
        <v>1.1656</v>
      </c>
      <c r="M8355" s="26">
        <f t="shared" si="392"/>
        <v>3.4099999999999998E-2</v>
      </c>
    </row>
    <row r="8356" spans="1:13" hidden="1" x14ac:dyDescent="0.3">
      <c r="A8356" s="26">
        <v>6</v>
      </c>
      <c r="B8356" s="26">
        <v>23</v>
      </c>
      <c r="C8356" s="26" t="s">
        <v>103</v>
      </c>
      <c r="D8356" s="26" t="s">
        <v>101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26">
        <f t="shared" si="390"/>
        <v>99.953800000000001</v>
      </c>
      <c r="L8356" s="26">
        <f t="shared" si="391"/>
        <v>7.5434000000000001</v>
      </c>
      <c r="M8356" s="26">
        <f t="shared" si="392"/>
        <v>0.61619999999999997</v>
      </c>
    </row>
    <row r="8357" spans="1:13" hidden="1" x14ac:dyDescent="0.3">
      <c r="A8357" s="26">
        <v>6</v>
      </c>
      <c r="B8357" s="26">
        <v>23</v>
      </c>
      <c r="C8357" s="26" t="s">
        <v>103</v>
      </c>
      <c r="D8357" s="26" t="s">
        <v>102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26">
        <f t="shared" si="390"/>
        <v>99.953800000000001</v>
      </c>
      <c r="L8357" s="26">
        <f t="shared" si="391"/>
        <v>7.5434000000000001</v>
      </c>
      <c r="M8357" s="26">
        <f t="shared" si="392"/>
        <v>0.61619999999999997</v>
      </c>
    </row>
    <row r="8358" spans="1:13" hidden="1" x14ac:dyDescent="0.3">
      <c r="A8358" s="26">
        <v>6</v>
      </c>
      <c r="B8358" s="26">
        <v>23</v>
      </c>
      <c r="C8358" s="26" t="s">
        <v>104</v>
      </c>
      <c r="D8358" s="26" t="s">
        <v>101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26">
        <f t="shared" si="390"/>
        <v>29.56</v>
      </c>
      <c r="L8358" s="26">
        <f t="shared" si="391"/>
        <v>5.8422000000000001</v>
      </c>
      <c r="M8358" s="26">
        <f t="shared" si="392"/>
        <v>0.37640000000000001</v>
      </c>
    </row>
    <row r="8359" spans="1:13" hidden="1" x14ac:dyDescent="0.3">
      <c r="A8359" s="26">
        <v>6</v>
      </c>
      <c r="B8359" s="26">
        <v>23</v>
      </c>
      <c r="C8359" s="26" t="s">
        <v>104</v>
      </c>
      <c r="D8359" s="26" t="s">
        <v>102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26">
        <f t="shared" si="390"/>
        <v>29.56</v>
      </c>
      <c r="L8359" s="26">
        <f t="shared" si="391"/>
        <v>5.8422000000000001</v>
      </c>
      <c r="M8359" s="26">
        <f t="shared" si="392"/>
        <v>0.37640000000000001</v>
      </c>
    </row>
    <row r="8360" spans="1:13" hidden="1" x14ac:dyDescent="0.3">
      <c r="A8360" s="26">
        <v>6</v>
      </c>
      <c r="B8360" s="26">
        <v>23</v>
      </c>
      <c r="C8360" s="26" t="s">
        <v>105</v>
      </c>
      <c r="D8360" s="26" t="s">
        <v>101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26">
        <f t="shared" si="390"/>
        <v>142.72300000000001</v>
      </c>
      <c r="L8360" s="26">
        <f t="shared" si="391"/>
        <v>2.9117999999999999</v>
      </c>
      <c r="M8360" s="26">
        <f t="shared" si="392"/>
        <v>0.16669999999999999</v>
      </c>
    </row>
    <row r="8361" spans="1:13" hidden="1" x14ac:dyDescent="0.3">
      <c r="A8361" s="26">
        <v>6</v>
      </c>
      <c r="B8361" s="26">
        <v>23</v>
      </c>
      <c r="C8361" s="26" t="s">
        <v>105</v>
      </c>
      <c r="D8361" s="26" t="s">
        <v>102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26">
        <f t="shared" si="390"/>
        <v>146.0917</v>
      </c>
      <c r="L8361" s="26">
        <f t="shared" si="391"/>
        <v>2.9117999999999999</v>
      </c>
      <c r="M8361" s="26">
        <f t="shared" si="392"/>
        <v>0.16669999999999999</v>
      </c>
    </row>
    <row r="8362" spans="1:13" hidden="1" x14ac:dyDescent="0.3">
      <c r="A8362" s="26">
        <v>6</v>
      </c>
      <c r="B8362" s="26">
        <v>23</v>
      </c>
      <c r="C8362" s="26" t="s">
        <v>106</v>
      </c>
      <c r="D8362" s="26" t="s">
        <v>101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26">
        <f t="shared" si="390"/>
        <v>155.69319999999999</v>
      </c>
      <c r="L8362" s="26">
        <f t="shared" si="391"/>
        <v>2.4447000000000001</v>
      </c>
      <c r="M8362" s="26">
        <f t="shared" si="392"/>
        <v>0.18559999999999999</v>
      </c>
    </row>
    <row r="8363" spans="1:13" hidden="1" x14ac:dyDescent="0.3">
      <c r="A8363" s="26">
        <v>6</v>
      </c>
      <c r="B8363" s="26">
        <v>23</v>
      </c>
      <c r="C8363" s="26" t="s">
        <v>106</v>
      </c>
      <c r="D8363" s="26" t="s">
        <v>102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26">
        <f t="shared" si="390"/>
        <v>160.40950000000001</v>
      </c>
      <c r="L8363" s="26">
        <f t="shared" si="391"/>
        <v>2.4447000000000001</v>
      </c>
      <c r="M8363" s="26">
        <f t="shared" si="392"/>
        <v>0.18559999999999999</v>
      </c>
    </row>
    <row r="8364" spans="1:13" hidden="1" x14ac:dyDescent="0.3">
      <c r="A8364" s="26">
        <v>6</v>
      </c>
      <c r="B8364" s="26">
        <v>23</v>
      </c>
      <c r="C8364" s="26" t="s">
        <v>107</v>
      </c>
      <c r="D8364" s="26" t="s">
        <v>101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26">
        <f t="shared" si="390"/>
        <v>183.87299999999999</v>
      </c>
      <c r="L8364" s="26">
        <f t="shared" si="391"/>
        <v>3.9603999999999999</v>
      </c>
      <c r="M8364" s="26">
        <f t="shared" si="392"/>
        <v>0.2137</v>
      </c>
    </row>
    <row r="8365" spans="1:13" hidden="1" x14ac:dyDescent="0.3">
      <c r="A8365" s="26">
        <v>6</v>
      </c>
      <c r="B8365" s="26">
        <v>23</v>
      </c>
      <c r="C8365" s="26" t="s">
        <v>107</v>
      </c>
      <c r="D8365" s="26" t="s">
        <v>102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26">
        <f t="shared" si="390"/>
        <v>187.91550000000001</v>
      </c>
      <c r="L8365" s="26">
        <f t="shared" si="391"/>
        <v>3.9603999999999999</v>
      </c>
      <c r="M8365" s="26">
        <f t="shared" si="392"/>
        <v>0.2137</v>
      </c>
    </row>
    <row r="8366" spans="1:13" hidden="1" x14ac:dyDescent="0.3">
      <c r="A8366" s="26">
        <v>6</v>
      </c>
      <c r="B8366" s="26">
        <v>23</v>
      </c>
      <c r="C8366" s="26" t="s">
        <v>108</v>
      </c>
      <c r="D8366" s="26" t="s">
        <v>101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26">
        <f t="shared" si="390"/>
        <v>39.846800000000002</v>
      </c>
      <c r="L8366" s="26">
        <f t="shared" si="391"/>
        <v>12.132300000000001</v>
      </c>
      <c r="M8366" s="26">
        <f t="shared" si="392"/>
        <v>0.98199999999999998</v>
      </c>
    </row>
    <row r="8367" spans="1:13" hidden="1" x14ac:dyDescent="0.3">
      <c r="A8367" s="26">
        <v>6</v>
      </c>
      <c r="B8367" s="26">
        <v>23</v>
      </c>
      <c r="C8367" s="26" t="s">
        <v>108</v>
      </c>
      <c r="D8367" s="26" t="s">
        <v>102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26">
        <f t="shared" ref="K8367:K8430" si="393">ABS(E8367)</f>
        <v>36.814900000000002</v>
      </c>
      <c r="L8367" s="26">
        <f t="shared" ref="L8367:L8430" si="394">ABS(F8367)</f>
        <v>12.132300000000001</v>
      </c>
      <c r="M8367" s="26">
        <f t="shared" ref="M8367:M8430" si="395">ABS(G8367)</f>
        <v>0.98199999999999998</v>
      </c>
    </row>
    <row r="8368" spans="1:13" hidden="1" x14ac:dyDescent="0.3">
      <c r="A8368" s="26">
        <v>6</v>
      </c>
      <c r="B8368" s="26">
        <v>23</v>
      </c>
      <c r="C8368" s="26" t="s">
        <v>109</v>
      </c>
      <c r="D8368" s="26" t="s">
        <v>101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26">
        <f t="shared" si="393"/>
        <v>240.02379999999999</v>
      </c>
      <c r="L8368" s="26">
        <f t="shared" si="394"/>
        <v>8.9892000000000003</v>
      </c>
      <c r="M8368" s="26">
        <f t="shared" si="395"/>
        <v>0.74329999999999996</v>
      </c>
    </row>
    <row r="8369" spans="1:13" hidden="1" x14ac:dyDescent="0.3">
      <c r="A8369" s="26">
        <v>6</v>
      </c>
      <c r="B8369" s="26">
        <v>23</v>
      </c>
      <c r="C8369" s="26" t="s">
        <v>109</v>
      </c>
      <c r="D8369" s="26" t="s">
        <v>102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26">
        <f t="shared" si="393"/>
        <v>243.0557</v>
      </c>
      <c r="L8369" s="26">
        <f t="shared" si="394"/>
        <v>8.9892000000000003</v>
      </c>
      <c r="M8369" s="26">
        <f t="shared" si="395"/>
        <v>0.74329999999999996</v>
      </c>
    </row>
    <row r="8370" spans="1:13" hidden="1" x14ac:dyDescent="0.3">
      <c r="A8370" s="26">
        <v>6</v>
      </c>
      <c r="B8370" s="26">
        <v>23</v>
      </c>
      <c r="C8370" s="26" t="s">
        <v>110</v>
      </c>
      <c r="D8370" s="26" t="s">
        <v>101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26">
        <f t="shared" si="393"/>
        <v>39.846800000000002</v>
      </c>
      <c r="L8370" s="26">
        <f t="shared" si="394"/>
        <v>12.132300000000001</v>
      </c>
      <c r="M8370" s="26">
        <f t="shared" si="395"/>
        <v>0.98199999999999998</v>
      </c>
    </row>
    <row r="8371" spans="1:13" hidden="1" x14ac:dyDescent="0.3">
      <c r="A8371" s="26">
        <v>6</v>
      </c>
      <c r="B8371" s="26">
        <v>23</v>
      </c>
      <c r="C8371" s="26" t="s">
        <v>110</v>
      </c>
      <c r="D8371" s="26" t="s">
        <v>102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26">
        <f t="shared" si="393"/>
        <v>36.814900000000002</v>
      </c>
      <c r="L8371" s="26">
        <f t="shared" si="394"/>
        <v>12.132300000000001</v>
      </c>
      <c r="M8371" s="26">
        <f t="shared" si="395"/>
        <v>0.98199999999999998</v>
      </c>
    </row>
    <row r="8372" spans="1:13" hidden="1" x14ac:dyDescent="0.3">
      <c r="A8372" s="26">
        <v>6</v>
      </c>
      <c r="B8372" s="26">
        <v>23</v>
      </c>
      <c r="C8372" s="26" t="s">
        <v>111</v>
      </c>
      <c r="D8372" s="26" t="s">
        <v>101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26">
        <f t="shared" si="393"/>
        <v>240.02379999999999</v>
      </c>
      <c r="L8372" s="26">
        <f t="shared" si="394"/>
        <v>8.9892000000000003</v>
      </c>
      <c r="M8372" s="26">
        <f t="shared" si="395"/>
        <v>0.74329999999999996</v>
      </c>
    </row>
    <row r="8373" spans="1:13" hidden="1" x14ac:dyDescent="0.3">
      <c r="A8373" s="26">
        <v>6</v>
      </c>
      <c r="B8373" s="26">
        <v>23</v>
      </c>
      <c r="C8373" s="26" t="s">
        <v>111</v>
      </c>
      <c r="D8373" s="26" t="s">
        <v>102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26">
        <f t="shared" si="393"/>
        <v>243.0557</v>
      </c>
      <c r="L8373" s="26">
        <f t="shared" si="394"/>
        <v>8.9892000000000003</v>
      </c>
      <c r="M8373" s="26">
        <f t="shared" si="395"/>
        <v>0.74329999999999996</v>
      </c>
    </row>
    <row r="8374" spans="1:13" hidden="1" x14ac:dyDescent="0.3">
      <c r="A8374" s="26">
        <v>6</v>
      </c>
      <c r="B8374" s="26">
        <v>23</v>
      </c>
      <c r="C8374" s="26" t="s">
        <v>112</v>
      </c>
      <c r="D8374" s="26" t="s">
        <v>101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26">
        <f t="shared" si="393"/>
        <v>58.704599999999999</v>
      </c>
      <c r="L8374" s="26">
        <f t="shared" si="394"/>
        <v>9.7507000000000001</v>
      </c>
      <c r="M8374" s="26">
        <f t="shared" si="395"/>
        <v>0.64629999999999999</v>
      </c>
    </row>
    <row r="8375" spans="1:13" hidden="1" x14ac:dyDescent="0.3">
      <c r="A8375" s="26">
        <v>6</v>
      </c>
      <c r="B8375" s="26">
        <v>23</v>
      </c>
      <c r="C8375" s="26" t="s">
        <v>112</v>
      </c>
      <c r="D8375" s="26" t="s">
        <v>102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26">
        <f t="shared" si="393"/>
        <v>61.736499999999999</v>
      </c>
      <c r="L8375" s="26">
        <f t="shared" si="394"/>
        <v>9.7507000000000001</v>
      </c>
      <c r="M8375" s="26">
        <f t="shared" si="395"/>
        <v>0.64629999999999999</v>
      </c>
    </row>
    <row r="8376" spans="1:13" hidden="1" x14ac:dyDescent="0.3">
      <c r="A8376" s="26">
        <v>6</v>
      </c>
      <c r="B8376" s="26">
        <v>23</v>
      </c>
      <c r="C8376" s="26" t="s">
        <v>113</v>
      </c>
      <c r="D8376" s="26" t="s">
        <v>101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26">
        <f t="shared" si="393"/>
        <v>141.47239999999999</v>
      </c>
      <c r="L8376" s="26">
        <f t="shared" si="394"/>
        <v>6.6074999999999999</v>
      </c>
      <c r="M8376" s="26">
        <f t="shared" si="395"/>
        <v>0.40770000000000001</v>
      </c>
    </row>
    <row r="8377" spans="1:13" hidden="1" x14ac:dyDescent="0.3">
      <c r="A8377" s="26">
        <v>6</v>
      </c>
      <c r="B8377" s="26">
        <v>23</v>
      </c>
      <c r="C8377" s="26" t="s">
        <v>113</v>
      </c>
      <c r="D8377" s="26" t="s">
        <v>102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26">
        <f t="shared" si="393"/>
        <v>144.5043</v>
      </c>
      <c r="L8377" s="26">
        <f t="shared" si="394"/>
        <v>6.6074999999999999</v>
      </c>
      <c r="M8377" s="26">
        <f t="shared" si="395"/>
        <v>0.40770000000000001</v>
      </c>
    </row>
    <row r="8378" spans="1:13" hidden="1" x14ac:dyDescent="0.3">
      <c r="A8378" s="26">
        <v>6</v>
      </c>
      <c r="B8378" s="26">
        <v>23</v>
      </c>
      <c r="C8378" s="26" t="s">
        <v>114</v>
      </c>
      <c r="D8378" s="26" t="s">
        <v>101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26">
        <f t="shared" si="393"/>
        <v>58.704599999999999</v>
      </c>
      <c r="L8378" s="26">
        <f t="shared" si="394"/>
        <v>9.7507000000000001</v>
      </c>
      <c r="M8378" s="26">
        <f t="shared" si="395"/>
        <v>0.64629999999999999</v>
      </c>
    </row>
    <row r="8379" spans="1:13" hidden="1" x14ac:dyDescent="0.3">
      <c r="A8379" s="26">
        <v>6</v>
      </c>
      <c r="B8379" s="26">
        <v>23</v>
      </c>
      <c r="C8379" s="26" t="s">
        <v>114</v>
      </c>
      <c r="D8379" s="26" t="s">
        <v>102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26">
        <f t="shared" si="393"/>
        <v>61.736499999999999</v>
      </c>
      <c r="L8379" s="26">
        <f t="shared" si="394"/>
        <v>9.7507000000000001</v>
      </c>
      <c r="M8379" s="26">
        <f t="shared" si="395"/>
        <v>0.64629999999999999</v>
      </c>
    </row>
    <row r="8380" spans="1:13" hidden="1" x14ac:dyDescent="0.3">
      <c r="A8380" s="26">
        <v>6</v>
      </c>
      <c r="B8380" s="26">
        <v>23</v>
      </c>
      <c r="C8380" s="26" t="s">
        <v>115</v>
      </c>
      <c r="D8380" s="26" t="s">
        <v>101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26">
        <f t="shared" si="393"/>
        <v>141.47239999999999</v>
      </c>
      <c r="L8380" s="26">
        <f t="shared" si="394"/>
        <v>6.6074999999999999</v>
      </c>
      <c r="M8380" s="26">
        <f t="shared" si="395"/>
        <v>0.40770000000000001</v>
      </c>
    </row>
    <row r="8381" spans="1:13" hidden="1" x14ac:dyDescent="0.3">
      <c r="A8381" s="26">
        <v>6</v>
      </c>
      <c r="B8381" s="26">
        <v>23</v>
      </c>
      <c r="C8381" s="26" t="s">
        <v>115</v>
      </c>
      <c r="D8381" s="26" t="s">
        <v>102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26">
        <f t="shared" si="393"/>
        <v>144.5043</v>
      </c>
      <c r="L8381" s="26">
        <f t="shared" si="394"/>
        <v>6.6074999999999999</v>
      </c>
      <c r="M8381" s="26">
        <f t="shared" si="395"/>
        <v>0.40770000000000001</v>
      </c>
    </row>
    <row r="8382" spans="1:13" hidden="1" x14ac:dyDescent="0.3">
      <c r="A8382" s="26">
        <v>6</v>
      </c>
      <c r="B8382" s="26">
        <v>23</v>
      </c>
      <c r="C8382" s="26" t="s">
        <v>116</v>
      </c>
      <c r="D8382" s="26" t="s">
        <v>101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26">
        <f t="shared" si="393"/>
        <v>25.029599999999999</v>
      </c>
      <c r="L8382" s="26">
        <f t="shared" si="394"/>
        <v>13.8218</v>
      </c>
      <c r="M8382" s="26">
        <f t="shared" si="395"/>
        <v>1.0559000000000001</v>
      </c>
    </row>
    <row r="8383" spans="1:13" hidden="1" x14ac:dyDescent="0.3">
      <c r="A8383" s="26">
        <v>6</v>
      </c>
      <c r="B8383" s="26">
        <v>23</v>
      </c>
      <c r="C8383" s="26" t="s">
        <v>116</v>
      </c>
      <c r="D8383" s="26" t="s">
        <v>102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26">
        <f t="shared" si="393"/>
        <v>29.072099999999999</v>
      </c>
      <c r="L8383" s="26">
        <f t="shared" si="394"/>
        <v>13.8218</v>
      </c>
      <c r="M8383" s="26">
        <f t="shared" si="395"/>
        <v>1.0559000000000001</v>
      </c>
    </row>
    <row r="8384" spans="1:13" hidden="1" x14ac:dyDescent="0.3">
      <c r="A8384" s="26">
        <v>6</v>
      </c>
      <c r="B8384" s="26">
        <v>23</v>
      </c>
      <c r="C8384" s="26" t="s">
        <v>117</v>
      </c>
      <c r="D8384" s="26" t="s">
        <v>101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26">
        <f t="shared" si="393"/>
        <v>304.90019999999998</v>
      </c>
      <c r="L8384" s="26">
        <f t="shared" si="394"/>
        <v>7.2996999999999996</v>
      </c>
      <c r="M8384" s="26">
        <f t="shared" si="395"/>
        <v>0.6694</v>
      </c>
    </row>
    <row r="8385" spans="1:13" hidden="1" x14ac:dyDescent="0.3">
      <c r="A8385" s="26">
        <v>6</v>
      </c>
      <c r="B8385" s="26">
        <v>23</v>
      </c>
      <c r="C8385" s="26" t="s">
        <v>117</v>
      </c>
      <c r="D8385" s="26" t="s">
        <v>102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26">
        <f t="shared" si="393"/>
        <v>308.9427</v>
      </c>
      <c r="L8385" s="26">
        <f t="shared" si="394"/>
        <v>7.2996999999999996</v>
      </c>
      <c r="M8385" s="26">
        <f t="shared" si="395"/>
        <v>0.6694</v>
      </c>
    </row>
    <row r="8386" spans="1:13" hidden="1" x14ac:dyDescent="0.3">
      <c r="A8386" s="26">
        <v>6</v>
      </c>
      <c r="B8386" s="26">
        <v>23</v>
      </c>
      <c r="C8386" s="26" t="s">
        <v>118</v>
      </c>
      <c r="D8386" s="26" t="s">
        <v>101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26">
        <f t="shared" si="393"/>
        <v>25.029599999999999</v>
      </c>
      <c r="L8386" s="26">
        <f t="shared" si="394"/>
        <v>13.8218</v>
      </c>
      <c r="M8386" s="26">
        <f t="shared" si="395"/>
        <v>1.0559000000000001</v>
      </c>
    </row>
    <row r="8387" spans="1:13" hidden="1" x14ac:dyDescent="0.3">
      <c r="A8387" s="26">
        <v>6</v>
      </c>
      <c r="B8387" s="26">
        <v>23</v>
      </c>
      <c r="C8387" s="26" t="s">
        <v>118</v>
      </c>
      <c r="D8387" s="26" t="s">
        <v>102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26">
        <f t="shared" si="393"/>
        <v>29.072099999999999</v>
      </c>
      <c r="L8387" s="26">
        <f t="shared" si="394"/>
        <v>13.8218</v>
      </c>
      <c r="M8387" s="26">
        <f t="shared" si="395"/>
        <v>1.0559000000000001</v>
      </c>
    </row>
    <row r="8388" spans="1:13" hidden="1" x14ac:dyDescent="0.3">
      <c r="A8388" s="26">
        <v>6</v>
      </c>
      <c r="B8388" s="26">
        <v>23</v>
      </c>
      <c r="C8388" s="26" t="s">
        <v>119</v>
      </c>
      <c r="D8388" s="26" t="s">
        <v>101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26">
        <f t="shared" si="393"/>
        <v>304.90019999999998</v>
      </c>
      <c r="L8388" s="26">
        <f t="shared" si="394"/>
        <v>7.2996999999999996</v>
      </c>
      <c r="M8388" s="26">
        <f t="shared" si="395"/>
        <v>0.6694</v>
      </c>
    </row>
    <row r="8389" spans="1:13" hidden="1" x14ac:dyDescent="0.3">
      <c r="A8389" s="26">
        <v>6</v>
      </c>
      <c r="B8389" s="26">
        <v>23</v>
      </c>
      <c r="C8389" s="26" t="s">
        <v>119</v>
      </c>
      <c r="D8389" s="26" t="s">
        <v>102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26">
        <f t="shared" si="393"/>
        <v>308.9427</v>
      </c>
      <c r="L8389" s="26">
        <f t="shared" si="394"/>
        <v>7.2996999999999996</v>
      </c>
      <c r="M8389" s="26">
        <f t="shared" si="395"/>
        <v>0.6694</v>
      </c>
    </row>
    <row r="8390" spans="1:13" hidden="1" x14ac:dyDescent="0.3">
      <c r="A8390" s="26">
        <v>6</v>
      </c>
      <c r="B8390" s="26">
        <v>23</v>
      </c>
      <c r="C8390" s="26" t="s">
        <v>120</v>
      </c>
      <c r="D8390" s="26" t="s">
        <v>101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26">
        <f t="shared" si="393"/>
        <v>123.5809</v>
      </c>
      <c r="L8390" s="26">
        <f t="shared" si="394"/>
        <v>11.440099999999999</v>
      </c>
      <c r="M8390" s="26">
        <f t="shared" si="395"/>
        <v>0.72030000000000005</v>
      </c>
    </row>
    <row r="8391" spans="1:13" hidden="1" x14ac:dyDescent="0.3">
      <c r="A8391" s="26">
        <v>6</v>
      </c>
      <c r="B8391" s="26">
        <v>23</v>
      </c>
      <c r="C8391" s="26" t="s">
        <v>120</v>
      </c>
      <c r="D8391" s="26" t="s">
        <v>102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26">
        <f t="shared" si="393"/>
        <v>127.6234</v>
      </c>
      <c r="L8391" s="26">
        <f t="shared" si="394"/>
        <v>11.440099999999999</v>
      </c>
      <c r="M8391" s="26">
        <f t="shared" si="395"/>
        <v>0.72030000000000005</v>
      </c>
    </row>
    <row r="8392" spans="1:13" hidden="1" x14ac:dyDescent="0.3">
      <c r="A8392" s="26">
        <v>6</v>
      </c>
      <c r="B8392" s="26">
        <v>23</v>
      </c>
      <c r="C8392" s="26" t="s">
        <v>121</v>
      </c>
      <c r="D8392" s="26" t="s">
        <v>101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26">
        <f t="shared" si="393"/>
        <v>206.34880000000001</v>
      </c>
      <c r="L8392" s="26">
        <f t="shared" si="394"/>
        <v>4.9180000000000001</v>
      </c>
      <c r="M8392" s="26">
        <f t="shared" si="395"/>
        <v>0.33379999999999999</v>
      </c>
    </row>
    <row r="8393" spans="1:13" hidden="1" x14ac:dyDescent="0.3">
      <c r="A8393" s="26">
        <v>6</v>
      </c>
      <c r="B8393" s="26">
        <v>23</v>
      </c>
      <c r="C8393" s="26" t="s">
        <v>121</v>
      </c>
      <c r="D8393" s="26" t="s">
        <v>102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26">
        <f t="shared" si="393"/>
        <v>210.3913</v>
      </c>
      <c r="L8393" s="26">
        <f t="shared" si="394"/>
        <v>4.9180000000000001</v>
      </c>
      <c r="M8393" s="26">
        <f t="shared" si="395"/>
        <v>0.33379999999999999</v>
      </c>
    </row>
    <row r="8394" spans="1:13" hidden="1" x14ac:dyDescent="0.3">
      <c r="A8394" s="26">
        <v>6</v>
      </c>
      <c r="B8394" s="26">
        <v>23</v>
      </c>
      <c r="C8394" s="26" t="s">
        <v>122</v>
      </c>
      <c r="D8394" s="26" t="s">
        <v>101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26">
        <f t="shared" si="393"/>
        <v>123.5809</v>
      </c>
      <c r="L8394" s="26">
        <f t="shared" si="394"/>
        <v>11.440099999999999</v>
      </c>
      <c r="M8394" s="26">
        <f t="shared" si="395"/>
        <v>0.72030000000000005</v>
      </c>
    </row>
    <row r="8395" spans="1:13" hidden="1" x14ac:dyDescent="0.3">
      <c r="A8395" s="26">
        <v>6</v>
      </c>
      <c r="B8395" s="26">
        <v>23</v>
      </c>
      <c r="C8395" s="26" t="s">
        <v>122</v>
      </c>
      <c r="D8395" s="26" t="s">
        <v>102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26">
        <f t="shared" si="393"/>
        <v>127.6234</v>
      </c>
      <c r="L8395" s="26">
        <f t="shared" si="394"/>
        <v>11.440099999999999</v>
      </c>
      <c r="M8395" s="26">
        <f t="shared" si="395"/>
        <v>0.72030000000000005</v>
      </c>
    </row>
    <row r="8396" spans="1:13" hidden="1" x14ac:dyDescent="0.3">
      <c r="A8396" s="26">
        <v>6</v>
      </c>
      <c r="B8396" s="26">
        <v>23</v>
      </c>
      <c r="C8396" s="26" t="s">
        <v>123</v>
      </c>
      <c r="D8396" s="26" t="s">
        <v>101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26">
        <f t="shared" si="393"/>
        <v>206.34880000000001</v>
      </c>
      <c r="L8396" s="26">
        <f t="shared" si="394"/>
        <v>4.9180000000000001</v>
      </c>
      <c r="M8396" s="26">
        <f t="shared" si="395"/>
        <v>0.33379999999999999</v>
      </c>
    </row>
    <row r="8397" spans="1:13" hidden="1" x14ac:dyDescent="0.3">
      <c r="A8397" s="26">
        <v>6</v>
      </c>
      <c r="B8397" s="26">
        <v>23</v>
      </c>
      <c r="C8397" s="26" t="s">
        <v>123</v>
      </c>
      <c r="D8397" s="26" t="s">
        <v>102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26">
        <f t="shared" si="393"/>
        <v>210.3913</v>
      </c>
      <c r="L8397" s="26">
        <f t="shared" si="394"/>
        <v>4.9180000000000001</v>
      </c>
      <c r="M8397" s="26">
        <f t="shared" si="395"/>
        <v>0.33379999999999999</v>
      </c>
    </row>
    <row r="8398" spans="1:13" hidden="1" x14ac:dyDescent="0.3">
      <c r="A8398" s="26">
        <v>6</v>
      </c>
      <c r="B8398" s="26">
        <v>23</v>
      </c>
      <c r="C8398" s="26" t="s">
        <v>124</v>
      </c>
      <c r="D8398" s="26" t="s">
        <v>101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26">
        <f t="shared" si="393"/>
        <v>39.846800000000002</v>
      </c>
      <c r="L8398" s="26">
        <f t="shared" si="394"/>
        <v>13.8218</v>
      </c>
      <c r="M8398" s="26">
        <f t="shared" si="395"/>
        <v>1.0559000000000001</v>
      </c>
    </row>
    <row r="8399" spans="1:13" hidden="1" x14ac:dyDescent="0.3">
      <c r="A8399" s="26">
        <v>6</v>
      </c>
      <c r="B8399" s="26">
        <v>23</v>
      </c>
      <c r="C8399" s="26" t="s">
        <v>124</v>
      </c>
      <c r="D8399" s="26" t="s">
        <v>102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26">
        <f t="shared" si="393"/>
        <v>36.814900000000002</v>
      </c>
      <c r="L8399" s="26">
        <f t="shared" si="394"/>
        <v>13.8218</v>
      </c>
      <c r="M8399" s="26">
        <f t="shared" si="395"/>
        <v>1.0559000000000001</v>
      </c>
    </row>
    <row r="8400" spans="1:13" hidden="1" x14ac:dyDescent="0.3">
      <c r="A8400" s="26">
        <v>6</v>
      </c>
      <c r="B8400" s="26">
        <v>23</v>
      </c>
      <c r="C8400" s="26" t="s">
        <v>125</v>
      </c>
      <c r="D8400" s="26" t="s">
        <v>101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26">
        <f t="shared" si="393"/>
        <v>304.90019999999998</v>
      </c>
      <c r="L8400" s="26">
        <f t="shared" si="394"/>
        <v>8.9892000000000003</v>
      </c>
      <c r="M8400" s="26">
        <f t="shared" si="395"/>
        <v>0.74329999999999996</v>
      </c>
    </row>
    <row r="8401" spans="1:13" hidden="1" x14ac:dyDescent="0.3">
      <c r="A8401" s="26">
        <v>6</v>
      </c>
      <c r="B8401" s="26">
        <v>23</v>
      </c>
      <c r="C8401" s="26" t="s">
        <v>125</v>
      </c>
      <c r="D8401" s="26" t="s">
        <v>102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26">
        <f t="shared" si="393"/>
        <v>308.9427</v>
      </c>
      <c r="L8401" s="26">
        <f t="shared" si="394"/>
        <v>8.9892000000000003</v>
      </c>
      <c r="M8401" s="26">
        <f t="shared" si="395"/>
        <v>0.74329999999999996</v>
      </c>
    </row>
    <row r="8402" spans="1:13" hidden="1" x14ac:dyDescent="0.3">
      <c r="A8402" s="26">
        <v>5</v>
      </c>
      <c r="B8402" s="26">
        <v>5</v>
      </c>
      <c r="C8402" s="26" t="s">
        <v>85</v>
      </c>
      <c r="D8402" s="26" t="s">
        <v>101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26">
        <f t="shared" si="393"/>
        <v>417.6671</v>
      </c>
      <c r="L8402" s="26">
        <f t="shared" si="394"/>
        <v>9.5515000000000008</v>
      </c>
      <c r="M8402" s="26">
        <f t="shared" si="395"/>
        <v>1.2556</v>
      </c>
    </row>
    <row r="8403" spans="1:13" hidden="1" x14ac:dyDescent="0.3">
      <c r="A8403" s="26">
        <v>5</v>
      </c>
      <c r="B8403" s="26">
        <v>5</v>
      </c>
      <c r="C8403" s="26" t="s">
        <v>85</v>
      </c>
      <c r="D8403" s="26" t="s">
        <v>102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26">
        <f t="shared" si="393"/>
        <v>427.09960000000001</v>
      </c>
      <c r="L8403" s="26">
        <f t="shared" si="394"/>
        <v>9.5515000000000008</v>
      </c>
      <c r="M8403" s="26">
        <f t="shared" si="395"/>
        <v>1.2556</v>
      </c>
    </row>
    <row r="8404" spans="1:13" hidden="1" x14ac:dyDescent="0.3">
      <c r="A8404" s="26">
        <v>5</v>
      </c>
      <c r="B8404" s="26">
        <v>5</v>
      </c>
      <c r="C8404" s="26" t="s">
        <v>86</v>
      </c>
      <c r="D8404" s="26" t="s">
        <v>101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26">
        <f t="shared" si="393"/>
        <v>94.726500000000001</v>
      </c>
      <c r="L8404" s="26">
        <f t="shared" si="394"/>
        <v>1.8236000000000001</v>
      </c>
      <c r="M8404" s="26">
        <f t="shared" si="395"/>
        <v>0.43369999999999997</v>
      </c>
    </row>
    <row r="8405" spans="1:13" hidden="1" x14ac:dyDescent="0.3">
      <c r="A8405" s="26">
        <v>5</v>
      </c>
      <c r="B8405" s="26">
        <v>5</v>
      </c>
      <c r="C8405" s="26" t="s">
        <v>86</v>
      </c>
      <c r="D8405" s="26" t="s">
        <v>102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26">
        <f t="shared" si="393"/>
        <v>94.726500000000001</v>
      </c>
      <c r="L8405" s="26">
        <f t="shared" si="394"/>
        <v>1.8236000000000001</v>
      </c>
      <c r="M8405" s="26">
        <f t="shared" si="395"/>
        <v>0.43369999999999997</v>
      </c>
    </row>
    <row r="8406" spans="1:13" hidden="1" x14ac:dyDescent="0.3">
      <c r="A8406" s="26">
        <v>5</v>
      </c>
      <c r="B8406" s="26">
        <v>5</v>
      </c>
      <c r="C8406" s="26" t="s">
        <v>103</v>
      </c>
      <c r="D8406" s="26" t="s">
        <v>101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26">
        <f t="shared" si="393"/>
        <v>215.2338</v>
      </c>
      <c r="L8406" s="26">
        <f t="shared" si="394"/>
        <v>75.818200000000004</v>
      </c>
      <c r="M8406" s="26">
        <f t="shared" si="395"/>
        <v>2.9390999999999998</v>
      </c>
    </row>
    <row r="8407" spans="1:13" hidden="1" x14ac:dyDescent="0.3">
      <c r="A8407" s="26">
        <v>5</v>
      </c>
      <c r="B8407" s="26">
        <v>5</v>
      </c>
      <c r="C8407" s="26" t="s">
        <v>103</v>
      </c>
      <c r="D8407" s="26" t="s">
        <v>102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26">
        <f t="shared" si="393"/>
        <v>215.2338</v>
      </c>
      <c r="L8407" s="26">
        <f t="shared" si="394"/>
        <v>75.818200000000004</v>
      </c>
      <c r="M8407" s="26">
        <f t="shared" si="395"/>
        <v>2.9390999999999998</v>
      </c>
    </row>
    <row r="8408" spans="1:13" hidden="1" x14ac:dyDescent="0.3">
      <c r="A8408" s="26">
        <v>5</v>
      </c>
      <c r="B8408" s="26">
        <v>5</v>
      </c>
      <c r="C8408" s="26" t="s">
        <v>104</v>
      </c>
      <c r="D8408" s="26" t="s">
        <v>101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26">
        <f t="shared" si="393"/>
        <v>109.5573</v>
      </c>
      <c r="L8408" s="26">
        <f t="shared" si="394"/>
        <v>38.121000000000002</v>
      </c>
      <c r="M8408" s="26">
        <f t="shared" si="395"/>
        <v>2.2305999999999999</v>
      </c>
    </row>
    <row r="8409" spans="1:13" hidden="1" x14ac:dyDescent="0.3">
      <c r="A8409" s="26">
        <v>5</v>
      </c>
      <c r="B8409" s="26">
        <v>5</v>
      </c>
      <c r="C8409" s="26" t="s">
        <v>104</v>
      </c>
      <c r="D8409" s="26" t="s">
        <v>102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26">
        <f t="shared" si="393"/>
        <v>109.5573</v>
      </c>
      <c r="L8409" s="26">
        <f t="shared" si="394"/>
        <v>38.121000000000002</v>
      </c>
      <c r="M8409" s="26">
        <f t="shared" si="395"/>
        <v>2.2305999999999999</v>
      </c>
    </row>
    <row r="8410" spans="1:13" hidden="1" x14ac:dyDescent="0.3">
      <c r="A8410" s="26">
        <v>5</v>
      </c>
      <c r="B8410" s="26">
        <v>5</v>
      </c>
      <c r="C8410" s="26" t="s">
        <v>105</v>
      </c>
      <c r="D8410" s="26" t="s">
        <v>101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26">
        <f t="shared" si="393"/>
        <v>512.39359999999999</v>
      </c>
      <c r="L8410" s="26">
        <f t="shared" si="394"/>
        <v>11.3752</v>
      </c>
      <c r="M8410" s="26">
        <f t="shared" si="395"/>
        <v>1.6893</v>
      </c>
    </row>
    <row r="8411" spans="1:13" hidden="1" x14ac:dyDescent="0.3">
      <c r="A8411" s="26">
        <v>5</v>
      </c>
      <c r="B8411" s="26">
        <v>5</v>
      </c>
      <c r="C8411" s="26" t="s">
        <v>105</v>
      </c>
      <c r="D8411" s="26" t="s">
        <v>102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26">
        <f t="shared" si="393"/>
        <v>521.8261</v>
      </c>
      <c r="L8411" s="26">
        <f t="shared" si="394"/>
        <v>11.3752</v>
      </c>
      <c r="M8411" s="26">
        <f t="shared" si="395"/>
        <v>1.6893</v>
      </c>
    </row>
    <row r="8412" spans="1:13" hidden="1" x14ac:dyDescent="0.3">
      <c r="A8412" s="26">
        <v>5</v>
      </c>
      <c r="B8412" s="26">
        <v>5</v>
      </c>
      <c r="C8412" s="26" t="s">
        <v>106</v>
      </c>
      <c r="D8412" s="26" t="s">
        <v>101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26">
        <f t="shared" si="393"/>
        <v>584.73389999999995</v>
      </c>
      <c r="L8412" s="26">
        <f t="shared" si="394"/>
        <v>13.372199999999999</v>
      </c>
      <c r="M8412" s="26">
        <f t="shared" si="395"/>
        <v>1.7578</v>
      </c>
    </row>
    <row r="8413" spans="1:13" hidden="1" x14ac:dyDescent="0.3">
      <c r="A8413" s="26">
        <v>5</v>
      </c>
      <c r="B8413" s="26">
        <v>5</v>
      </c>
      <c r="C8413" s="26" t="s">
        <v>106</v>
      </c>
      <c r="D8413" s="26" t="s">
        <v>102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26">
        <f t="shared" si="393"/>
        <v>597.93939999999998</v>
      </c>
      <c r="L8413" s="26">
        <f t="shared" si="394"/>
        <v>13.372199999999999</v>
      </c>
      <c r="M8413" s="26">
        <f t="shared" si="395"/>
        <v>1.7578</v>
      </c>
    </row>
    <row r="8414" spans="1:13" hidden="1" x14ac:dyDescent="0.3">
      <c r="A8414" s="26">
        <v>5</v>
      </c>
      <c r="B8414" s="26">
        <v>5</v>
      </c>
      <c r="C8414" s="26" t="s">
        <v>107</v>
      </c>
      <c r="D8414" s="26" t="s">
        <v>101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26">
        <f t="shared" si="393"/>
        <v>652.76289999999995</v>
      </c>
      <c r="L8414" s="26">
        <f t="shared" si="394"/>
        <v>14.3797</v>
      </c>
      <c r="M8414" s="26">
        <f t="shared" si="395"/>
        <v>2.2006000000000001</v>
      </c>
    </row>
    <row r="8415" spans="1:13" hidden="1" x14ac:dyDescent="0.3">
      <c r="A8415" s="26">
        <v>5</v>
      </c>
      <c r="B8415" s="26">
        <v>5</v>
      </c>
      <c r="C8415" s="26" t="s">
        <v>107</v>
      </c>
      <c r="D8415" s="26" t="s">
        <v>102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26">
        <f t="shared" si="393"/>
        <v>664.08190000000002</v>
      </c>
      <c r="L8415" s="26">
        <f t="shared" si="394"/>
        <v>14.3797</v>
      </c>
      <c r="M8415" s="26">
        <f t="shared" si="395"/>
        <v>2.2006000000000001</v>
      </c>
    </row>
    <row r="8416" spans="1:13" hidden="1" x14ac:dyDescent="0.3">
      <c r="A8416" s="26">
        <v>5</v>
      </c>
      <c r="B8416" s="26">
        <v>5</v>
      </c>
      <c r="C8416" s="26" t="s">
        <v>108</v>
      </c>
      <c r="D8416" s="26" t="s">
        <v>101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26">
        <f t="shared" si="393"/>
        <v>74.573099999999997</v>
      </c>
      <c r="L8416" s="26">
        <f t="shared" si="394"/>
        <v>114.7419</v>
      </c>
      <c r="M8416" s="26">
        <f t="shared" si="395"/>
        <v>2.9847999999999999</v>
      </c>
    </row>
    <row r="8417" spans="1:13" hidden="1" x14ac:dyDescent="0.3">
      <c r="A8417" s="26">
        <v>5</v>
      </c>
      <c r="B8417" s="26">
        <v>5</v>
      </c>
      <c r="C8417" s="26" t="s">
        <v>108</v>
      </c>
      <c r="D8417" s="26" t="s">
        <v>102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26">
        <f t="shared" si="393"/>
        <v>83.062299999999993</v>
      </c>
      <c r="L8417" s="26">
        <f t="shared" si="394"/>
        <v>114.7419</v>
      </c>
      <c r="M8417" s="26">
        <f t="shared" si="395"/>
        <v>2.9847999999999999</v>
      </c>
    </row>
    <row r="8418" spans="1:13" hidden="1" x14ac:dyDescent="0.3">
      <c r="A8418" s="26">
        <v>5</v>
      </c>
      <c r="B8418" s="26">
        <v>5</v>
      </c>
      <c r="C8418" s="26" t="s">
        <v>109</v>
      </c>
      <c r="D8418" s="26" t="s">
        <v>101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26">
        <f t="shared" si="393"/>
        <v>677.22770000000003</v>
      </c>
      <c r="L8418" s="26">
        <f t="shared" si="394"/>
        <v>97.549099999999996</v>
      </c>
      <c r="M8418" s="26">
        <f t="shared" si="395"/>
        <v>5.2447999999999997</v>
      </c>
    </row>
    <row r="8419" spans="1:13" hidden="1" x14ac:dyDescent="0.3">
      <c r="A8419" s="26">
        <v>5</v>
      </c>
      <c r="B8419" s="26">
        <v>5</v>
      </c>
      <c r="C8419" s="26" t="s">
        <v>109</v>
      </c>
      <c r="D8419" s="26" t="s">
        <v>102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26">
        <f t="shared" si="393"/>
        <v>685.71699999999998</v>
      </c>
      <c r="L8419" s="26">
        <f t="shared" si="394"/>
        <v>97.549099999999996</v>
      </c>
      <c r="M8419" s="26">
        <f t="shared" si="395"/>
        <v>5.2447999999999997</v>
      </c>
    </row>
    <row r="8420" spans="1:13" hidden="1" x14ac:dyDescent="0.3">
      <c r="A8420" s="26">
        <v>5</v>
      </c>
      <c r="B8420" s="26">
        <v>5</v>
      </c>
      <c r="C8420" s="26" t="s">
        <v>110</v>
      </c>
      <c r="D8420" s="26" t="s">
        <v>101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26">
        <f t="shared" si="393"/>
        <v>74.573099999999997</v>
      </c>
      <c r="L8420" s="26">
        <f t="shared" si="394"/>
        <v>114.7419</v>
      </c>
      <c r="M8420" s="26">
        <f t="shared" si="395"/>
        <v>2.9847999999999999</v>
      </c>
    </row>
    <row r="8421" spans="1:13" hidden="1" x14ac:dyDescent="0.3">
      <c r="A8421" s="26">
        <v>5</v>
      </c>
      <c r="B8421" s="26">
        <v>5</v>
      </c>
      <c r="C8421" s="26" t="s">
        <v>110</v>
      </c>
      <c r="D8421" s="26" t="s">
        <v>102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26">
        <f t="shared" si="393"/>
        <v>83.062299999999993</v>
      </c>
      <c r="L8421" s="26">
        <f t="shared" si="394"/>
        <v>114.7419</v>
      </c>
      <c r="M8421" s="26">
        <f t="shared" si="395"/>
        <v>2.9847999999999999</v>
      </c>
    </row>
    <row r="8422" spans="1:13" hidden="1" x14ac:dyDescent="0.3">
      <c r="A8422" s="26">
        <v>5</v>
      </c>
      <c r="B8422" s="26">
        <v>5</v>
      </c>
      <c r="C8422" s="26" t="s">
        <v>111</v>
      </c>
      <c r="D8422" s="26" t="s">
        <v>101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26">
        <f t="shared" si="393"/>
        <v>677.22770000000003</v>
      </c>
      <c r="L8422" s="26">
        <f t="shared" si="394"/>
        <v>97.549099999999996</v>
      </c>
      <c r="M8422" s="26">
        <f t="shared" si="395"/>
        <v>5.2447999999999997</v>
      </c>
    </row>
    <row r="8423" spans="1:13" hidden="1" x14ac:dyDescent="0.3">
      <c r="A8423" s="26">
        <v>5</v>
      </c>
      <c r="B8423" s="26">
        <v>5</v>
      </c>
      <c r="C8423" s="26" t="s">
        <v>111</v>
      </c>
      <c r="D8423" s="26" t="s">
        <v>102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26">
        <f t="shared" si="393"/>
        <v>685.71699999999998</v>
      </c>
      <c r="L8423" s="26">
        <f t="shared" si="394"/>
        <v>97.549099999999996</v>
      </c>
      <c r="M8423" s="26">
        <f t="shared" si="395"/>
        <v>5.2447999999999997</v>
      </c>
    </row>
    <row r="8424" spans="1:13" hidden="1" x14ac:dyDescent="0.3">
      <c r="A8424" s="26">
        <v>5</v>
      </c>
      <c r="B8424" s="26">
        <v>5</v>
      </c>
      <c r="C8424" s="26" t="s">
        <v>112</v>
      </c>
      <c r="D8424" s="26" t="s">
        <v>101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26">
        <f t="shared" si="393"/>
        <v>222.52019999999999</v>
      </c>
      <c r="L8424" s="26">
        <f t="shared" si="394"/>
        <v>61.965800000000002</v>
      </c>
      <c r="M8424" s="26">
        <f t="shared" si="395"/>
        <v>1.9928999999999999</v>
      </c>
    </row>
    <row r="8425" spans="1:13" hidden="1" x14ac:dyDescent="0.3">
      <c r="A8425" s="26">
        <v>5</v>
      </c>
      <c r="B8425" s="26">
        <v>5</v>
      </c>
      <c r="C8425" s="26" t="s">
        <v>112</v>
      </c>
      <c r="D8425" s="26" t="s">
        <v>102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26">
        <f t="shared" si="393"/>
        <v>231.0095</v>
      </c>
      <c r="L8425" s="26">
        <f t="shared" si="394"/>
        <v>61.965800000000002</v>
      </c>
      <c r="M8425" s="26">
        <f t="shared" si="395"/>
        <v>1.9928999999999999</v>
      </c>
    </row>
    <row r="8426" spans="1:13" hidden="1" x14ac:dyDescent="0.3">
      <c r="A8426" s="26">
        <v>5</v>
      </c>
      <c r="B8426" s="26">
        <v>5</v>
      </c>
      <c r="C8426" s="26" t="s">
        <v>113</v>
      </c>
      <c r="D8426" s="26" t="s">
        <v>101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26">
        <f t="shared" si="393"/>
        <v>529.28060000000005</v>
      </c>
      <c r="L8426" s="26">
        <f t="shared" si="394"/>
        <v>44.773000000000003</v>
      </c>
      <c r="M8426" s="26">
        <f t="shared" si="395"/>
        <v>4.2529000000000003</v>
      </c>
    </row>
    <row r="8427" spans="1:13" hidden="1" x14ac:dyDescent="0.3">
      <c r="A8427" s="26">
        <v>5</v>
      </c>
      <c r="B8427" s="26">
        <v>5</v>
      </c>
      <c r="C8427" s="26" t="s">
        <v>113</v>
      </c>
      <c r="D8427" s="26" t="s">
        <v>102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26">
        <f t="shared" si="393"/>
        <v>537.76980000000003</v>
      </c>
      <c r="L8427" s="26">
        <f t="shared" si="394"/>
        <v>44.773000000000003</v>
      </c>
      <c r="M8427" s="26">
        <f t="shared" si="395"/>
        <v>4.2529000000000003</v>
      </c>
    </row>
    <row r="8428" spans="1:13" hidden="1" x14ac:dyDescent="0.3">
      <c r="A8428" s="26">
        <v>5</v>
      </c>
      <c r="B8428" s="26">
        <v>5</v>
      </c>
      <c r="C8428" s="26" t="s">
        <v>114</v>
      </c>
      <c r="D8428" s="26" t="s">
        <v>101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26">
        <f t="shared" si="393"/>
        <v>222.52019999999999</v>
      </c>
      <c r="L8428" s="26">
        <f t="shared" si="394"/>
        <v>61.965800000000002</v>
      </c>
      <c r="M8428" s="26">
        <f t="shared" si="395"/>
        <v>1.9928999999999999</v>
      </c>
    </row>
    <row r="8429" spans="1:13" hidden="1" x14ac:dyDescent="0.3">
      <c r="A8429" s="26">
        <v>5</v>
      </c>
      <c r="B8429" s="26">
        <v>5</v>
      </c>
      <c r="C8429" s="26" t="s">
        <v>114</v>
      </c>
      <c r="D8429" s="26" t="s">
        <v>102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26">
        <f t="shared" si="393"/>
        <v>231.0095</v>
      </c>
      <c r="L8429" s="26">
        <f t="shared" si="394"/>
        <v>61.965800000000002</v>
      </c>
      <c r="M8429" s="26">
        <f t="shared" si="395"/>
        <v>1.9928999999999999</v>
      </c>
    </row>
    <row r="8430" spans="1:13" hidden="1" x14ac:dyDescent="0.3">
      <c r="A8430" s="26">
        <v>5</v>
      </c>
      <c r="B8430" s="26">
        <v>5</v>
      </c>
      <c r="C8430" s="26" t="s">
        <v>115</v>
      </c>
      <c r="D8430" s="26" t="s">
        <v>101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26">
        <f t="shared" si="393"/>
        <v>529.28060000000005</v>
      </c>
      <c r="L8430" s="26">
        <f t="shared" si="394"/>
        <v>44.773000000000003</v>
      </c>
      <c r="M8430" s="26">
        <f t="shared" si="395"/>
        <v>4.2529000000000003</v>
      </c>
    </row>
    <row r="8431" spans="1:13" hidden="1" x14ac:dyDescent="0.3">
      <c r="A8431" s="26">
        <v>5</v>
      </c>
      <c r="B8431" s="26">
        <v>5</v>
      </c>
      <c r="C8431" s="26" t="s">
        <v>115</v>
      </c>
      <c r="D8431" s="26" t="s">
        <v>102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26">
        <f t="shared" ref="K8431:K8494" si="396">ABS(E8431)</f>
        <v>537.76980000000003</v>
      </c>
      <c r="L8431" s="26">
        <f t="shared" ref="L8431:L8494" si="397">ABS(F8431)</f>
        <v>44.773000000000003</v>
      </c>
      <c r="M8431" s="26">
        <f t="shared" ref="M8431:M8494" si="398">ABS(G8431)</f>
        <v>4.2529000000000003</v>
      </c>
    </row>
    <row r="8432" spans="1:13" hidden="1" x14ac:dyDescent="0.3">
      <c r="A8432" s="26">
        <v>5</v>
      </c>
      <c r="B8432" s="26">
        <v>5</v>
      </c>
      <c r="C8432" s="26" t="s">
        <v>116</v>
      </c>
      <c r="D8432" s="26" t="s">
        <v>101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26">
        <f t="shared" si="396"/>
        <v>294.59969999999998</v>
      </c>
      <c r="L8432" s="26">
        <f t="shared" si="397"/>
        <v>119.431</v>
      </c>
      <c r="M8432" s="26">
        <f t="shared" si="398"/>
        <v>2.1743999999999999</v>
      </c>
    </row>
    <row r="8433" spans="1:13" hidden="1" x14ac:dyDescent="0.3">
      <c r="A8433" s="26">
        <v>5</v>
      </c>
      <c r="B8433" s="26">
        <v>5</v>
      </c>
      <c r="C8433" s="26" t="s">
        <v>116</v>
      </c>
      <c r="D8433" s="26" t="s">
        <v>102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26">
        <f t="shared" si="396"/>
        <v>305.9187</v>
      </c>
      <c r="L8433" s="26">
        <f t="shared" si="397"/>
        <v>119.431</v>
      </c>
      <c r="M8433" s="26">
        <f t="shared" si="398"/>
        <v>2.1743999999999999</v>
      </c>
    </row>
    <row r="8434" spans="1:13" hidden="1" x14ac:dyDescent="0.3">
      <c r="A8434" s="26">
        <v>5</v>
      </c>
      <c r="B8434" s="26">
        <v>5</v>
      </c>
      <c r="C8434" s="26" t="s">
        <v>117</v>
      </c>
      <c r="D8434" s="26" t="s">
        <v>101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26">
        <f t="shared" si="396"/>
        <v>897.25429999999994</v>
      </c>
      <c r="L8434" s="26">
        <f t="shared" si="397"/>
        <v>92.86</v>
      </c>
      <c r="M8434" s="26">
        <f t="shared" si="398"/>
        <v>6.0552000000000001</v>
      </c>
    </row>
    <row r="8435" spans="1:13" hidden="1" x14ac:dyDescent="0.3">
      <c r="A8435" s="26">
        <v>5</v>
      </c>
      <c r="B8435" s="26">
        <v>5</v>
      </c>
      <c r="C8435" s="26" t="s">
        <v>117</v>
      </c>
      <c r="D8435" s="26" t="s">
        <v>102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26">
        <f t="shared" si="396"/>
        <v>908.57330000000002</v>
      </c>
      <c r="L8435" s="26">
        <f t="shared" si="397"/>
        <v>92.86</v>
      </c>
      <c r="M8435" s="26">
        <f t="shared" si="398"/>
        <v>6.0552000000000001</v>
      </c>
    </row>
    <row r="8436" spans="1:13" hidden="1" x14ac:dyDescent="0.3">
      <c r="A8436" s="26">
        <v>5</v>
      </c>
      <c r="B8436" s="26">
        <v>5</v>
      </c>
      <c r="C8436" s="26" t="s">
        <v>118</v>
      </c>
      <c r="D8436" s="26" t="s">
        <v>101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26">
        <f t="shared" si="396"/>
        <v>294.59969999999998</v>
      </c>
      <c r="L8436" s="26">
        <f t="shared" si="397"/>
        <v>119.431</v>
      </c>
      <c r="M8436" s="26">
        <f t="shared" si="398"/>
        <v>2.1743999999999999</v>
      </c>
    </row>
    <row r="8437" spans="1:13" hidden="1" x14ac:dyDescent="0.3">
      <c r="A8437" s="26">
        <v>5</v>
      </c>
      <c r="B8437" s="26">
        <v>5</v>
      </c>
      <c r="C8437" s="26" t="s">
        <v>118</v>
      </c>
      <c r="D8437" s="26" t="s">
        <v>102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26">
        <f t="shared" si="396"/>
        <v>305.9187</v>
      </c>
      <c r="L8437" s="26">
        <f t="shared" si="397"/>
        <v>119.431</v>
      </c>
      <c r="M8437" s="26">
        <f t="shared" si="398"/>
        <v>2.1743999999999999</v>
      </c>
    </row>
    <row r="8438" spans="1:13" hidden="1" x14ac:dyDescent="0.3">
      <c r="A8438" s="26">
        <v>5</v>
      </c>
      <c r="B8438" s="26">
        <v>5</v>
      </c>
      <c r="C8438" s="26" t="s">
        <v>119</v>
      </c>
      <c r="D8438" s="26" t="s">
        <v>101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26">
        <f t="shared" si="396"/>
        <v>897.25429999999994</v>
      </c>
      <c r="L8438" s="26">
        <f t="shared" si="397"/>
        <v>92.86</v>
      </c>
      <c r="M8438" s="26">
        <f t="shared" si="398"/>
        <v>6.0552000000000001</v>
      </c>
    </row>
    <row r="8439" spans="1:13" hidden="1" x14ac:dyDescent="0.3">
      <c r="A8439" s="26">
        <v>5</v>
      </c>
      <c r="B8439" s="26">
        <v>5</v>
      </c>
      <c r="C8439" s="26" t="s">
        <v>119</v>
      </c>
      <c r="D8439" s="26" t="s">
        <v>102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26">
        <f t="shared" si="396"/>
        <v>908.57330000000002</v>
      </c>
      <c r="L8439" s="26">
        <f t="shared" si="397"/>
        <v>92.86</v>
      </c>
      <c r="M8439" s="26">
        <f t="shared" si="398"/>
        <v>6.0552000000000001</v>
      </c>
    </row>
    <row r="8440" spans="1:13" hidden="1" x14ac:dyDescent="0.3">
      <c r="A8440" s="26">
        <v>5</v>
      </c>
      <c r="B8440" s="26">
        <v>5</v>
      </c>
      <c r="C8440" s="26" t="s">
        <v>120</v>
      </c>
      <c r="D8440" s="26" t="s">
        <v>101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26">
        <f t="shared" si="396"/>
        <v>442.54680000000002</v>
      </c>
      <c r="L8440" s="26">
        <f t="shared" si="397"/>
        <v>66.654899999999998</v>
      </c>
      <c r="M8440" s="26">
        <f t="shared" si="398"/>
        <v>1.1825000000000001</v>
      </c>
    </row>
    <row r="8441" spans="1:13" hidden="1" x14ac:dyDescent="0.3">
      <c r="A8441" s="26">
        <v>5</v>
      </c>
      <c r="B8441" s="26">
        <v>5</v>
      </c>
      <c r="C8441" s="26" t="s">
        <v>120</v>
      </c>
      <c r="D8441" s="26" t="s">
        <v>102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26">
        <f t="shared" si="396"/>
        <v>453.86579999999998</v>
      </c>
      <c r="L8441" s="26">
        <f t="shared" si="397"/>
        <v>66.654899999999998</v>
      </c>
      <c r="M8441" s="26">
        <f t="shared" si="398"/>
        <v>1.1825000000000001</v>
      </c>
    </row>
    <row r="8442" spans="1:13" hidden="1" x14ac:dyDescent="0.3">
      <c r="A8442" s="26">
        <v>5</v>
      </c>
      <c r="B8442" s="26">
        <v>5</v>
      </c>
      <c r="C8442" s="26" t="s">
        <v>121</v>
      </c>
      <c r="D8442" s="26" t="s">
        <v>101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26">
        <f t="shared" si="396"/>
        <v>749.30719999999997</v>
      </c>
      <c r="L8442" s="26">
        <f t="shared" si="397"/>
        <v>40.084000000000003</v>
      </c>
      <c r="M8442" s="26">
        <f t="shared" si="398"/>
        <v>5.0632999999999999</v>
      </c>
    </row>
    <row r="8443" spans="1:13" hidden="1" x14ac:dyDescent="0.3">
      <c r="A8443" s="26">
        <v>5</v>
      </c>
      <c r="B8443" s="26">
        <v>5</v>
      </c>
      <c r="C8443" s="26" t="s">
        <v>121</v>
      </c>
      <c r="D8443" s="26" t="s">
        <v>102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26">
        <f t="shared" si="396"/>
        <v>760.62620000000004</v>
      </c>
      <c r="L8443" s="26">
        <f t="shared" si="397"/>
        <v>40.084000000000003</v>
      </c>
      <c r="M8443" s="26">
        <f t="shared" si="398"/>
        <v>5.0632999999999999</v>
      </c>
    </row>
    <row r="8444" spans="1:13" hidden="1" x14ac:dyDescent="0.3">
      <c r="A8444" s="26">
        <v>5</v>
      </c>
      <c r="B8444" s="26">
        <v>5</v>
      </c>
      <c r="C8444" s="26" t="s">
        <v>122</v>
      </c>
      <c r="D8444" s="26" t="s">
        <v>101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26">
        <f t="shared" si="396"/>
        <v>442.54680000000002</v>
      </c>
      <c r="L8444" s="26">
        <f t="shared" si="397"/>
        <v>66.654899999999998</v>
      </c>
      <c r="M8444" s="26">
        <f t="shared" si="398"/>
        <v>1.1825000000000001</v>
      </c>
    </row>
    <row r="8445" spans="1:13" hidden="1" x14ac:dyDescent="0.3">
      <c r="A8445" s="26">
        <v>5</v>
      </c>
      <c r="B8445" s="26">
        <v>5</v>
      </c>
      <c r="C8445" s="26" t="s">
        <v>122</v>
      </c>
      <c r="D8445" s="26" t="s">
        <v>102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26">
        <f t="shared" si="396"/>
        <v>453.86579999999998</v>
      </c>
      <c r="L8445" s="26">
        <f t="shared" si="397"/>
        <v>66.654899999999998</v>
      </c>
      <c r="M8445" s="26">
        <f t="shared" si="398"/>
        <v>1.1825000000000001</v>
      </c>
    </row>
    <row r="8446" spans="1:13" hidden="1" x14ac:dyDescent="0.3">
      <c r="A8446" s="26">
        <v>5</v>
      </c>
      <c r="B8446" s="26">
        <v>5</v>
      </c>
      <c r="C8446" s="26" t="s">
        <v>123</v>
      </c>
      <c r="D8446" s="26" t="s">
        <v>101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26">
        <f t="shared" si="396"/>
        <v>749.30719999999997</v>
      </c>
      <c r="L8446" s="26">
        <f t="shared" si="397"/>
        <v>40.084000000000003</v>
      </c>
      <c r="M8446" s="26">
        <f t="shared" si="398"/>
        <v>5.0632999999999999</v>
      </c>
    </row>
    <row r="8447" spans="1:13" hidden="1" x14ac:dyDescent="0.3">
      <c r="A8447" s="26">
        <v>5</v>
      </c>
      <c r="B8447" s="26">
        <v>5</v>
      </c>
      <c r="C8447" s="26" t="s">
        <v>123</v>
      </c>
      <c r="D8447" s="26" t="s">
        <v>102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26">
        <f t="shared" si="396"/>
        <v>760.62620000000004</v>
      </c>
      <c r="L8447" s="26">
        <f t="shared" si="397"/>
        <v>40.084000000000003</v>
      </c>
      <c r="M8447" s="26">
        <f t="shared" si="398"/>
        <v>5.0632999999999999</v>
      </c>
    </row>
    <row r="8448" spans="1:13" hidden="1" x14ac:dyDescent="0.3">
      <c r="A8448" s="26">
        <v>5</v>
      </c>
      <c r="B8448" s="26">
        <v>5</v>
      </c>
      <c r="C8448" s="26" t="s">
        <v>124</v>
      </c>
      <c r="D8448" s="26" t="s">
        <v>101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26">
        <f t="shared" si="396"/>
        <v>74.573099999999997</v>
      </c>
      <c r="L8448" s="26">
        <f t="shared" si="397"/>
        <v>119.431</v>
      </c>
      <c r="M8448" s="26">
        <f t="shared" si="398"/>
        <v>2.9847999999999999</v>
      </c>
    </row>
    <row r="8449" spans="1:13" hidden="1" x14ac:dyDescent="0.3">
      <c r="A8449" s="26">
        <v>5</v>
      </c>
      <c r="B8449" s="26">
        <v>5</v>
      </c>
      <c r="C8449" s="26" t="s">
        <v>124</v>
      </c>
      <c r="D8449" s="26" t="s">
        <v>102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26">
        <f t="shared" si="396"/>
        <v>83.062299999999993</v>
      </c>
      <c r="L8449" s="26">
        <f t="shared" si="397"/>
        <v>119.431</v>
      </c>
      <c r="M8449" s="26">
        <f t="shared" si="398"/>
        <v>2.9847999999999999</v>
      </c>
    </row>
    <row r="8450" spans="1:13" hidden="1" x14ac:dyDescent="0.3">
      <c r="A8450" s="26">
        <v>5</v>
      </c>
      <c r="B8450" s="26">
        <v>5</v>
      </c>
      <c r="C8450" s="26" t="s">
        <v>125</v>
      </c>
      <c r="D8450" s="26" t="s">
        <v>101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26">
        <f t="shared" si="396"/>
        <v>897.25429999999994</v>
      </c>
      <c r="L8450" s="26">
        <f t="shared" si="397"/>
        <v>97.549099999999996</v>
      </c>
      <c r="M8450" s="26">
        <f t="shared" si="398"/>
        <v>6.0552000000000001</v>
      </c>
    </row>
    <row r="8451" spans="1:13" hidden="1" x14ac:dyDescent="0.3">
      <c r="A8451" s="26">
        <v>5</v>
      </c>
      <c r="B8451" s="26">
        <v>5</v>
      </c>
      <c r="C8451" s="26" t="s">
        <v>125</v>
      </c>
      <c r="D8451" s="26" t="s">
        <v>102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26">
        <f t="shared" si="396"/>
        <v>908.57330000000002</v>
      </c>
      <c r="L8451" s="26">
        <f t="shared" si="397"/>
        <v>97.549099999999996</v>
      </c>
      <c r="M8451" s="26">
        <f t="shared" si="398"/>
        <v>6.0552000000000001</v>
      </c>
    </row>
    <row r="8452" spans="1:13" hidden="1" x14ac:dyDescent="0.3">
      <c r="A8452" s="26">
        <v>5</v>
      </c>
      <c r="B8452" s="26">
        <v>8</v>
      </c>
      <c r="C8452" s="26" t="s">
        <v>85</v>
      </c>
      <c r="D8452" s="26" t="s">
        <v>101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26">
        <f t="shared" si="396"/>
        <v>419.4502</v>
      </c>
      <c r="L8452" s="26">
        <f t="shared" si="397"/>
        <v>9.5269999999999992</v>
      </c>
      <c r="M8452" s="26">
        <f t="shared" si="398"/>
        <v>0.43070000000000003</v>
      </c>
    </row>
    <row r="8453" spans="1:13" hidden="1" x14ac:dyDescent="0.3">
      <c r="A8453" s="26">
        <v>5</v>
      </c>
      <c r="B8453" s="26">
        <v>8</v>
      </c>
      <c r="C8453" s="26" t="s">
        <v>85</v>
      </c>
      <c r="D8453" s="26" t="s">
        <v>102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26">
        <f t="shared" si="396"/>
        <v>428.8827</v>
      </c>
      <c r="L8453" s="26">
        <f t="shared" si="397"/>
        <v>9.5269999999999992</v>
      </c>
      <c r="M8453" s="26">
        <f t="shared" si="398"/>
        <v>0.43070000000000003</v>
      </c>
    </row>
    <row r="8454" spans="1:13" hidden="1" x14ac:dyDescent="0.3">
      <c r="A8454" s="26">
        <v>5</v>
      </c>
      <c r="B8454" s="26">
        <v>8</v>
      </c>
      <c r="C8454" s="26" t="s">
        <v>86</v>
      </c>
      <c r="D8454" s="26" t="s">
        <v>101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26">
        <f t="shared" si="396"/>
        <v>93.928799999999995</v>
      </c>
      <c r="L8454" s="26">
        <f t="shared" si="397"/>
        <v>2.2406000000000001</v>
      </c>
      <c r="M8454" s="26">
        <f t="shared" si="398"/>
        <v>0.15720000000000001</v>
      </c>
    </row>
    <row r="8455" spans="1:13" hidden="1" x14ac:dyDescent="0.3">
      <c r="A8455" s="26">
        <v>5</v>
      </c>
      <c r="B8455" s="26">
        <v>8</v>
      </c>
      <c r="C8455" s="26" t="s">
        <v>86</v>
      </c>
      <c r="D8455" s="26" t="s">
        <v>102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26">
        <f t="shared" si="396"/>
        <v>93.928799999999995</v>
      </c>
      <c r="L8455" s="26">
        <f t="shared" si="397"/>
        <v>2.2406000000000001</v>
      </c>
      <c r="M8455" s="26">
        <f t="shared" si="398"/>
        <v>0.15720000000000001</v>
      </c>
    </row>
    <row r="8456" spans="1:13" hidden="1" x14ac:dyDescent="0.3">
      <c r="A8456" s="26">
        <v>5</v>
      </c>
      <c r="B8456" s="26">
        <v>8</v>
      </c>
      <c r="C8456" s="26" t="s">
        <v>103</v>
      </c>
      <c r="D8456" s="26" t="s">
        <v>101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26">
        <f t="shared" si="396"/>
        <v>249.74350000000001</v>
      </c>
      <c r="L8456" s="26">
        <f t="shared" si="397"/>
        <v>89.538499999999999</v>
      </c>
      <c r="M8456" s="26">
        <f t="shared" si="398"/>
        <v>2.3643999999999998</v>
      </c>
    </row>
    <row r="8457" spans="1:13" hidden="1" x14ac:dyDescent="0.3">
      <c r="A8457" s="26">
        <v>5</v>
      </c>
      <c r="B8457" s="26">
        <v>8</v>
      </c>
      <c r="C8457" s="26" t="s">
        <v>103</v>
      </c>
      <c r="D8457" s="26" t="s">
        <v>102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26">
        <f t="shared" si="396"/>
        <v>249.74350000000001</v>
      </c>
      <c r="L8457" s="26">
        <f t="shared" si="397"/>
        <v>89.538499999999999</v>
      </c>
      <c r="M8457" s="26">
        <f t="shared" si="398"/>
        <v>2.3643999999999998</v>
      </c>
    </row>
    <row r="8458" spans="1:13" hidden="1" x14ac:dyDescent="0.3">
      <c r="A8458" s="26">
        <v>5</v>
      </c>
      <c r="B8458" s="26">
        <v>8</v>
      </c>
      <c r="C8458" s="26" t="s">
        <v>104</v>
      </c>
      <c r="D8458" s="26" t="s">
        <v>101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26">
        <f t="shared" si="396"/>
        <v>111.4662</v>
      </c>
      <c r="L8458" s="26">
        <f t="shared" si="397"/>
        <v>29.9496</v>
      </c>
      <c r="M8458" s="26">
        <f t="shared" si="398"/>
        <v>2.33</v>
      </c>
    </row>
    <row r="8459" spans="1:13" hidden="1" x14ac:dyDescent="0.3">
      <c r="A8459" s="26">
        <v>5</v>
      </c>
      <c r="B8459" s="26">
        <v>8</v>
      </c>
      <c r="C8459" s="26" t="s">
        <v>104</v>
      </c>
      <c r="D8459" s="26" t="s">
        <v>102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26">
        <f t="shared" si="396"/>
        <v>111.4662</v>
      </c>
      <c r="L8459" s="26">
        <f t="shared" si="397"/>
        <v>29.9496</v>
      </c>
      <c r="M8459" s="26">
        <f t="shared" si="398"/>
        <v>2.33</v>
      </c>
    </row>
    <row r="8460" spans="1:13" hidden="1" x14ac:dyDescent="0.3">
      <c r="A8460" s="26">
        <v>5</v>
      </c>
      <c r="B8460" s="26">
        <v>8</v>
      </c>
      <c r="C8460" s="26" t="s">
        <v>105</v>
      </c>
      <c r="D8460" s="26" t="s">
        <v>101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26">
        <f t="shared" si="396"/>
        <v>513.37900000000002</v>
      </c>
      <c r="L8460" s="26">
        <f t="shared" si="397"/>
        <v>11.7676</v>
      </c>
      <c r="M8460" s="26">
        <f t="shared" si="398"/>
        <v>0.58789999999999998</v>
      </c>
    </row>
    <row r="8461" spans="1:13" hidden="1" x14ac:dyDescent="0.3">
      <c r="A8461" s="26">
        <v>5</v>
      </c>
      <c r="B8461" s="26">
        <v>8</v>
      </c>
      <c r="C8461" s="26" t="s">
        <v>105</v>
      </c>
      <c r="D8461" s="26" t="s">
        <v>102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26">
        <f t="shared" si="396"/>
        <v>522.81150000000002</v>
      </c>
      <c r="L8461" s="26">
        <f t="shared" si="397"/>
        <v>11.7676</v>
      </c>
      <c r="M8461" s="26">
        <f t="shared" si="398"/>
        <v>0.58789999999999998</v>
      </c>
    </row>
    <row r="8462" spans="1:13" hidden="1" x14ac:dyDescent="0.3">
      <c r="A8462" s="26">
        <v>5</v>
      </c>
      <c r="B8462" s="26">
        <v>8</v>
      </c>
      <c r="C8462" s="26" t="s">
        <v>106</v>
      </c>
      <c r="D8462" s="26" t="s">
        <v>101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26">
        <f t="shared" si="396"/>
        <v>587.23030000000006</v>
      </c>
      <c r="L8462" s="26">
        <f t="shared" si="397"/>
        <v>13.3378</v>
      </c>
      <c r="M8462" s="26">
        <f t="shared" si="398"/>
        <v>0.60299999999999998</v>
      </c>
    </row>
    <row r="8463" spans="1:13" hidden="1" x14ac:dyDescent="0.3">
      <c r="A8463" s="26">
        <v>5</v>
      </c>
      <c r="B8463" s="26">
        <v>8</v>
      </c>
      <c r="C8463" s="26" t="s">
        <v>106</v>
      </c>
      <c r="D8463" s="26" t="s">
        <v>102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26">
        <f t="shared" si="396"/>
        <v>600.43579999999997</v>
      </c>
      <c r="L8463" s="26">
        <f t="shared" si="397"/>
        <v>13.3378</v>
      </c>
      <c r="M8463" s="26">
        <f t="shared" si="398"/>
        <v>0.60299999999999998</v>
      </c>
    </row>
    <row r="8464" spans="1:13" hidden="1" x14ac:dyDescent="0.3">
      <c r="A8464" s="26">
        <v>5</v>
      </c>
      <c r="B8464" s="26">
        <v>8</v>
      </c>
      <c r="C8464" s="26" t="s">
        <v>107</v>
      </c>
      <c r="D8464" s="26" t="s">
        <v>101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26">
        <f t="shared" si="396"/>
        <v>653.62630000000001</v>
      </c>
      <c r="L8464" s="26">
        <f t="shared" si="397"/>
        <v>15.017300000000001</v>
      </c>
      <c r="M8464" s="26">
        <f t="shared" si="398"/>
        <v>0.76839999999999997</v>
      </c>
    </row>
    <row r="8465" spans="1:13" hidden="1" x14ac:dyDescent="0.3">
      <c r="A8465" s="26">
        <v>5</v>
      </c>
      <c r="B8465" s="26">
        <v>8</v>
      </c>
      <c r="C8465" s="26" t="s">
        <v>107</v>
      </c>
      <c r="D8465" s="26" t="s">
        <v>102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26">
        <f t="shared" si="396"/>
        <v>664.94529999999997</v>
      </c>
      <c r="L8465" s="26">
        <f t="shared" si="397"/>
        <v>15.017300000000001</v>
      </c>
      <c r="M8465" s="26">
        <f t="shared" si="398"/>
        <v>0.76839999999999997</v>
      </c>
    </row>
    <row r="8466" spans="1:13" hidden="1" x14ac:dyDescent="0.3">
      <c r="A8466" s="26">
        <v>5</v>
      </c>
      <c r="B8466" s="26">
        <v>8</v>
      </c>
      <c r="C8466" s="26" t="s">
        <v>108</v>
      </c>
      <c r="D8466" s="26" t="s">
        <v>101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26">
        <f t="shared" si="396"/>
        <v>27.8642</v>
      </c>
      <c r="L8466" s="26">
        <f t="shared" si="397"/>
        <v>133.9281</v>
      </c>
      <c r="M8466" s="26">
        <f t="shared" si="398"/>
        <v>3.6978</v>
      </c>
    </row>
    <row r="8467" spans="1:13" hidden="1" x14ac:dyDescent="0.3">
      <c r="A8467" s="26">
        <v>5</v>
      </c>
      <c r="B8467" s="26">
        <v>8</v>
      </c>
      <c r="C8467" s="26" t="s">
        <v>108</v>
      </c>
      <c r="D8467" s="26" t="s">
        <v>102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26">
        <f t="shared" si="396"/>
        <v>36.353499999999997</v>
      </c>
      <c r="L8467" s="26">
        <f t="shared" si="397"/>
        <v>133.9281</v>
      </c>
      <c r="M8467" s="26">
        <f t="shared" si="398"/>
        <v>3.6978</v>
      </c>
    </row>
    <row r="8468" spans="1:13" hidden="1" x14ac:dyDescent="0.3">
      <c r="A8468" s="26">
        <v>5</v>
      </c>
      <c r="B8468" s="26">
        <v>8</v>
      </c>
      <c r="C8468" s="26" t="s">
        <v>109</v>
      </c>
      <c r="D8468" s="26" t="s">
        <v>101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26">
        <f t="shared" si="396"/>
        <v>727.14620000000002</v>
      </c>
      <c r="L8468" s="26">
        <f t="shared" si="397"/>
        <v>116.7796</v>
      </c>
      <c r="M8468" s="26">
        <f t="shared" si="398"/>
        <v>2.9224999999999999</v>
      </c>
    </row>
    <row r="8469" spans="1:13" hidden="1" x14ac:dyDescent="0.3">
      <c r="A8469" s="26">
        <v>5</v>
      </c>
      <c r="B8469" s="26">
        <v>8</v>
      </c>
      <c r="C8469" s="26" t="s">
        <v>109</v>
      </c>
      <c r="D8469" s="26" t="s">
        <v>102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26">
        <f t="shared" si="396"/>
        <v>735.6354</v>
      </c>
      <c r="L8469" s="26">
        <f t="shared" si="397"/>
        <v>116.7796</v>
      </c>
      <c r="M8469" s="26">
        <f t="shared" si="398"/>
        <v>2.9224999999999999</v>
      </c>
    </row>
    <row r="8470" spans="1:13" hidden="1" x14ac:dyDescent="0.3">
      <c r="A8470" s="26">
        <v>5</v>
      </c>
      <c r="B8470" s="26">
        <v>8</v>
      </c>
      <c r="C8470" s="26" t="s">
        <v>110</v>
      </c>
      <c r="D8470" s="26" t="s">
        <v>101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26">
        <f t="shared" si="396"/>
        <v>27.8642</v>
      </c>
      <c r="L8470" s="26">
        <f t="shared" si="397"/>
        <v>133.9281</v>
      </c>
      <c r="M8470" s="26">
        <f t="shared" si="398"/>
        <v>3.6978</v>
      </c>
    </row>
    <row r="8471" spans="1:13" hidden="1" x14ac:dyDescent="0.3">
      <c r="A8471" s="26">
        <v>5</v>
      </c>
      <c r="B8471" s="26">
        <v>8</v>
      </c>
      <c r="C8471" s="26" t="s">
        <v>110</v>
      </c>
      <c r="D8471" s="26" t="s">
        <v>102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26">
        <f t="shared" si="396"/>
        <v>36.353499999999997</v>
      </c>
      <c r="L8471" s="26">
        <f t="shared" si="397"/>
        <v>133.9281</v>
      </c>
      <c r="M8471" s="26">
        <f t="shared" si="398"/>
        <v>3.6978</v>
      </c>
    </row>
    <row r="8472" spans="1:13" hidden="1" x14ac:dyDescent="0.3">
      <c r="A8472" s="26">
        <v>5</v>
      </c>
      <c r="B8472" s="26">
        <v>8</v>
      </c>
      <c r="C8472" s="26" t="s">
        <v>111</v>
      </c>
      <c r="D8472" s="26" t="s">
        <v>101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26">
        <f t="shared" si="396"/>
        <v>727.14620000000002</v>
      </c>
      <c r="L8472" s="26">
        <f t="shared" si="397"/>
        <v>116.7796</v>
      </c>
      <c r="M8472" s="26">
        <f t="shared" si="398"/>
        <v>2.9224999999999999</v>
      </c>
    </row>
    <row r="8473" spans="1:13" hidden="1" x14ac:dyDescent="0.3">
      <c r="A8473" s="26">
        <v>5</v>
      </c>
      <c r="B8473" s="26">
        <v>8</v>
      </c>
      <c r="C8473" s="26" t="s">
        <v>111</v>
      </c>
      <c r="D8473" s="26" t="s">
        <v>102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26">
        <f t="shared" si="396"/>
        <v>735.6354</v>
      </c>
      <c r="L8473" s="26">
        <f t="shared" si="397"/>
        <v>116.7796</v>
      </c>
      <c r="M8473" s="26">
        <f t="shared" si="398"/>
        <v>2.9224999999999999</v>
      </c>
    </row>
    <row r="8474" spans="1:13" hidden="1" x14ac:dyDescent="0.3">
      <c r="A8474" s="26">
        <v>5</v>
      </c>
      <c r="B8474" s="26">
        <v>8</v>
      </c>
      <c r="C8474" s="26" t="s">
        <v>112</v>
      </c>
      <c r="D8474" s="26" t="s">
        <v>101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26">
        <f t="shared" si="396"/>
        <v>221.45249999999999</v>
      </c>
      <c r="L8474" s="26">
        <f t="shared" si="397"/>
        <v>50.503700000000002</v>
      </c>
      <c r="M8474" s="26">
        <f t="shared" si="398"/>
        <v>3.6497000000000002</v>
      </c>
    </row>
    <row r="8475" spans="1:13" hidden="1" x14ac:dyDescent="0.3">
      <c r="A8475" s="26">
        <v>5</v>
      </c>
      <c r="B8475" s="26">
        <v>8</v>
      </c>
      <c r="C8475" s="26" t="s">
        <v>112</v>
      </c>
      <c r="D8475" s="26" t="s">
        <v>102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26">
        <f t="shared" si="396"/>
        <v>229.9418</v>
      </c>
      <c r="L8475" s="26">
        <f t="shared" si="397"/>
        <v>50.503700000000002</v>
      </c>
      <c r="M8475" s="26">
        <f t="shared" si="398"/>
        <v>3.6497000000000002</v>
      </c>
    </row>
    <row r="8476" spans="1:13" hidden="1" x14ac:dyDescent="0.3">
      <c r="A8476" s="26">
        <v>5</v>
      </c>
      <c r="B8476" s="26">
        <v>8</v>
      </c>
      <c r="C8476" s="26" t="s">
        <v>113</v>
      </c>
      <c r="D8476" s="26" t="s">
        <v>101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26">
        <f t="shared" si="396"/>
        <v>533.55790000000002</v>
      </c>
      <c r="L8476" s="26">
        <f t="shared" si="397"/>
        <v>33.3551</v>
      </c>
      <c r="M8476" s="26">
        <f t="shared" si="398"/>
        <v>2.8744000000000001</v>
      </c>
    </row>
    <row r="8477" spans="1:13" hidden="1" x14ac:dyDescent="0.3">
      <c r="A8477" s="26">
        <v>5</v>
      </c>
      <c r="B8477" s="26">
        <v>8</v>
      </c>
      <c r="C8477" s="26" t="s">
        <v>113</v>
      </c>
      <c r="D8477" s="26" t="s">
        <v>102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26">
        <f t="shared" si="396"/>
        <v>542.0471</v>
      </c>
      <c r="L8477" s="26">
        <f t="shared" si="397"/>
        <v>33.3551</v>
      </c>
      <c r="M8477" s="26">
        <f t="shared" si="398"/>
        <v>2.8744000000000001</v>
      </c>
    </row>
    <row r="8478" spans="1:13" hidden="1" x14ac:dyDescent="0.3">
      <c r="A8478" s="26">
        <v>5</v>
      </c>
      <c r="B8478" s="26">
        <v>8</v>
      </c>
      <c r="C8478" s="26" t="s">
        <v>114</v>
      </c>
      <c r="D8478" s="26" t="s">
        <v>101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26">
        <f t="shared" si="396"/>
        <v>221.45249999999999</v>
      </c>
      <c r="L8478" s="26">
        <f t="shared" si="397"/>
        <v>50.503700000000002</v>
      </c>
      <c r="M8478" s="26">
        <f t="shared" si="398"/>
        <v>3.6497000000000002</v>
      </c>
    </row>
    <row r="8479" spans="1:13" hidden="1" x14ac:dyDescent="0.3">
      <c r="A8479" s="26">
        <v>5</v>
      </c>
      <c r="B8479" s="26">
        <v>8</v>
      </c>
      <c r="C8479" s="26" t="s">
        <v>114</v>
      </c>
      <c r="D8479" s="26" t="s">
        <v>102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26">
        <f t="shared" si="396"/>
        <v>229.9418</v>
      </c>
      <c r="L8479" s="26">
        <f t="shared" si="397"/>
        <v>50.503700000000002</v>
      </c>
      <c r="M8479" s="26">
        <f t="shared" si="398"/>
        <v>3.6497000000000002</v>
      </c>
    </row>
    <row r="8480" spans="1:13" hidden="1" x14ac:dyDescent="0.3">
      <c r="A8480" s="26">
        <v>5</v>
      </c>
      <c r="B8480" s="26">
        <v>8</v>
      </c>
      <c r="C8480" s="26" t="s">
        <v>115</v>
      </c>
      <c r="D8480" s="26" t="s">
        <v>101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26">
        <f t="shared" si="396"/>
        <v>533.55790000000002</v>
      </c>
      <c r="L8480" s="26">
        <f t="shared" si="397"/>
        <v>33.3551</v>
      </c>
      <c r="M8480" s="26">
        <f t="shared" si="398"/>
        <v>2.8744000000000001</v>
      </c>
    </row>
    <row r="8481" spans="1:13" hidden="1" x14ac:dyDescent="0.3">
      <c r="A8481" s="26">
        <v>5</v>
      </c>
      <c r="B8481" s="26">
        <v>8</v>
      </c>
      <c r="C8481" s="26" t="s">
        <v>115</v>
      </c>
      <c r="D8481" s="26" t="s">
        <v>102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26">
        <f t="shared" si="396"/>
        <v>542.0471</v>
      </c>
      <c r="L8481" s="26">
        <f t="shared" si="397"/>
        <v>33.3551</v>
      </c>
      <c r="M8481" s="26">
        <f t="shared" si="398"/>
        <v>2.8744000000000001</v>
      </c>
    </row>
    <row r="8482" spans="1:13" hidden="1" x14ac:dyDescent="0.3">
      <c r="A8482" s="26">
        <v>5</v>
      </c>
      <c r="B8482" s="26">
        <v>8</v>
      </c>
      <c r="C8482" s="26" t="s">
        <v>116</v>
      </c>
      <c r="D8482" s="26" t="s">
        <v>101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26">
        <f t="shared" si="396"/>
        <v>247.62809999999999</v>
      </c>
      <c r="L8482" s="26">
        <f t="shared" si="397"/>
        <v>139.02680000000001</v>
      </c>
      <c r="M8482" s="26">
        <f t="shared" si="398"/>
        <v>3.9842</v>
      </c>
    </row>
    <row r="8483" spans="1:13" hidden="1" x14ac:dyDescent="0.3">
      <c r="A8483" s="26">
        <v>5</v>
      </c>
      <c r="B8483" s="26">
        <v>8</v>
      </c>
      <c r="C8483" s="26" t="s">
        <v>116</v>
      </c>
      <c r="D8483" s="26" t="s">
        <v>102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26">
        <f t="shared" si="396"/>
        <v>258.94709999999998</v>
      </c>
      <c r="L8483" s="26">
        <f t="shared" si="397"/>
        <v>139.02680000000001</v>
      </c>
      <c r="M8483" s="26">
        <f t="shared" si="398"/>
        <v>3.9842</v>
      </c>
    </row>
    <row r="8484" spans="1:13" hidden="1" x14ac:dyDescent="0.3">
      <c r="A8484" s="26">
        <v>5</v>
      </c>
      <c r="B8484" s="26">
        <v>8</v>
      </c>
      <c r="C8484" s="26" t="s">
        <v>117</v>
      </c>
      <c r="D8484" s="26" t="s">
        <v>101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26">
        <f t="shared" si="396"/>
        <v>946.91</v>
      </c>
      <c r="L8484" s="26">
        <f t="shared" si="397"/>
        <v>111.68089999999999</v>
      </c>
      <c r="M8484" s="26">
        <f t="shared" si="398"/>
        <v>2.6360999999999999</v>
      </c>
    </row>
    <row r="8485" spans="1:13" hidden="1" x14ac:dyDescent="0.3">
      <c r="A8485" s="26">
        <v>5</v>
      </c>
      <c r="B8485" s="26">
        <v>8</v>
      </c>
      <c r="C8485" s="26" t="s">
        <v>117</v>
      </c>
      <c r="D8485" s="26" t="s">
        <v>102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26">
        <f t="shared" si="396"/>
        <v>958.22900000000004</v>
      </c>
      <c r="L8485" s="26">
        <f t="shared" si="397"/>
        <v>111.68089999999999</v>
      </c>
      <c r="M8485" s="26">
        <f t="shared" si="398"/>
        <v>2.6360999999999999</v>
      </c>
    </row>
    <row r="8486" spans="1:13" hidden="1" x14ac:dyDescent="0.3">
      <c r="A8486" s="26">
        <v>5</v>
      </c>
      <c r="B8486" s="26">
        <v>8</v>
      </c>
      <c r="C8486" s="26" t="s">
        <v>118</v>
      </c>
      <c r="D8486" s="26" t="s">
        <v>101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26">
        <f t="shared" si="396"/>
        <v>247.62809999999999</v>
      </c>
      <c r="L8486" s="26">
        <f t="shared" si="397"/>
        <v>139.02680000000001</v>
      </c>
      <c r="M8486" s="26">
        <f t="shared" si="398"/>
        <v>3.9842</v>
      </c>
    </row>
    <row r="8487" spans="1:13" hidden="1" x14ac:dyDescent="0.3">
      <c r="A8487" s="26">
        <v>5</v>
      </c>
      <c r="B8487" s="26">
        <v>8</v>
      </c>
      <c r="C8487" s="26" t="s">
        <v>118</v>
      </c>
      <c r="D8487" s="26" t="s">
        <v>102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26">
        <f t="shared" si="396"/>
        <v>258.94709999999998</v>
      </c>
      <c r="L8487" s="26">
        <f t="shared" si="397"/>
        <v>139.02680000000001</v>
      </c>
      <c r="M8487" s="26">
        <f t="shared" si="398"/>
        <v>3.9842</v>
      </c>
    </row>
    <row r="8488" spans="1:13" hidden="1" x14ac:dyDescent="0.3">
      <c r="A8488" s="26">
        <v>5</v>
      </c>
      <c r="B8488" s="26">
        <v>8</v>
      </c>
      <c r="C8488" s="26" t="s">
        <v>119</v>
      </c>
      <c r="D8488" s="26" t="s">
        <v>101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26">
        <f t="shared" si="396"/>
        <v>946.91</v>
      </c>
      <c r="L8488" s="26">
        <f t="shared" si="397"/>
        <v>111.68089999999999</v>
      </c>
      <c r="M8488" s="26">
        <f t="shared" si="398"/>
        <v>2.6360999999999999</v>
      </c>
    </row>
    <row r="8489" spans="1:13" hidden="1" x14ac:dyDescent="0.3">
      <c r="A8489" s="26">
        <v>5</v>
      </c>
      <c r="B8489" s="26">
        <v>8</v>
      </c>
      <c r="C8489" s="26" t="s">
        <v>119</v>
      </c>
      <c r="D8489" s="26" t="s">
        <v>102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26">
        <f t="shared" si="396"/>
        <v>958.22900000000004</v>
      </c>
      <c r="L8489" s="26">
        <f t="shared" si="397"/>
        <v>111.68089999999999</v>
      </c>
      <c r="M8489" s="26">
        <f t="shared" si="398"/>
        <v>2.6360999999999999</v>
      </c>
    </row>
    <row r="8490" spans="1:13" hidden="1" x14ac:dyDescent="0.3">
      <c r="A8490" s="26">
        <v>5</v>
      </c>
      <c r="B8490" s="26">
        <v>8</v>
      </c>
      <c r="C8490" s="26" t="s">
        <v>120</v>
      </c>
      <c r="D8490" s="26" t="s">
        <v>101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26">
        <f t="shared" si="396"/>
        <v>441.21640000000002</v>
      </c>
      <c r="L8490" s="26">
        <f t="shared" si="397"/>
        <v>55.602400000000003</v>
      </c>
      <c r="M8490" s="26">
        <f t="shared" si="398"/>
        <v>3.9361000000000002</v>
      </c>
    </row>
    <row r="8491" spans="1:13" hidden="1" x14ac:dyDescent="0.3">
      <c r="A8491" s="26">
        <v>5</v>
      </c>
      <c r="B8491" s="26">
        <v>8</v>
      </c>
      <c r="C8491" s="26" t="s">
        <v>120</v>
      </c>
      <c r="D8491" s="26" t="s">
        <v>102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26">
        <f t="shared" si="396"/>
        <v>452.53539999999998</v>
      </c>
      <c r="L8491" s="26">
        <f t="shared" si="397"/>
        <v>55.602400000000003</v>
      </c>
      <c r="M8491" s="26">
        <f t="shared" si="398"/>
        <v>3.9361000000000002</v>
      </c>
    </row>
    <row r="8492" spans="1:13" hidden="1" x14ac:dyDescent="0.3">
      <c r="A8492" s="26">
        <v>5</v>
      </c>
      <c r="B8492" s="26">
        <v>8</v>
      </c>
      <c r="C8492" s="26" t="s">
        <v>121</v>
      </c>
      <c r="D8492" s="26" t="s">
        <v>101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26">
        <f t="shared" si="396"/>
        <v>753.32169999999996</v>
      </c>
      <c r="L8492" s="26">
        <f t="shared" si="397"/>
        <v>28.256399999999999</v>
      </c>
      <c r="M8492" s="26">
        <f t="shared" si="398"/>
        <v>2.5880000000000001</v>
      </c>
    </row>
    <row r="8493" spans="1:13" hidden="1" x14ac:dyDescent="0.3">
      <c r="A8493" s="26">
        <v>5</v>
      </c>
      <c r="B8493" s="26">
        <v>8</v>
      </c>
      <c r="C8493" s="26" t="s">
        <v>121</v>
      </c>
      <c r="D8493" s="26" t="s">
        <v>102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26">
        <f t="shared" si="396"/>
        <v>764.64070000000004</v>
      </c>
      <c r="L8493" s="26">
        <f t="shared" si="397"/>
        <v>28.256399999999999</v>
      </c>
      <c r="M8493" s="26">
        <f t="shared" si="398"/>
        <v>2.5880000000000001</v>
      </c>
    </row>
    <row r="8494" spans="1:13" hidden="1" x14ac:dyDescent="0.3">
      <c r="A8494" s="26">
        <v>5</v>
      </c>
      <c r="B8494" s="26">
        <v>8</v>
      </c>
      <c r="C8494" s="26" t="s">
        <v>122</v>
      </c>
      <c r="D8494" s="26" t="s">
        <v>101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26">
        <f t="shared" si="396"/>
        <v>441.21640000000002</v>
      </c>
      <c r="L8494" s="26">
        <f t="shared" si="397"/>
        <v>55.602400000000003</v>
      </c>
      <c r="M8494" s="26">
        <f t="shared" si="398"/>
        <v>3.9361000000000002</v>
      </c>
    </row>
    <row r="8495" spans="1:13" hidden="1" x14ac:dyDescent="0.3">
      <c r="A8495" s="26">
        <v>5</v>
      </c>
      <c r="B8495" s="26">
        <v>8</v>
      </c>
      <c r="C8495" s="26" t="s">
        <v>122</v>
      </c>
      <c r="D8495" s="26" t="s">
        <v>102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26">
        <f t="shared" ref="K8495:K8558" si="399">ABS(E8495)</f>
        <v>452.53539999999998</v>
      </c>
      <c r="L8495" s="26">
        <f t="shared" ref="L8495:L8558" si="400">ABS(F8495)</f>
        <v>55.602400000000003</v>
      </c>
      <c r="M8495" s="26">
        <f t="shared" ref="M8495:M8558" si="401">ABS(G8495)</f>
        <v>3.9361000000000002</v>
      </c>
    </row>
    <row r="8496" spans="1:13" hidden="1" x14ac:dyDescent="0.3">
      <c r="A8496" s="26">
        <v>5</v>
      </c>
      <c r="B8496" s="26">
        <v>8</v>
      </c>
      <c r="C8496" s="26" t="s">
        <v>123</v>
      </c>
      <c r="D8496" s="26" t="s">
        <v>101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26">
        <f t="shared" si="399"/>
        <v>753.32169999999996</v>
      </c>
      <c r="L8496" s="26">
        <f t="shared" si="400"/>
        <v>28.256399999999999</v>
      </c>
      <c r="M8496" s="26">
        <f t="shared" si="401"/>
        <v>2.5880000000000001</v>
      </c>
    </row>
    <row r="8497" spans="1:13" hidden="1" x14ac:dyDescent="0.3">
      <c r="A8497" s="26">
        <v>5</v>
      </c>
      <c r="B8497" s="26">
        <v>8</v>
      </c>
      <c r="C8497" s="26" t="s">
        <v>123</v>
      </c>
      <c r="D8497" s="26" t="s">
        <v>102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26">
        <f t="shared" si="399"/>
        <v>764.64070000000004</v>
      </c>
      <c r="L8497" s="26">
        <f t="shared" si="400"/>
        <v>28.256399999999999</v>
      </c>
      <c r="M8497" s="26">
        <f t="shared" si="401"/>
        <v>2.5880000000000001</v>
      </c>
    </row>
    <row r="8498" spans="1:13" hidden="1" x14ac:dyDescent="0.3">
      <c r="A8498" s="26">
        <v>5</v>
      </c>
      <c r="B8498" s="26">
        <v>8</v>
      </c>
      <c r="C8498" s="26" t="s">
        <v>124</v>
      </c>
      <c r="D8498" s="26" t="s">
        <v>101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26">
        <f t="shared" si="399"/>
        <v>27.8642</v>
      </c>
      <c r="L8498" s="26">
        <f t="shared" si="400"/>
        <v>139.02680000000001</v>
      </c>
      <c r="M8498" s="26">
        <f t="shared" si="401"/>
        <v>3.9842</v>
      </c>
    </row>
    <row r="8499" spans="1:13" hidden="1" x14ac:dyDescent="0.3">
      <c r="A8499" s="26">
        <v>5</v>
      </c>
      <c r="B8499" s="26">
        <v>8</v>
      </c>
      <c r="C8499" s="26" t="s">
        <v>124</v>
      </c>
      <c r="D8499" s="26" t="s">
        <v>102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26">
        <f t="shared" si="399"/>
        <v>36.353499999999997</v>
      </c>
      <c r="L8499" s="26">
        <f t="shared" si="400"/>
        <v>139.02680000000001</v>
      </c>
      <c r="M8499" s="26">
        <f t="shared" si="401"/>
        <v>3.9842</v>
      </c>
    </row>
    <row r="8500" spans="1:13" hidden="1" x14ac:dyDescent="0.3">
      <c r="A8500" s="26">
        <v>5</v>
      </c>
      <c r="B8500" s="26">
        <v>8</v>
      </c>
      <c r="C8500" s="26" t="s">
        <v>125</v>
      </c>
      <c r="D8500" s="26" t="s">
        <v>101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26">
        <f t="shared" si="399"/>
        <v>946.91</v>
      </c>
      <c r="L8500" s="26">
        <f t="shared" si="400"/>
        <v>116.7796</v>
      </c>
      <c r="M8500" s="26">
        <f t="shared" si="401"/>
        <v>2.9224999999999999</v>
      </c>
    </row>
    <row r="8501" spans="1:13" hidden="1" x14ac:dyDescent="0.3">
      <c r="A8501" s="26">
        <v>5</v>
      </c>
      <c r="B8501" s="26">
        <v>8</v>
      </c>
      <c r="C8501" s="26" t="s">
        <v>125</v>
      </c>
      <c r="D8501" s="26" t="s">
        <v>102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26">
        <f t="shared" si="399"/>
        <v>958.22900000000004</v>
      </c>
      <c r="L8501" s="26">
        <f t="shared" si="400"/>
        <v>116.7796</v>
      </c>
      <c r="M8501" s="26">
        <f t="shared" si="401"/>
        <v>2.9224999999999999</v>
      </c>
    </row>
    <row r="8502" spans="1:13" hidden="1" x14ac:dyDescent="0.3">
      <c r="A8502" s="26">
        <v>5</v>
      </c>
      <c r="B8502" s="26">
        <v>11</v>
      </c>
      <c r="C8502" s="26" t="s">
        <v>85</v>
      </c>
      <c r="D8502" s="26" t="s">
        <v>101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26">
        <f t="shared" si="399"/>
        <v>238.42910000000001</v>
      </c>
      <c r="L8502" s="26">
        <f t="shared" si="400"/>
        <v>4.3075999999999999</v>
      </c>
      <c r="M8502" s="26">
        <f t="shared" si="401"/>
        <v>0.34370000000000001</v>
      </c>
    </row>
    <row r="8503" spans="1:13" hidden="1" x14ac:dyDescent="0.3">
      <c r="A8503" s="26">
        <v>5</v>
      </c>
      <c r="B8503" s="26">
        <v>11</v>
      </c>
      <c r="C8503" s="26" t="s">
        <v>85</v>
      </c>
      <c r="D8503" s="26" t="s">
        <v>102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26">
        <f t="shared" si="399"/>
        <v>243.71199999999999</v>
      </c>
      <c r="L8503" s="26">
        <f t="shared" si="400"/>
        <v>4.3075999999999999</v>
      </c>
      <c r="M8503" s="26">
        <f t="shared" si="401"/>
        <v>0.34370000000000001</v>
      </c>
    </row>
    <row r="8504" spans="1:13" hidden="1" x14ac:dyDescent="0.3">
      <c r="A8504" s="26">
        <v>5</v>
      </c>
      <c r="B8504" s="26">
        <v>11</v>
      </c>
      <c r="C8504" s="26" t="s">
        <v>86</v>
      </c>
      <c r="D8504" s="26" t="s">
        <v>101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26">
        <f t="shared" si="399"/>
        <v>58.359900000000003</v>
      </c>
      <c r="L8504" s="26">
        <f t="shared" si="400"/>
        <v>1.1184000000000001</v>
      </c>
      <c r="M8504" s="26">
        <f t="shared" si="401"/>
        <v>4.9500000000000002E-2</v>
      </c>
    </row>
    <row r="8505" spans="1:13" hidden="1" x14ac:dyDescent="0.3">
      <c r="A8505" s="26">
        <v>5</v>
      </c>
      <c r="B8505" s="26">
        <v>11</v>
      </c>
      <c r="C8505" s="26" t="s">
        <v>86</v>
      </c>
      <c r="D8505" s="26" t="s">
        <v>102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26">
        <f t="shared" si="399"/>
        <v>58.359900000000003</v>
      </c>
      <c r="L8505" s="26">
        <f t="shared" si="400"/>
        <v>1.1184000000000001</v>
      </c>
      <c r="M8505" s="26">
        <f t="shared" si="401"/>
        <v>4.9500000000000002E-2</v>
      </c>
    </row>
    <row r="8506" spans="1:13" hidden="1" x14ac:dyDescent="0.3">
      <c r="A8506" s="26">
        <v>5</v>
      </c>
      <c r="B8506" s="26">
        <v>11</v>
      </c>
      <c r="C8506" s="26" t="s">
        <v>103</v>
      </c>
      <c r="D8506" s="26" t="s">
        <v>101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26">
        <f t="shared" si="399"/>
        <v>104.7582</v>
      </c>
      <c r="L8506" s="26">
        <f t="shared" si="400"/>
        <v>19.0459</v>
      </c>
      <c r="M8506" s="26">
        <f t="shared" si="401"/>
        <v>0.77339999999999998</v>
      </c>
    </row>
    <row r="8507" spans="1:13" hidden="1" x14ac:dyDescent="0.3">
      <c r="A8507" s="26">
        <v>5</v>
      </c>
      <c r="B8507" s="26">
        <v>11</v>
      </c>
      <c r="C8507" s="26" t="s">
        <v>103</v>
      </c>
      <c r="D8507" s="26" t="s">
        <v>102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26">
        <f t="shared" si="399"/>
        <v>104.7582</v>
      </c>
      <c r="L8507" s="26">
        <f t="shared" si="400"/>
        <v>19.0459</v>
      </c>
      <c r="M8507" s="26">
        <f t="shared" si="401"/>
        <v>0.77339999999999998</v>
      </c>
    </row>
    <row r="8508" spans="1:13" hidden="1" x14ac:dyDescent="0.3">
      <c r="A8508" s="26">
        <v>5</v>
      </c>
      <c r="B8508" s="26">
        <v>11</v>
      </c>
      <c r="C8508" s="26" t="s">
        <v>104</v>
      </c>
      <c r="D8508" s="26" t="s">
        <v>101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26">
        <f t="shared" si="399"/>
        <v>25.207699999999999</v>
      </c>
      <c r="L8508" s="26">
        <f t="shared" si="400"/>
        <v>9.4126999999999992</v>
      </c>
      <c r="M8508" s="26">
        <f t="shared" si="401"/>
        <v>2.1959</v>
      </c>
    </row>
    <row r="8509" spans="1:13" hidden="1" x14ac:dyDescent="0.3">
      <c r="A8509" s="26">
        <v>5</v>
      </c>
      <c r="B8509" s="26">
        <v>11</v>
      </c>
      <c r="C8509" s="26" t="s">
        <v>104</v>
      </c>
      <c r="D8509" s="26" t="s">
        <v>102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26">
        <f t="shared" si="399"/>
        <v>25.207699999999999</v>
      </c>
      <c r="L8509" s="26">
        <f t="shared" si="400"/>
        <v>9.4126999999999992</v>
      </c>
      <c r="M8509" s="26">
        <f t="shared" si="401"/>
        <v>2.1959</v>
      </c>
    </row>
    <row r="8510" spans="1:13" hidden="1" x14ac:dyDescent="0.3">
      <c r="A8510" s="26">
        <v>5</v>
      </c>
      <c r="B8510" s="26">
        <v>11</v>
      </c>
      <c r="C8510" s="26" t="s">
        <v>105</v>
      </c>
      <c r="D8510" s="26" t="s">
        <v>101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26">
        <f t="shared" si="399"/>
        <v>296.78910000000002</v>
      </c>
      <c r="L8510" s="26">
        <f t="shared" si="400"/>
        <v>5.4260000000000002</v>
      </c>
      <c r="M8510" s="26">
        <f t="shared" si="401"/>
        <v>0.39319999999999999</v>
      </c>
    </row>
    <row r="8511" spans="1:13" hidden="1" x14ac:dyDescent="0.3">
      <c r="A8511" s="26">
        <v>5</v>
      </c>
      <c r="B8511" s="26">
        <v>11</v>
      </c>
      <c r="C8511" s="26" t="s">
        <v>105</v>
      </c>
      <c r="D8511" s="26" t="s">
        <v>102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26">
        <f t="shared" si="399"/>
        <v>302.07190000000003</v>
      </c>
      <c r="L8511" s="26">
        <f t="shared" si="400"/>
        <v>5.4260000000000002</v>
      </c>
      <c r="M8511" s="26">
        <f t="shared" si="401"/>
        <v>0.39319999999999999</v>
      </c>
    </row>
    <row r="8512" spans="1:13" hidden="1" x14ac:dyDescent="0.3">
      <c r="A8512" s="26">
        <v>5</v>
      </c>
      <c r="B8512" s="26">
        <v>11</v>
      </c>
      <c r="C8512" s="26" t="s">
        <v>106</v>
      </c>
      <c r="D8512" s="26" t="s">
        <v>101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26">
        <f t="shared" si="399"/>
        <v>333.80079999999998</v>
      </c>
      <c r="L8512" s="26">
        <f t="shared" si="400"/>
        <v>6.0307000000000004</v>
      </c>
      <c r="M8512" s="26">
        <f t="shared" si="401"/>
        <v>0.48110000000000003</v>
      </c>
    </row>
    <row r="8513" spans="1:13" hidden="1" x14ac:dyDescent="0.3">
      <c r="A8513" s="26">
        <v>5</v>
      </c>
      <c r="B8513" s="26">
        <v>11</v>
      </c>
      <c r="C8513" s="26" t="s">
        <v>106</v>
      </c>
      <c r="D8513" s="26" t="s">
        <v>102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26">
        <f t="shared" si="399"/>
        <v>341.1968</v>
      </c>
      <c r="L8513" s="26">
        <f t="shared" si="400"/>
        <v>6.0307000000000004</v>
      </c>
      <c r="M8513" s="26">
        <f t="shared" si="401"/>
        <v>0.48110000000000003</v>
      </c>
    </row>
    <row r="8514" spans="1:13" hidden="1" x14ac:dyDescent="0.3">
      <c r="A8514" s="26">
        <v>5</v>
      </c>
      <c r="B8514" s="26">
        <v>11</v>
      </c>
      <c r="C8514" s="26" t="s">
        <v>107</v>
      </c>
      <c r="D8514" s="26" t="s">
        <v>101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26">
        <f t="shared" si="399"/>
        <v>379.49090000000001</v>
      </c>
      <c r="L8514" s="26">
        <f t="shared" si="400"/>
        <v>6.9584999999999999</v>
      </c>
      <c r="M8514" s="26">
        <f t="shared" si="401"/>
        <v>0.49170000000000003</v>
      </c>
    </row>
    <row r="8515" spans="1:13" hidden="1" x14ac:dyDescent="0.3">
      <c r="A8515" s="26">
        <v>5</v>
      </c>
      <c r="B8515" s="26">
        <v>11</v>
      </c>
      <c r="C8515" s="26" t="s">
        <v>107</v>
      </c>
      <c r="D8515" s="26" t="s">
        <v>102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26">
        <f t="shared" si="399"/>
        <v>385.83030000000002</v>
      </c>
      <c r="L8515" s="26">
        <f t="shared" si="400"/>
        <v>6.9584999999999999</v>
      </c>
      <c r="M8515" s="26">
        <f t="shared" si="401"/>
        <v>0.49170000000000003</v>
      </c>
    </row>
    <row r="8516" spans="1:13" hidden="1" x14ac:dyDescent="0.3">
      <c r="A8516" s="26">
        <v>5</v>
      </c>
      <c r="B8516" s="26">
        <v>11</v>
      </c>
      <c r="C8516" s="26" t="s">
        <v>108</v>
      </c>
      <c r="D8516" s="26" t="s">
        <v>101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26">
        <f t="shared" si="399"/>
        <v>67.924700000000001</v>
      </c>
      <c r="L8516" s="26">
        <f t="shared" si="400"/>
        <v>22.787400000000002</v>
      </c>
      <c r="M8516" s="26">
        <f t="shared" si="401"/>
        <v>0.77349999999999997</v>
      </c>
    </row>
    <row r="8517" spans="1:13" hidden="1" x14ac:dyDescent="0.3">
      <c r="A8517" s="26">
        <v>5</v>
      </c>
      <c r="B8517" s="26">
        <v>11</v>
      </c>
      <c r="C8517" s="26" t="s">
        <v>108</v>
      </c>
      <c r="D8517" s="26" t="s">
        <v>102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26">
        <f t="shared" si="399"/>
        <v>72.679299999999998</v>
      </c>
      <c r="L8517" s="26">
        <f t="shared" si="400"/>
        <v>22.787400000000002</v>
      </c>
      <c r="M8517" s="26">
        <f t="shared" si="401"/>
        <v>0.77349999999999997</v>
      </c>
    </row>
    <row r="8518" spans="1:13" hidden="1" x14ac:dyDescent="0.3">
      <c r="A8518" s="26">
        <v>5</v>
      </c>
      <c r="B8518" s="26">
        <v>11</v>
      </c>
      <c r="C8518" s="26" t="s">
        <v>109</v>
      </c>
      <c r="D8518" s="26" t="s">
        <v>101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26">
        <f t="shared" si="399"/>
        <v>361.24770000000001</v>
      </c>
      <c r="L8518" s="26">
        <f t="shared" si="400"/>
        <v>30.5411</v>
      </c>
      <c r="M8518" s="26">
        <f t="shared" si="401"/>
        <v>1.3920999999999999</v>
      </c>
    </row>
    <row r="8519" spans="1:13" hidden="1" x14ac:dyDescent="0.3">
      <c r="A8519" s="26">
        <v>5</v>
      </c>
      <c r="B8519" s="26">
        <v>11</v>
      </c>
      <c r="C8519" s="26" t="s">
        <v>109</v>
      </c>
      <c r="D8519" s="26" t="s">
        <v>102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26">
        <f t="shared" si="399"/>
        <v>366.00229999999999</v>
      </c>
      <c r="L8519" s="26">
        <f t="shared" si="400"/>
        <v>30.5411</v>
      </c>
      <c r="M8519" s="26">
        <f t="shared" si="401"/>
        <v>1.3920999999999999</v>
      </c>
    </row>
    <row r="8520" spans="1:13" hidden="1" x14ac:dyDescent="0.3">
      <c r="A8520" s="26">
        <v>5</v>
      </c>
      <c r="B8520" s="26">
        <v>11</v>
      </c>
      <c r="C8520" s="26" t="s">
        <v>110</v>
      </c>
      <c r="D8520" s="26" t="s">
        <v>101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26">
        <f t="shared" si="399"/>
        <v>67.924700000000001</v>
      </c>
      <c r="L8520" s="26">
        <f t="shared" si="400"/>
        <v>22.787400000000002</v>
      </c>
      <c r="M8520" s="26">
        <f t="shared" si="401"/>
        <v>0.77349999999999997</v>
      </c>
    </row>
    <row r="8521" spans="1:13" hidden="1" x14ac:dyDescent="0.3">
      <c r="A8521" s="26">
        <v>5</v>
      </c>
      <c r="B8521" s="26">
        <v>11</v>
      </c>
      <c r="C8521" s="26" t="s">
        <v>110</v>
      </c>
      <c r="D8521" s="26" t="s">
        <v>102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26">
        <f t="shared" si="399"/>
        <v>72.679299999999998</v>
      </c>
      <c r="L8521" s="26">
        <f t="shared" si="400"/>
        <v>22.787400000000002</v>
      </c>
      <c r="M8521" s="26">
        <f t="shared" si="401"/>
        <v>0.77349999999999997</v>
      </c>
    </row>
    <row r="8522" spans="1:13" hidden="1" x14ac:dyDescent="0.3">
      <c r="A8522" s="26">
        <v>5</v>
      </c>
      <c r="B8522" s="26">
        <v>11</v>
      </c>
      <c r="C8522" s="26" t="s">
        <v>111</v>
      </c>
      <c r="D8522" s="26" t="s">
        <v>101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26">
        <f t="shared" si="399"/>
        <v>361.24770000000001</v>
      </c>
      <c r="L8522" s="26">
        <f t="shared" si="400"/>
        <v>30.5411</v>
      </c>
      <c r="M8522" s="26">
        <f t="shared" si="401"/>
        <v>1.3920999999999999</v>
      </c>
    </row>
    <row r="8523" spans="1:13" hidden="1" x14ac:dyDescent="0.3">
      <c r="A8523" s="26">
        <v>5</v>
      </c>
      <c r="B8523" s="26">
        <v>11</v>
      </c>
      <c r="C8523" s="26" t="s">
        <v>111</v>
      </c>
      <c r="D8523" s="26" t="s">
        <v>102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26">
        <f t="shared" si="399"/>
        <v>366.00229999999999</v>
      </c>
      <c r="L8523" s="26">
        <f t="shared" si="400"/>
        <v>30.5411</v>
      </c>
      <c r="M8523" s="26">
        <f t="shared" si="401"/>
        <v>1.3920999999999999</v>
      </c>
    </row>
    <row r="8524" spans="1:13" hidden="1" x14ac:dyDescent="0.3">
      <c r="A8524" s="26">
        <v>5</v>
      </c>
      <c r="B8524" s="26">
        <v>11</v>
      </c>
      <c r="C8524" s="26" t="s">
        <v>112</v>
      </c>
      <c r="D8524" s="26" t="s">
        <v>101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26">
        <f t="shared" si="399"/>
        <v>179.2954</v>
      </c>
      <c r="L8524" s="26">
        <f t="shared" si="400"/>
        <v>9.3009000000000004</v>
      </c>
      <c r="M8524" s="26">
        <f t="shared" si="401"/>
        <v>2.7648999999999999</v>
      </c>
    </row>
    <row r="8525" spans="1:13" hidden="1" x14ac:dyDescent="0.3">
      <c r="A8525" s="26">
        <v>5</v>
      </c>
      <c r="B8525" s="26">
        <v>11</v>
      </c>
      <c r="C8525" s="26" t="s">
        <v>112</v>
      </c>
      <c r="D8525" s="26" t="s">
        <v>102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26">
        <f t="shared" si="399"/>
        <v>184.05</v>
      </c>
      <c r="L8525" s="26">
        <f t="shared" si="400"/>
        <v>9.3009000000000004</v>
      </c>
      <c r="M8525" s="26">
        <f t="shared" si="401"/>
        <v>2.7648999999999999</v>
      </c>
    </row>
    <row r="8526" spans="1:13" hidden="1" x14ac:dyDescent="0.3">
      <c r="A8526" s="26">
        <v>5</v>
      </c>
      <c r="B8526" s="26">
        <v>11</v>
      </c>
      <c r="C8526" s="26" t="s">
        <v>113</v>
      </c>
      <c r="D8526" s="26" t="s">
        <v>101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26">
        <f t="shared" si="399"/>
        <v>249.87700000000001</v>
      </c>
      <c r="L8526" s="26">
        <f t="shared" si="400"/>
        <v>17.054600000000001</v>
      </c>
      <c r="M8526" s="26">
        <f t="shared" si="401"/>
        <v>3.3835000000000002</v>
      </c>
    </row>
    <row r="8527" spans="1:13" hidden="1" x14ac:dyDescent="0.3">
      <c r="A8527" s="26">
        <v>5</v>
      </c>
      <c r="B8527" s="26">
        <v>11</v>
      </c>
      <c r="C8527" s="26" t="s">
        <v>113</v>
      </c>
      <c r="D8527" s="26" t="s">
        <v>102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26">
        <f t="shared" si="399"/>
        <v>254.63159999999999</v>
      </c>
      <c r="L8527" s="26">
        <f t="shared" si="400"/>
        <v>17.054600000000001</v>
      </c>
      <c r="M8527" s="26">
        <f t="shared" si="401"/>
        <v>3.3835000000000002</v>
      </c>
    </row>
    <row r="8528" spans="1:13" hidden="1" x14ac:dyDescent="0.3">
      <c r="A8528" s="26">
        <v>5</v>
      </c>
      <c r="B8528" s="26">
        <v>11</v>
      </c>
      <c r="C8528" s="26" t="s">
        <v>114</v>
      </c>
      <c r="D8528" s="26" t="s">
        <v>101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26">
        <f t="shared" si="399"/>
        <v>179.2954</v>
      </c>
      <c r="L8528" s="26">
        <f t="shared" si="400"/>
        <v>9.3009000000000004</v>
      </c>
      <c r="M8528" s="26">
        <f t="shared" si="401"/>
        <v>2.7648999999999999</v>
      </c>
    </row>
    <row r="8529" spans="1:13" hidden="1" x14ac:dyDescent="0.3">
      <c r="A8529" s="26">
        <v>5</v>
      </c>
      <c r="B8529" s="26">
        <v>11</v>
      </c>
      <c r="C8529" s="26" t="s">
        <v>114</v>
      </c>
      <c r="D8529" s="26" t="s">
        <v>102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26">
        <f t="shared" si="399"/>
        <v>184.05</v>
      </c>
      <c r="L8529" s="26">
        <f t="shared" si="400"/>
        <v>9.3009000000000004</v>
      </c>
      <c r="M8529" s="26">
        <f t="shared" si="401"/>
        <v>2.7648999999999999</v>
      </c>
    </row>
    <row r="8530" spans="1:13" hidden="1" x14ac:dyDescent="0.3">
      <c r="A8530" s="26">
        <v>5</v>
      </c>
      <c r="B8530" s="26">
        <v>11</v>
      </c>
      <c r="C8530" s="26" t="s">
        <v>115</v>
      </c>
      <c r="D8530" s="26" t="s">
        <v>101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26">
        <f t="shared" si="399"/>
        <v>249.87700000000001</v>
      </c>
      <c r="L8530" s="26">
        <f t="shared" si="400"/>
        <v>17.054600000000001</v>
      </c>
      <c r="M8530" s="26">
        <f t="shared" si="401"/>
        <v>3.3835000000000002</v>
      </c>
    </row>
    <row r="8531" spans="1:13" hidden="1" x14ac:dyDescent="0.3">
      <c r="A8531" s="26">
        <v>5</v>
      </c>
      <c r="B8531" s="26">
        <v>11</v>
      </c>
      <c r="C8531" s="26" t="s">
        <v>115</v>
      </c>
      <c r="D8531" s="26" t="s">
        <v>102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26">
        <f t="shared" si="399"/>
        <v>254.63159999999999</v>
      </c>
      <c r="L8531" s="26">
        <f t="shared" si="400"/>
        <v>17.054600000000001</v>
      </c>
      <c r="M8531" s="26">
        <f t="shared" si="401"/>
        <v>3.3835000000000002</v>
      </c>
    </row>
    <row r="8532" spans="1:13" hidden="1" x14ac:dyDescent="0.3">
      <c r="A8532" s="26">
        <v>5</v>
      </c>
      <c r="B8532" s="26">
        <v>11</v>
      </c>
      <c r="C8532" s="26" t="s">
        <v>116</v>
      </c>
      <c r="D8532" s="26" t="s">
        <v>101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26">
        <f t="shared" si="399"/>
        <v>197.8134</v>
      </c>
      <c r="L8532" s="26">
        <f t="shared" si="400"/>
        <v>20.376799999999999</v>
      </c>
      <c r="M8532" s="26">
        <f t="shared" si="401"/>
        <v>0.62090000000000001</v>
      </c>
    </row>
    <row r="8533" spans="1:13" hidden="1" x14ac:dyDescent="0.3">
      <c r="A8533" s="26">
        <v>5</v>
      </c>
      <c r="B8533" s="26">
        <v>11</v>
      </c>
      <c r="C8533" s="26" t="s">
        <v>116</v>
      </c>
      <c r="D8533" s="26" t="s">
        <v>102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26">
        <f t="shared" si="399"/>
        <v>204.15280000000001</v>
      </c>
      <c r="L8533" s="26">
        <f t="shared" si="400"/>
        <v>20.376799999999999</v>
      </c>
      <c r="M8533" s="26">
        <f t="shared" si="401"/>
        <v>0.62090000000000001</v>
      </c>
    </row>
    <row r="8534" spans="1:13" hidden="1" x14ac:dyDescent="0.3">
      <c r="A8534" s="26">
        <v>5</v>
      </c>
      <c r="B8534" s="26">
        <v>11</v>
      </c>
      <c r="C8534" s="26" t="s">
        <v>117</v>
      </c>
      <c r="D8534" s="26" t="s">
        <v>101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26">
        <f t="shared" si="399"/>
        <v>491.13639999999998</v>
      </c>
      <c r="L8534" s="26">
        <f t="shared" si="400"/>
        <v>32.951799999999999</v>
      </c>
      <c r="M8534" s="26">
        <f t="shared" si="401"/>
        <v>1.5447</v>
      </c>
    </row>
    <row r="8535" spans="1:13" hidden="1" x14ac:dyDescent="0.3">
      <c r="A8535" s="26">
        <v>5</v>
      </c>
      <c r="B8535" s="26">
        <v>11</v>
      </c>
      <c r="C8535" s="26" t="s">
        <v>117</v>
      </c>
      <c r="D8535" s="26" t="s">
        <v>102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26">
        <f t="shared" si="399"/>
        <v>497.47590000000002</v>
      </c>
      <c r="L8535" s="26">
        <f t="shared" si="400"/>
        <v>32.951799999999999</v>
      </c>
      <c r="M8535" s="26">
        <f t="shared" si="401"/>
        <v>1.5447</v>
      </c>
    </row>
    <row r="8536" spans="1:13" hidden="1" x14ac:dyDescent="0.3">
      <c r="A8536" s="26">
        <v>5</v>
      </c>
      <c r="B8536" s="26">
        <v>11</v>
      </c>
      <c r="C8536" s="26" t="s">
        <v>118</v>
      </c>
      <c r="D8536" s="26" t="s">
        <v>101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26">
        <f t="shared" si="399"/>
        <v>197.8134</v>
      </c>
      <c r="L8536" s="26">
        <f t="shared" si="400"/>
        <v>20.376799999999999</v>
      </c>
      <c r="M8536" s="26">
        <f t="shared" si="401"/>
        <v>0.62090000000000001</v>
      </c>
    </row>
    <row r="8537" spans="1:13" hidden="1" x14ac:dyDescent="0.3">
      <c r="A8537" s="26">
        <v>5</v>
      </c>
      <c r="B8537" s="26">
        <v>11</v>
      </c>
      <c r="C8537" s="26" t="s">
        <v>118</v>
      </c>
      <c r="D8537" s="26" t="s">
        <v>102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26">
        <f t="shared" si="399"/>
        <v>204.15280000000001</v>
      </c>
      <c r="L8537" s="26">
        <f t="shared" si="400"/>
        <v>20.376799999999999</v>
      </c>
      <c r="M8537" s="26">
        <f t="shared" si="401"/>
        <v>0.62090000000000001</v>
      </c>
    </row>
    <row r="8538" spans="1:13" hidden="1" x14ac:dyDescent="0.3">
      <c r="A8538" s="26">
        <v>5</v>
      </c>
      <c r="B8538" s="26">
        <v>11</v>
      </c>
      <c r="C8538" s="26" t="s">
        <v>119</v>
      </c>
      <c r="D8538" s="26" t="s">
        <v>101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26">
        <f t="shared" si="399"/>
        <v>491.13639999999998</v>
      </c>
      <c r="L8538" s="26">
        <f t="shared" si="400"/>
        <v>32.951799999999999</v>
      </c>
      <c r="M8538" s="26">
        <f t="shared" si="401"/>
        <v>1.5447</v>
      </c>
    </row>
    <row r="8539" spans="1:13" hidden="1" x14ac:dyDescent="0.3">
      <c r="A8539" s="26">
        <v>5</v>
      </c>
      <c r="B8539" s="26">
        <v>11</v>
      </c>
      <c r="C8539" s="26" t="s">
        <v>119</v>
      </c>
      <c r="D8539" s="26" t="s">
        <v>102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26">
        <f t="shared" si="399"/>
        <v>497.47590000000002</v>
      </c>
      <c r="L8539" s="26">
        <f t="shared" si="400"/>
        <v>32.951799999999999</v>
      </c>
      <c r="M8539" s="26">
        <f t="shared" si="401"/>
        <v>1.5447</v>
      </c>
    </row>
    <row r="8540" spans="1:13" hidden="1" x14ac:dyDescent="0.3">
      <c r="A8540" s="26">
        <v>5</v>
      </c>
      <c r="B8540" s="26">
        <v>11</v>
      </c>
      <c r="C8540" s="26" t="s">
        <v>120</v>
      </c>
      <c r="D8540" s="26" t="s">
        <v>101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26">
        <f t="shared" si="399"/>
        <v>309.1841</v>
      </c>
      <c r="L8540" s="26">
        <f t="shared" si="400"/>
        <v>6.8902000000000001</v>
      </c>
      <c r="M8540" s="26">
        <f t="shared" si="401"/>
        <v>2.6122999999999998</v>
      </c>
    </row>
    <row r="8541" spans="1:13" hidden="1" x14ac:dyDescent="0.3">
      <c r="A8541" s="26">
        <v>5</v>
      </c>
      <c r="B8541" s="26">
        <v>11</v>
      </c>
      <c r="C8541" s="26" t="s">
        <v>120</v>
      </c>
      <c r="D8541" s="26" t="s">
        <v>102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26">
        <f t="shared" si="399"/>
        <v>315.52359999999999</v>
      </c>
      <c r="L8541" s="26">
        <f t="shared" si="400"/>
        <v>6.8902000000000001</v>
      </c>
      <c r="M8541" s="26">
        <f t="shared" si="401"/>
        <v>2.6122999999999998</v>
      </c>
    </row>
    <row r="8542" spans="1:13" hidden="1" x14ac:dyDescent="0.3">
      <c r="A8542" s="26">
        <v>5</v>
      </c>
      <c r="B8542" s="26">
        <v>11</v>
      </c>
      <c r="C8542" s="26" t="s">
        <v>121</v>
      </c>
      <c r="D8542" s="26" t="s">
        <v>101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26">
        <f t="shared" si="399"/>
        <v>379.76569999999998</v>
      </c>
      <c r="L8542" s="26">
        <f t="shared" si="400"/>
        <v>19.465299999999999</v>
      </c>
      <c r="M8542" s="26">
        <f t="shared" si="401"/>
        <v>3.5362</v>
      </c>
    </row>
    <row r="8543" spans="1:13" hidden="1" x14ac:dyDescent="0.3">
      <c r="A8543" s="26">
        <v>5</v>
      </c>
      <c r="B8543" s="26">
        <v>11</v>
      </c>
      <c r="C8543" s="26" t="s">
        <v>121</v>
      </c>
      <c r="D8543" s="26" t="s">
        <v>102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26">
        <f t="shared" si="399"/>
        <v>386.10509999999999</v>
      </c>
      <c r="L8543" s="26">
        <f t="shared" si="400"/>
        <v>19.465299999999999</v>
      </c>
      <c r="M8543" s="26">
        <f t="shared" si="401"/>
        <v>3.5362</v>
      </c>
    </row>
    <row r="8544" spans="1:13" hidden="1" x14ac:dyDescent="0.3">
      <c r="A8544" s="26">
        <v>5</v>
      </c>
      <c r="B8544" s="26">
        <v>11</v>
      </c>
      <c r="C8544" s="26" t="s">
        <v>122</v>
      </c>
      <c r="D8544" s="26" t="s">
        <v>101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26">
        <f t="shared" si="399"/>
        <v>309.1841</v>
      </c>
      <c r="L8544" s="26">
        <f t="shared" si="400"/>
        <v>6.8902000000000001</v>
      </c>
      <c r="M8544" s="26">
        <f t="shared" si="401"/>
        <v>2.6122999999999998</v>
      </c>
    </row>
    <row r="8545" spans="1:13" hidden="1" x14ac:dyDescent="0.3">
      <c r="A8545" s="26">
        <v>5</v>
      </c>
      <c r="B8545" s="26">
        <v>11</v>
      </c>
      <c r="C8545" s="26" t="s">
        <v>122</v>
      </c>
      <c r="D8545" s="26" t="s">
        <v>102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26">
        <f t="shared" si="399"/>
        <v>315.52359999999999</v>
      </c>
      <c r="L8545" s="26">
        <f t="shared" si="400"/>
        <v>6.8902000000000001</v>
      </c>
      <c r="M8545" s="26">
        <f t="shared" si="401"/>
        <v>2.6122999999999998</v>
      </c>
    </row>
    <row r="8546" spans="1:13" hidden="1" x14ac:dyDescent="0.3">
      <c r="A8546" s="26">
        <v>5</v>
      </c>
      <c r="B8546" s="26">
        <v>11</v>
      </c>
      <c r="C8546" s="26" t="s">
        <v>123</v>
      </c>
      <c r="D8546" s="26" t="s">
        <v>101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26">
        <f t="shared" si="399"/>
        <v>379.76569999999998</v>
      </c>
      <c r="L8546" s="26">
        <f t="shared" si="400"/>
        <v>19.465299999999999</v>
      </c>
      <c r="M8546" s="26">
        <f t="shared" si="401"/>
        <v>3.5362</v>
      </c>
    </row>
    <row r="8547" spans="1:13" hidden="1" x14ac:dyDescent="0.3">
      <c r="A8547" s="26">
        <v>5</v>
      </c>
      <c r="B8547" s="26">
        <v>11</v>
      </c>
      <c r="C8547" s="26" t="s">
        <v>123</v>
      </c>
      <c r="D8547" s="26" t="s">
        <v>102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26">
        <f t="shared" si="399"/>
        <v>386.10509999999999</v>
      </c>
      <c r="L8547" s="26">
        <f t="shared" si="400"/>
        <v>19.465299999999999</v>
      </c>
      <c r="M8547" s="26">
        <f t="shared" si="401"/>
        <v>3.5362</v>
      </c>
    </row>
    <row r="8548" spans="1:13" hidden="1" x14ac:dyDescent="0.3">
      <c r="A8548" s="26">
        <v>5</v>
      </c>
      <c r="B8548" s="26">
        <v>11</v>
      </c>
      <c r="C8548" s="26" t="s">
        <v>124</v>
      </c>
      <c r="D8548" s="26" t="s">
        <v>101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26">
        <f t="shared" si="399"/>
        <v>67.924700000000001</v>
      </c>
      <c r="L8548" s="26">
        <f t="shared" si="400"/>
        <v>22.787400000000002</v>
      </c>
      <c r="M8548" s="26">
        <f t="shared" si="401"/>
        <v>2.7648999999999999</v>
      </c>
    </row>
    <row r="8549" spans="1:13" hidden="1" x14ac:dyDescent="0.3">
      <c r="A8549" s="26">
        <v>5</v>
      </c>
      <c r="B8549" s="26">
        <v>11</v>
      </c>
      <c r="C8549" s="26" t="s">
        <v>124</v>
      </c>
      <c r="D8549" s="26" t="s">
        <v>102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26">
        <f t="shared" si="399"/>
        <v>72.679299999999998</v>
      </c>
      <c r="L8549" s="26">
        <f t="shared" si="400"/>
        <v>22.787400000000002</v>
      </c>
      <c r="M8549" s="26">
        <f t="shared" si="401"/>
        <v>2.7648999999999999</v>
      </c>
    </row>
    <row r="8550" spans="1:13" hidden="1" x14ac:dyDescent="0.3">
      <c r="A8550" s="26">
        <v>5</v>
      </c>
      <c r="B8550" s="26">
        <v>11</v>
      </c>
      <c r="C8550" s="26" t="s">
        <v>125</v>
      </c>
      <c r="D8550" s="26" t="s">
        <v>101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26">
        <f t="shared" si="399"/>
        <v>491.13639999999998</v>
      </c>
      <c r="L8550" s="26">
        <f t="shared" si="400"/>
        <v>32.951799999999999</v>
      </c>
      <c r="M8550" s="26">
        <f t="shared" si="401"/>
        <v>3.5362</v>
      </c>
    </row>
    <row r="8551" spans="1:13" hidden="1" x14ac:dyDescent="0.3">
      <c r="A8551" s="26">
        <v>5</v>
      </c>
      <c r="B8551" s="26">
        <v>11</v>
      </c>
      <c r="C8551" s="26" t="s">
        <v>125</v>
      </c>
      <c r="D8551" s="26" t="s">
        <v>102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26">
        <f t="shared" si="399"/>
        <v>497.47590000000002</v>
      </c>
      <c r="L8551" s="26">
        <f t="shared" si="400"/>
        <v>32.951799999999999</v>
      </c>
      <c r="M8551" s="26">
        <f t="shared" si="401"/>
        <v>3.5362</v>
      </c>
    </row>
    <row r="8552" spans="1:13" hidden="1" x14ac:dyDescent="0.3">
      <c r="A8552" s="26">
        <v>5</v>
      </c>
      <c r="B8552" s="26">
        <v>13</v>
      </c>
      <c r="C8552" s="26" t="s">
        <v>85</v>
      </c>
      <c r="D8552" s="26" t="s">
        <v>101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26">
        <f t="shared" si="399"/>
        <v>237.16069999999999</v>
      </c>
      <c r="L8552" s="26">
        <f t="shared" si="400"/>
        <v>2.0278</v>
      </c>
      <c r="M8552" s="26">
        <f t="shared" si="401"/>
        <v>0.27979999999999999</v>
      </c>
    </row>
    <row r="8553" spans="1:13" hidden="1" x14ac:dyDescent="0.3">
      <c r="A8553" s="26">
        <v>5</v>
      </c>
      <c r="B8553" s="26">
        <v>13</v>
      </c>
      <c r="C8553" s="26" t="s">
        <v>85</v>
      </c>
      <c r="D8553" s="26" t="s">
        <v>102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26">
        <f t="shared" si="399"/>
        <v>243.3623</v>
      </c>
      <c r="L8553" s="26">
        <f t="shared" si="400"/>
        <v>2.0278</v>
      </c>
      <c r="M8553" s="26">
        <f t="shared" si="401"/>
        <v>0.27979999999999999</v>
      </c>
    </row>
    <row r="8554" spans="1:13" hidden="1" x14ac:dyDescent="0.3">
      <c r="A8554" s="26">
        <v>5</v>
      </c>
      <c r="B8554" s="26">
        <v>13</v>
      </c>
      <c r="C8554" s="26" t="s">
        <v>86</v>
      </c>
      <c r="D8554" s="26" t="s">
        <v>101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26">
        <f t="shared" si="399"/>
        <v>62.0959</v>
      </c>
      <c r="L8554" s="26">
        <f t="shared" si="400"/>
        <v>6.1199999999999997E-2</v>
      </c>
      <c r="M8554" s="26">
        <f t="shared" si="401"/>
        <v>0.16930000000000001</v>
      </c>
    </row>
    <row r="8555" spans="1:13" hidden="1" x14ac:dyDescent="0.3">
      <c r="A8555" s="26">
        <v>5</v>
      </c>
      <c r="B8555" s="26">
        <v>13</v>
      </c>
      <c r="C8555" s="26" t="s">
        <v>86</v>
      </c>
      <c r="D8555" s="26" t="s">
        <v>102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26">
        <f t="shared" si="399"/>
        <v>62.0959</v>
      </c>
      <c r="L8555" s="26">
        <f t="shared" si="400"/>
        <v>6.1199999999999997E-2</v>
      </c>
      <c r="M8555" s="26">
        <f t="shared" si="401"/>
        <v>0.16930000000000001</v>
      </c>
    </row>
    <row r="8556" spans="1:13" hidden="1" x14ac:dyDescent="0.3">
      <c r="A8556" s="26">
        <v>5</v>
      </c>
      <c r="B8556" s="26">
        <v>13</v>
      </c>
      <c r="C8556" s="26" t="s">
        <v>103</v>
      </c>
      <c r="D8556" s="26" t="s">
        <v>101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26">
        <f t="shared" si="399"/>
        <v>60.964700000000001</v>
      </c>
      <c r="L8556" s="26">
        <f t="shared" si="400"/>
        <v>15.716100000000001</v>
      </c>
      <c r="M8556" s="26">
        <f t="shared" si="401"/>
        <v>2.984</v>
      </c>
    </row>
    <row r="8557" spans="1:13" hidden="1" x14ac:dyDescent="0.3">
      <c r="A8557" s="26">
        <v>5</v>
      </c>
      <c r="B8557" s="26">
        <v>13</v>
      </c>
      <c r="C8557" s="26" t="s">
        <v>103</v>
      </c>
      <c r="D8557" s="26" t="s">
        <v>102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26">
        <f t="shared" si="399"/>
        <v>60.964700000000001</v>
      </c>
      <c r="L8557" s="26">
        <f t="shared" si="400"/>
        <v>15.716100000000001</v>
      </c>
      <c r="M8557" s="26">
        <f t="shared" si="401"/>
        <v>2.984</v>
      </c>
    </row>
    <row r="8558" spans="1:13" hidden="1" x14ac:dyDescent="0.3">
      <c r="A8558" s="26">
        <v>5</v>
      </c>
      <c r="B8558" s="26">
        <v>13</v>
      </c>
      <c r="C8558" s="26" t="s">
        <v>104</v>
      </c>
      <c r="D8558" s="26" t="s">
        <v>101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26">
        <f t="shared" si="399"/>
        <v>16.517299999999999</v>
      </c>
      <c r="L8558" s="26">
        <f t="shared" si="400"/>
        <v>16.117899999999999</v>
      </c>
      <c r="M8558" s="26">
        <f t="shared" si="401"/>
        <v>0.40799999999999997</v>
      </c>
    </row>
    <row r="8559" spans="1:13" hidden="1" x14ac:dyDescent="0.3">
      <c r="A8559" s="26">
        <v>5</v>
      </c>
      <c r="B8559" s="26">
        <v>13</v>
      </c>
      <c r="C8559" s="26" t="s">
        <v>104</v>
      </c>
      <c r="D8559" s="26" t="s">
        <v>102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26">
        <f t="shared" ref="K8559:K8622" si="402">ABS(E8559)</f>
        <v>16.517299999999999</v>
      </c>
      <c r="L8559" s="26">
        <f t="shared" ref="L8559:L8622" si="403">ABS(F8559)</f>
        <v>16.117899999999999</v>
      </c>
      <c r="M8559" s="26">
        <f t="shared" ref="M8559:M8622" si="404">ABS(G8559)</f>
        <v>0.40799999999999997</v>
      </c>
    </row>
    <row r="8560" spans="1:13" hidden="1" x14ac:dyDescent="0.3">
      <c r="A8560" s="26">
        <v>5</v>
      </c>
      <c r="B8560" s="26">
        <v>13</v>
      </c>
      <c r="C8560" s="26" t="s">
        <v>105</v>
      </c>
      <c r="D8560" s="26" t="s">
        <v>101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26">
        <f t="shared" si="402"/>
        <v>299.25659999999999</v>
      </c>
      <c r="L8560" s="26">
        <f t="shared" si="403"/>
        <v>2.089</v>
      </c>
      <c r="M8560" s="26">
        <f t="shared" si="404"/>
        <v>0.44900000000000001</v>
      </c>
    </row>
    <row r="8561" spans="1:13" hidden="1" x14ac:dyDescent="0.3">
      <c r="A8561" s="26">
        <v>5</v>
      </c>
      <c r="B8561" s="26">
        <v>13</v>
      </c>
      <c r="C8561" s="26" t="s">
        <v>105</v>
      </c>
      <c r="D8561" s="26" t="s">
        <v>102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26">
        <f t="shared" si="402"/>
        <v>305.45819999999998</v>
      </c>
      <c r="L8561" s="26">
        <f t="shared" si="403"/>
        <v>2.089</v>
      </c>
      <c r="M8561" s="26">
        <f t="shared" si="404"/>
        <v>0.44900000000000001</v>
      </c>
    </row>
    <row r="8562" spans="1:13" hidden="1" x14ac:dyDescent="0.3">
      <c r="A8562" s="26">
        <v>5</v>
      </c>
      <c r="B8562" s="26">
        <v>13</v>
      </c>
      <c r="C8562" s="26" t="s">
        <v>106</v>
      </c>
      <c r="D8562" s="26" t="s">
        <v>101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26">
        <f t="shared" si="402"/>
        <v>332.02499999999998</v>
      </c>
      <c r="L8562" s="26">
        <f t="shared" si="403"/>
        <v>2.839</v>
      </c>
      <c r="M8562" s="26">
        <f t="shared" si="404"/>
        <v>0.39169999999999999</v>
      </c>
    </row>
    <row r="8563" spans="1:13" hidden="1" x14ac:dyDescent="0.3">
      <c r="A8563" s="26">
        <v>5</v>
      </c>
      <c r="B8563" s="26">
        <v>13</v>
      </c>
      <c r="C8563" s="26" t="s">
        <v>106</v>
      </c>
      <c r="D8563" s="26" t="s">
        <v>102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26">
        <f t="shared" si="402"/>
        <v>340.7072</v>
      </c>
      <c r="L8563" s="26">
        <f t="shared" si="403"/>
        <v>2.839</v>
      </c>
      <c r="M8563" s="26">
        <f t="shared" si="404"/>
        <v>0.39169999999999999</v>
      </c>
    </row>
    <row r="8564" spans="1:13" hidden="1" x14ac:dyDescent="0.3">
      <c r="A8564" s="26">
        <v>5</v>
      </c>
      <c r="B8564" s="26">
        <v>13</v>
      </c>
      <c r="C8564" s="26" t="s">
        <v>107</v>
      </c>
      <c r="D8564" s="26" t="s">
        <v>101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26">
        <f t="shared" si="402"/>
        <v>383.94630000000001</v>
      </c>
      <c r="L8564" s="26">
        <f t="shared" si="403"/>
        <v>2.5312000000000001</v>
      </c>
      <c r="M8564" s="26">
        <f t="shared" si="404"/>
        <v>0.60650000000000004</v>
      </c>
    </row>
    <row r="8565" spans="1:13" hidden="1" x14ac:dyDescent="0.3">
      <c r="A8565" s="26">
        <v>5</v>
      </c>
      <c r="B8565" s="26">
        <v>13</v>
      </c>
      <c r="C8565" s="26" t="s">
        <v>107</v>
      </c>
      <c r="D8565" s="26" t="s">
        <v>102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26">
        <f t="shared" si="402"/>
        <v>391.38810000000001</v>
      </c>
      <c r="L8565" s="26">
        <f t="shared" si="403"/>
        <v>2.5312000000000001</v>
      </c>
      <c r="M8565" s="26">
        <f t="shared" si="404"/>
        <v>0.60650000000000004</v>
      </c>
    </row>
    <row r="8566" spans="1:13" hidden="1" x14ac:dyDescent="0.3">
      <c r="A8566" s="26">
        <v>5</v>
      </c>
      <c r="B8566" s="26">
        <v>13</v>
      </c>
      <c r="C8566" s="26" t="s">
        <v>108</v>
      </c>
      <c r="D8566" s="26" t="s">
        <v>101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26">
        <f t="shared" si="402"/>
        <v>128.09399999999999</v>
      </c>
      <c r="L8566" s="26">
        <f t="shared" si="403"/>
        <v>20.177499999999998</v>
      </c>
      <c r="M8566" s="26">
        <f t="shared" si="404"/>
        <v>4.4294000000000002</v>
      </c>
    </row>
    <row r="8567" spans="1:13" hidden="1" x14ac:dyDescent="0.3">
      <c r="A8567" s="26">
        <v>5</v>
      </c>
      <c r="B8567" s="26">
        <v>13</v>
      </c>
      <c r="C8567" s="26" t="s">
        <v>108</v>
      </c>
      <c r="D8567" s="26" t="s">
        <v>102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26">
        <f t="shared" si="402"/>
        <v>133.6755</v>
      </c>
      <c r="L8567" s="26">
        <f t="shared" si="403"/>
        <v>20.177499999999998</v>
      </c>
      <c r="M8567" s="26">
        <f t="shared" si="404"/>
        <v>4.4294000000000002</v>
      </c>
    </row>
    <row r="8568" spans="1:13" hidden="1" x14ac:dyDescent="0.3">
      <c r="A8568" s="26">
        <v>5</v>
      </c>
      <c r="B8568" s="26">
        <v>13</v>
      </c>
      <c r="C8568" s="26" t="s">
        <v>109</v>
      </c>
      <c r="D8568" s="26" t="s">
        <v>101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26">
        <f t="shared" si="402"/>
        <v>298.7953</v>
      </c>
      <c r="L8568" s="26">
        <f t="shared" si="403"/>
        <v>23.8276</v>
      </c>
      <c r="M8568" s="26">
        <f t="shared" si="404"/>
        <v>3.9258000000000002</v>
      </c>
    </row>
    <row r="8569" spans="1:13" hidden="1" x14ac:dyDescent="0.3">
      <c r="A8569" s="26">
        <v>5</v>
      </c>
      <c r="B8569" s="26">
        <v>13</v>
      </c>
      <c r="C8569" s="26" t="s">
        <v>109</v>
      </c>
      <c r="D8569" s="26" t="s">
        <v>102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26">
        <f t="shared" si="402"/>
        <v>304.37670000000003</v>
      </c>
      <c r="L8569" s="26">
        <f t="shared" si="403"/>
        <v>23.8276</v>
      </c>
      <c r="M8569" s="26">
        <f t="shared" si="404"/>
        <v>3.9258000000000002</v>
      </c>
    </row>
    <row r="8570" spans="1:13" hidden="1" x14ac:dyDescent="0.3">
      <c r="A8570" s="26">
        <v>5</v>
      </c>
      <c r="B8570" s="26">
        <v>13</v>
      </c>
      <c r="C8570" s="26" t="s">
        <v>110</v>
      </c>
      <c r="D8570" s="26" t="s">
        <v>101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26">
        <f t="shared" si="402"/>
        <v>128.09399999999999</v>
      </c>
      <c r="L8570" s="26">
        <f t="shared" si="403"/>
        <v>20.177499999999998</v>
      </c>
      <c r="M8570" s="26">
        <f t="shared" si="404"/>
        <v>4.4294000000000002</v>
      </c>
    </row>
    <row r="8571" spans="1:13" hidden="1" x14ac:dyDescent="0.3">
      <c r="A8571" s="26">
        <v>5</v>
      </c>
      <c r="B8571" s="26">
        <v>13</v>
      </c>
      <c r="C8571" s="26" t="s">
        <v>110</v>
      </c>
      <c r="D8571" s="26" t="s">
        <v>102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26">
        <f t="shared" si="402"/>
        <v>133.6755</v>
      </c>
      <c r="L8571" s="26">
        <f t="shared" si="403"/>
        <v>20.177499999999998</v>
      </c>
      <c r="M8571" s="26">
        <f t="shared" si="404"/>
        <v>4.4294000000000002</v>
      </c>
    </row>
    <row r="8572" spans="1:13" hidden="1" x14ac:dyDescent="0.3">
      <c r="A8572" s="26">
        <v>5</v>
      </c>
      <c r="B8572" s="26">
        <v>13</v>
      </c>
      <c r="C8572" s="26" t="s">
        <v>111</v>
      </c>
      <c r="D8572" s="26" t="s">
        <v>101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26">
        <f t="shared" si="402"/>
        <v>298.7953</v>
      </c>
      <c r="L8572" s="26">
        <f t="shared" si="403"/>
        <v>23.8276</v>
      </c>
      <c r="M8572" s="26">
        <f t="shared" si="404"/>
        <v>3.9258000000000002</v>
      </c>
    </row>
    <row r="8573" spans="1:13" hidden="1" x14ac:dyDescent="0.3">
      <c r="A8573" s="26">
        <v>5</v>
      </c>
      <c r="B8573" s="26">
        <v>13</v>
      </c>
      <c r="C8573" s="26" t="s">
        <v>111</v>
      </c>
      <c r="D8573" s="26" t="s">
        <v>102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26">
        <f t="shared" si="402"/>
        <v>304.37670000000003</v>
      </c>
      <c r="L8573" s="26">
        <f t="shared" si="403"/>
        <v>23.8276</v>
      </c>
      <c r="M8573" s="26">
        <f t="shared" si="404"/>
        <v>3.9258000000000002</v>
      </c>
    </row>
    <row r="8574" spans="1:13" hidden="1" x14ac:dyDescent="0.3">
      <c r="A8574" s="26">
        <v>5</v>
      </c>
      <c r="B8574" s="26">
        <v>13</v>
      </c>
      <c r="C8574" s="26" t="s">
        <v>112</v>
      </c>
      <c r="D8574" s="26" t="s">
        <v>101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26">
        <f t="shared" si="402"/>
        <v>190.32050000000001</v>
      </c>
      <c r="L8574" s="26">
        <f t="shared" si="403"/>
        <v>20.74</v>
      </c>
      <c r="M8574" s="26">
        <f t="shared" si="404"/>
        <v>0.82299999999999995</v>
      </c>
    </row>
    <row r="8575" spans="1:13" hidden="1" x14ac:dyDescent="0.3">
      <c r="A8575" s="26">
        <v>5</v>
      </c>
      <c r="B8575" s="26">
        <v>13</v>
      </c>
      <c r="C8575" s="26" t="s">
        <v>112</v>
      </c>
      <c r="D8575" s="26" t="s">
        <v>102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26">
        <f t="shared" si="402"/>
        <v>195.90190000000001</v>
      </c>
      <c r="L8575" s="26">
        <f t="shared" si="403"/>
        <v>20.74</v>
      </c>
      <c r="M8575" s="26">
        <f t="shared" si="404"/>
        <v>0.82299999999999995</v>
      </c>
    </row>
    <row r="8576" spans="1:13" hidden="1" x14ac:dyDescent="0.3">
      <c r="A8576" s="26">
        <v>5</v>
      </c>
      <c r="B8576" s="26">
        <v>13</v>
      </c>
      <c r="C8576" s="26" t="s">
        <v>113</v>
      </c>
      <c r="D8576" s="26" t="s">
        <v>101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26">
        <f t="shared" si="402"/>
        <v>236.56880000000001</v>
      </c>
      <c r="L8576" s="26">
        <f t="shared" si="403"/>
        <v>24.3901</v>
      </c>
      <c r="M8576" s="26">
        <f t="shared" si="404"/>
        <v>0.31940000000000002</v>
      </c>
    </row>
    <row r="8577" spans="1:13" hidden="1" x14ac:dyDescent="0.3">
      <c r="A8577" s="26">
        <v>5</v>
      </c>
      <c r="B8577" s="26">
        <v>13</v>
      </c>
      <c r="C8577" s="26" t="s">
        <v>113</v>
      </c>
      <c r="D8577" s="26" t="s">
        <v>102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26">
        <f t="shared" si="402"/>
        <v>242.15020000000001</v>
      </c>
      <c r="L8577" s="26">
        <f t="shared" si="403"/>
        <v>24.3901</v>
      </c>
      <c r="M8577" s="26">
        <f t="shared" si="404"/>
        <v>0.31940000000000002</v>
      </c>
    </row>
    <row r="8578" spans="1:13" hidden="1" x14ac:dyDescent="0.3">
      <c r="A8578" s="26">
        <v>5</v>
      </c>
      <c r="B8578" s="26">
        <v>13</v>
      </c>
      <c r="C8578" s="26" t="s">
        <v>114</v>
      </c>
      <c r="D8578" s="26" t="s">
        <v>101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26">
        <f t="shared" si="402"/>
        <v>190.32050000000001</v>
      </c>
      <c r="L8578" s="26">
        <f t="shared" si="403"/>
        <v>20.74</v>
      </c>
      <c r="M8578" s="26">
        <f t="shared" si="404"/>
        <v>0.82299999999999995</v>
      </c>
    </row>
    <row r="8579" spans="1:13" hidden="1" x14ac:dyDescent="0.3">
      <c r="A8579" s="26">
        <v>5</v>
      </c>
      <c r="B8579" s="26">
        <v>13</v>
      </c>
      <c r="C8579" s="26" t="s">
        <v>114</v>
      </c>
      <c r="D8579" s="26" t="s">
        <v>102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26">
        <f t="shared" si="402"/>
        <v>195.90190000000001</v>
      </c>
      <c r="L8579" s="26">
        <f t="shared" si="403"/>
        <v>20.74</v>
      </c>
      <c r="M8579" s="26">
        <f t="shared" si="404"/>
        <v>0.82299999999999995</v>
      </c>
    </row>
    <row r="8580" spans="1:13" hidden="1" x14ac:dyDescent="0.3">
      <c r="A8580" s="26">
        <v>5</v>
      </c>
      <c r="B8580" s="26">
        <v>13</v>
      </c>
      <c r="C8580" s="26" t="s">
        <v>115</v>
      </c>
      <c r="D8580" s="26" t="s">
        <v>101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26">
        <f t="shared" si="402"/>
        <v>236.56880000000001</v>
      </c>
      <c r="L8580" s="26">
        <f t="shared" si="403"/>
        <v>24.3901</v>
      </c>
      <c r="M8580" s="26">
        <f t="shared" si="404"/>
        <v>0.31940000000000002</v>
      </c>
    </row>
    <row r="8581" spans="1:13" hidden="1" x14ac:dyDescent="0.3">
      <c r="A8581" s="26">
        <v>5</v>
      </c>
      <c r="B8581" s="26">
        <v>13</v>
      </c>
      <c r="C8581" s="26" t="s">
        <v>115</v>
      </c>
      <c r="D8581" s="26" t="s">
        <v>102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26">
        <f t="shared" si="402"/>
        <v>242.15020000000001</v>
      </c>
      <c r="L8581" s="26">
        <f t="shared" si="403"/>
        <v>24.3901</v>
      </c>
      <c r="M8581" s="26">
        <f t="shared" si="404"/>
        <v>0.31940000000000002</v>
      </c>
    </row>
    <row r="8582" spans="1:13" hidden="1" x14ac:dyDescent="0.3">
      <c r="A8582" s="26">
        <v>5</v>
      </c>
      <c r="B8582" s="26">
        <v>13</v>
      </c>
      <c r="C8582" s="26" t="s">
        <v>116</v>
      </c>
      <c r="D8582" s="26" t="s">
        <v>101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26">
        <f t="shared" si="402"/>
        <v>261.3381</v>
      </c>
      <c r="L8582" s="26">
        <f t="shared" si="403"/>
        <v>19.507999999999999</v>
      </c>
      <c r="M8582" s="26">
        <f t="shared" si="404"/>
        <v>4.6825999999999999</v>
      </c>
    </row>
    <row r="8583" spans="1:13" hidden="1" x14ac:dyDescent="0.3">
      <c r="A8583" s="26">
        <v>5</v>
      </c>
      <c r="B8583" s="26">
        <v>13</v>
      </c>
      <c r="C8583" s="26" t="s">
        <v>116</v>
      </c>
      <c r="D8583" s="26" t="s">
        <v>102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26">
        <f t="shared" si="402"/>
        <v>268.77999999999997</v>
      </c>
      <c r="L8583" s="26">
        <f t="shared" si="403"/>
        <v>19.507999999999999</v>
      </c>
      <c r="M8583" s="26">
        <f t="shared" si="404"/>
        <v>4.6825999999999999</v>
      </c>
    </row>
    <row r="8584" spans="1:13" hidden="1" x14ac:dyDescent="0.3">
      <c r="A8584" s="26">
        <v>5</v>
      </c>
      <c r="B8584" s="26">
        <v>13</v>
      </c>
      <c r="C8584" s="26" t="s">
        <v>117</v>
      </c>
      <c r="D8584" s="26" t="s">
        <v>101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26">
        <f t="shared" si="402"/>
        <v>432.0394</v>
      </c>
      <c r="L8584" s="26">
        <f t="shared" si="403"/>
        <v>24.4971</v>
      </c>
      <c r="M8584" s="26">
        <f t="shared" si="404"/>
        <v>3.6726000000000001</v>
      </c>
    </row>
    <row r="8585" spans="1:13" hidden="1" x14ac:dyDescent="0.3">
      <c r="A8585" s="26">
        <v>5</v>
      </c>
      <c r="B8585" s="26">
        <v>13</v>
      </c>
      <c r="C8585" s="26" t="s">
        <v>117</v>
      </c>
      <c r="D8585" s="26" t="s">
        <v>102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26">
        <f t="shared" si="402"/>
        <v>439.48129999999998</v>
      </c>
      <c r="L8585" s="26">
        <f t="shared" si="403"/>
        <v>24.4971</v>
      </c>
      <c r="M8585" s="26">
        <f t="shared" si="404"/>
        <v>3.6726000000000001</v>
      </c>
    </row>
    <row r="8586" spans="1:13" hidden="1" x14ac:dyDescent="0.3">
      <c r="A8586" s="26">
        <v>5</v>
      </c>
      <c r="B8586" s="26">
        <v>13</v>
      </c>
      <c r="C8586" s="26" t="s">
        <v>118</v>
      </c>
      <c r="D8586" s="26" t="s">
        <v>101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26">
        <f t="shared" si="402"/>
        <v>261.3381</v>
      </c>
      <c r="L8586" s="26">
        <f t="shared" si="403"/>
        <v>19.507999999999999</v>
      </c>
      <c r="M8586" s="26">
        <f t="shared" si="404"/>
        <v>4.6825999999999999</v>
      </c>
    </row>
    <row r="8587" spans="1:13" hidden="1" x14ac:dyDescent="0.3">
      <c r="A8587" s="26">
        <v>5</v>
      </c>
      <c r="B8587" s="26">
        <v>13</v>
      </c>
      <c r="C8587" s="26" t="s">
        <v>118</v>
      </c>
      <c r="D8587" s="26" t="s">
        <v>102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26">
        <f t="shared" si="402"/>
        <v>268.77999999999997</v>
      </c>
      <c r="L8587" s="26">
        <f t="shared" si="403"/>
        <v>19.507999999999999</v>
      </c>
      <c r="M8587" s="26">
        <f t="shared" si="404"/>
        <v>4.6825999999999999</v>
      </c>
    </row>
    <row r="8588" spans="1:13" hidden="1" x14ac:dyDescent="0.3">
      <c r="A8588" s="26">
        <v>5</v>
      </c>
      <c r="B8588" s="26">
        <v>13</v>
      </c>
      <c r="C8588" s="26" t="s">
        <v>119</v>
      </c>
      <c r="D8588" s="26" t="s">
        <v>101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26">
        <f t="shared" si="402"/>
        <v>432.0394</v>
      </c>
      <c r="L8588" s="26">
        <f t="shared" si="403"/>
        <v>24.4971</v>
      </c>
      <c r="M8588" s="26">
        <f t="shared" si="404"/>
        <v>3.6726000000000001</v>
      </c>
    </row>
    <row r="8589" spans="1:13" hidden="1" x14ac:dyDescent="0.3">
      <c r="A8589" s="26">
        <v>5</v>
      </c>
      <c r="B8589" s="26">
        <v>13</v>
      </c>
      <c r="C8589" s="26" t="s">
        <v>119</v>
      </c>
      <c r="D8589" s="26" t="s">
        <v>102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26">
        <f t="shared" si="402"/>
        <v>439.48129999999998</v>
      </c>
      <c r="L8589" s="26">
        <f t="shared" si="403"/>
        <v>24.4971</v>
      </c>
      <c r="M8589" s="26">
        <f t="shared" si="404"/>
        <v>3.6726000000000001</v>
      </c>
    </row>
    <row r="8590" spans="1:13" hidden="1" x14ac:dyDescent="0.3">
      <c r="A8590" s="26">
        <v>5</v>
      </c>
      <c r="B8590" s="26">
        <v>13</v>
      </c>
      <c r="C8590" s="26" t="s">
        <v>120</v>
      </c>
      <c r="D8590" s="26" t="s">
        <v>101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26">
        <f t="shared" si="402"/>
        <v>323.56459999999998</v>
      </c>
      <c r="L8590" s="26">
        <f t="shared" si="403"/>
        <v>20.070499999999999</v>
      </c>
      <c r="M8590" s="26">
        <f t="shared" si="404"/>
        <v>1.0762</v>
      </c>
    </row>
    <row r="8591" spans="1:13" hidden="1" x14ac:dyDescent="0.3">
      <c r="A8591" s="26">
        <v>5</v>
      </c>
      <c r="B8591" s="26">
        <v>13</v>
      </c>
      <c r="C8591" s="26" t="s">
        <v>120</v>
      </c>
      <c r="D8591" s="26" t="s">
        <v>102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26">
        <f t="shared" si="402"/>
        <v>331.00650000000002</v>
      </c>
      <c r="L8591" s="26">
        <f t="shared" si="403"/>
        <v>20.070499999999999</v>
      </c>
      <c r="M8591" s="26">
        <f t="shared" si="404"/>
        <v>1.0762</v>
      </c>
    </row>
    <row r="8592" spans="1:13" hidden="1" x14ac:dyDescent="0.3">
      <c r="A8592" s="26">
        <v>5</v>
      </c>
      <c r="B8592" s="26">
        <v>13</v>
      </c>
      <c r="C8592" s="26" t="s">
        <v>121</v>
      </c>
      <c r="D8592" s="26" t="s">
        <v>101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26">
        <f t="shared" si="402"/>
        <v>369.81290000000001</v>
      </c>
      <c r="L8592" s="26">
        <f t="shared" si="403"/>
        <v>25.0596</v>
      </c>
      <c r="M8592" s="26">
        <f t="shared" si="404"/>
        <v>6.6199999999999995E-2</v>
      </c>
    </row>
    <row r="8593" spans="1:13" hidden="1" x14ac:dyDescent="0.3">
      <c r="A8593" s="26">
        <v>5</v>
      </c>
      <c r="B8593" s="26">
        <v>13</v>
      </c>
      <c r="C8593" s="26" t="s">
        <v>121</v>
      </c>
      <c r="D8593" s="26" t="s">
        <v>102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26">
        <f t="shared" si="402"/>
        <v>377.25479999999999</v>
      </c>
      <c r="L8593" s="26">
        <f t="shared" si="403"/>
        <v>25.0596</v>
      </c>
      <c r="M8593" s="26">
        <f t="shared" si="404"/>
        <v>6.6199999999999995E-2</v>
      </c>
    </row>
    <row r="8594" spans="1:13" hidden="1" x14ac:dyDescent="0.3">
      <c r="A8594" s="26">
        <v>5</v>
      </c>
      <c r="B8594" s="26">
        <v>13</v>
      </c>
      <c r="C8594" s="26" t="s">
        <v>122</v>
      </c>
      <c r="D8594" s="26" t="s">
        <v>101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26">
        <f t="shared" si="402"/>
        <v>323.56459999999998</v>
      </c>
      <c r="L8594" s="26">
        <f t="shared" si="403"/>
        <v>20.070499999999999</v>
      </c>
      <c r="M8594" s="26">
        <f t="shared" si="404"/>
        <v>1.0762</v>
      </c>
    </row>
    <row r="8595" spans="1:13" hidden="1" x14ac:dyDescent="0.3">
      <c r="A8595" s="26">
        <v>5</v>
      </c>
      <c r="B8595" s="26">
        <v>13</v>
      </c>
      <c r="C8595" s="26" t="s">
        <v>122</v>
      </c>
      <c r="D8595" s="26" t="s">
        <v>102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26">
        <f t="shared" si="402"/>
        <v>331.00650000000002</v>
      </c>
      <c r="L8595" s="26">
        <f t="shared" si="403"/>
        <v>20.070499999999999</v>
      </c>
      <c r="M8595" s="26">
        <f t="shared" si="404"/>
        <v>1.0762</v>
      </c>
    </row>
    <row r="8596" spans="1:13" hidden="1" x14ac:dyDescent="0.3">
      <c r="A8596" s="26">
        <v>5</v>
      </c>
      <c r="B8596" s="26">
        <v>13</v>
      </c>
      <c r="C8596" s="26" t="s">
        <v>123</v>
      </c>
      <c r="D8596" s="26" t="s">
        <v>101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26">
        <f t="shared" si="402"/>
        <v>369.81290000000001</v>
      </c>
      <c r="L8596" s="26">
        <f t="shared" si="403"/>
        <v>25.0596</v>
      </c>
      <c r="M8596" s="26">
        <f t="shared" si="404"/>
        <v>6.6199999999999995E-2</v>
      </c>
    </row>
    <row r="8597" spans="1:13" hidden="1" x14ac:dyDescent="0.3">
      <c r="A8597" s="26">
        <v>5</v>
      </c>
      <c r="B8597" s="26">
        <v>13</v>
      </c>
      <c r="C8597" s="26" t="s">
        <v>123</v>
      </c>
      <c r="D8597" s="26" t="s">
        <v>102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26">
        <f t="shared" si="402"/>
        <v>377.25479999999999</v>
      </c>
      <c r="L8597" s="26">
        <f t="shared" si="403"/>
        <v>25.0596</v>
      </c>
      <c r="M8597" s="26">
        <f t="shared" si="404"/>
        <v>6.6199999999999995E-2</v>
      </c>
    </row>
    <row r="8598" spans="1:13" hidden="1" x14ac:dyDescent="0.3">
      <c r="A8598" s="26">
        <v>5</v>
      </c>
      <c r="B8598" s="26">
        <v>13</v>
      </c>
      <c r="C8598" s="26" t="s">
        <v>124</v>
      </c>
      <c r="D8598" s="26" t="s">
        <v>101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26">
        <f t="shared" si="402"/>
        <v>128.09399999999999</v>
      </c>
      <c r="L8598" s="26">
        <f t="shared" si="403"/>
        <v>20.74</v>
      </c>
      <c r="M8598" s="26">
        <f t="shared" si="404"/>
        <v>4.6825999999999999</v>
      </c>
    </row>
    <row r="8599" spans="1:13" hidden="1" x14ac:dyDescent="0.3">
      <c r="A8599" s="26">
        <v>5</v>
      </c>
      <c r="B8599" s="26">
        <v>13</v>
      </c>
      <c r="C8599" s="26" t="s">
        <v>124</v>
      </c>
      <c r="D8599" s="26" t="s">
        <v>102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26">
        <f t="shared" si="402"/>
        <v>133.6755</v>
      </c>
      <c r="L8599" s="26">
        <f t="shared" si="403"/>
        <v>20.74</v>
      </c>
      <c r="M8599" s="26">
        <f t="shared" si="404"/>
        <v>4.6825999999999999</v>
      </c>
    </row>
    <row r="8600" spans="1:13" hidden="1" x14ac:dyDescent="0.3">
      <c r="A8600" s="26">
        <v>5</v>
      </c>
      <c r="B8600" s="26">
        <v>13</v>
      </c>
      <c r="C8600" s="26" t="s">
        <v>125</v>
      </c>
      <c r="D8600" s="26" t="s">
        <v>101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26">
        <f t="shared" si="402"/>
        <v>432.0394</v>
      </c>
      <c r="L8600" s="26">
        <f t="shared" si="403"/>
        <v>25.0596</v>
      </c>
      <c r="M8600" s="26">
        <f t="shared" si="404"/>
        <v>3.9258000000000002</v>
      </c>
    </row>
    <row r="8601" spans="1:13" hidden="1" x14ac:dyDescent="0.3">
      <c r="A8601" s="26">
        <v>5</v>
      </c>
      <c r="B8601" s="26">
        <v>13</v>
      </c>
      <c r="C8601" s="26" t="s">
        <v>125</v>
      </c>
      <c r="D8601" s="26" t="s">
        <v>102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26">
        <f t="shared" si="402"/>
        <v>439.48129999999998</v>
      </c>
      <c r="L8601" s="26">
        <f t="shared" si="403"/>
        <v>25.0596</v>
      </c>
      <c r="M8601" s="26">
        <f t="shared" si="404"/>
        <v>3.9258000000000002</v>
      </c>
    </row>
    <row r="8602" spans="1:13" hidden="1" x14ac:dyDescent="0.3">
      <c r="A8602" s="26">
        <v>5</v>
      </c>
      <c r="B8602" s="26">
        <v>14</v>
      </c>
      <c r="C8602" s="26" t="s">
        <v>85</v>
      </c>
      <c r="D8602" s="26" t="s">
        <v>101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26">
        <f t="shared" si="402"/>
        <v>45.665599999999998</v>
      </c>
      <c r="L8602" s="26">
        <f t="shared" si="403"/>
        <v>1.0055000000000001</v>
      </c>
      <c r="M8602" s="26">
        <f t="shared" si="404"/>
        <v>0.127</v>
      </c>
    </row>
    <row r="8603" spans="1:13" hidden="1" x14ac:dyDescent="0.3">
      <c r="A8603" s="26">
        <v>5</v>
      </c>
      <c r="B8603" s="26">
        <v>14</v>
      </c>
      <c r="C8603" s="26" t="s">
        <v>85</v>
      </c>
      <c r="D8603" s="26" t="s">
        <v>102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26">
        <f t="shared" si="402"/>
        <v>46.814</v>
      </c>
      <c r="L8603" s="26">
        <f t="shared" si="403"/>
        <v>1.0055000000000001</v>
      </c>
      <c r="M8603" s="26">
        <f t="shared" si="404"/>
        <v>0.127</v>
      </c>
    </row>
    <row r="8604" spans="1:13" hidden="1" x14ac:dyDescent="0.3">
      <c r="A8604" s="26">
        <v>5</v>
      </c>
      <c r="B8604" s="26">
        <v>14</v>
      </c>
      <c r="C8604" s="26" t="s">
        <v>86</v>
      </c>
      <c r="D8604" s="26" t="s">
        <v>101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26">
        <f t="shared" si="402"/>
        <v>11.036</v>
      </c>
      <c r="L8604" s="26">
        <f t="shared" si="403"/>
        <v>8.3999999999999995E-3</v>
      </c>
      <c r="M8604" s="26">
        <f t="shared" si="404"/>
        <v>4.02E-2</v>
      </c>
    </row>
    <row r="8605" spans="1:13" hidden="1" x14ac:dyDescent="0.3">
      <c r="A8605" s="26">
        <v>5</v>
      </c>
      <c r="B8605" s="26">
        <v>14</v>
      </c>
      <c r="C8605" s="26" t="s">
        <v>86</v>
      </c>
      <c r="D8605" s="26" t="s">
        <v>102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26">
        <f t="shared" si="402"/>
        <v>11.036</v>
      </c>
      <c r="L8605" s="26">
        <f t="shared" si="403"/>
        <v>8.3999999999999995E-3</v>
      </c>
      <c r="M8605" s="26">
        <f t="shared" si="404"/>
        <v>4.02E-2</v>
      </c>
    </row>
    <row r="8606" spans="1:13" hidden="1" x14ac:dyDescent="0.3">
      <c r="A8606" s="26">
        <v>5</v>
      </c>
      <c r="B8606" s="26">
        <v>14</v>
      </c>
      <c r="C8606" s="26" t="s">
        <v>103</v>
      </c>
      <c r="D8606" s="26" t="s">
        <v>101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26">
        <f t="shared" si="402"/>
        <v>26.535399999999999</v>
      </c>
      <c r="L8606" s="26">
        <f t="shared" si="403"/>
        <v>7.4265999999999996</v>
      </c>
      <c r="M8606" s="26">
        <f t="shared" si="404"/>
        <v>0.65769999999999995</v>
      </c>
    </row>
    <row r="8607" spans="1:13" hidden="1" x14ac:dyDescent="0.3">
      <c r="A8607" s="26">
        <v>5</v>
      </c>
      <c r="B8607" s="26">
        <v>14</v>
      </c>
      <c r="C8607" s="26" t="s">
        <v>103</v>
      </c>
      <c r="D8607" s="26" t="s">
        <v>102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26">
        <f t="shared" si="402"/>
        <v>26.535399999999999</v>
      </c>
      <c r="L8607" s="26">
        <f t="shared" si="403"/>
        <v>7.4265999999999996</v>
      </c>
      <c r="M8607" s="26">
        <f t="shared" si="404"/>
        <v>0.65769999999999995</v>
      </c>
    </row>
    <row r="8608" spans="1:13" hidden="1" x14ac:dyDescent="0.3">
      <c r="A8608" s="26">
        <v>5</v>
      </c>
      <c r="B8608" s="26">
        <v>14</v>
      </c>
      <c r="C8608" s="26" t="s">
        <v>104</v>
      </c>
      <c r="D8608" s="26" t="s">
        <v>101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26">
        <f t="shared" si="402"/>
        <v>15.2722</v>
      </c>
      <c r="L8608" s="26">
        <f t="shared" si="403"/>
        <v>14.114699999999999</v>
      </c>
      <c r="M8608" s="26">
        <f t="shared" si="404"/>
        <v>0.22869999999999999</v>
      </c>
    </row>
    <row r="8609" spans="1:13" hidden="1" x14ac:dyDescent="0.3">
      <c r="A8609" s="26">
        <v>5</v>
      </c>
      <c r="B8609" s="26">
        <v>14</v>
      </c>
      <c r="C8609" s="26" t="s">
        <v>104</v>
      </c>
      <c r="D8609" s="26" t="s">
        <v>102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26">
        <f t="shared" si="402"/>
        <v>15.2722</v>
      </c>
      <c r="L8609" s="26">
        <f t="shared" si="403"/>
        <v>14.114699999999999</v>
      </c>
      <c r="M8609" s="26">
        <f t="shared" si="404"/>
        <v>0.22869999999999999</v>
      </c>
    </row>
    <row r="8610" spans="1:13" hidden="1" x14ac:dyDescent="0.3">
      <c r="A8610" s="26">
        <v>5</v>
      </c>
      <c r="B8610" s="26">
        <v>14</v>
      </c>
      <c r="C8610" s="26" t="s">
        <v>105</v>
      </c>
      <c r="D8610" s="26" t="s">
        <v>101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26">
        <f t="shared" si="402"/>
        <v>56.701599999999999</v>
      </c>
      <c r="L8610" s="26">
        <f t="shared" si="403"/>
        <v>1.0139</v>
      </c>
      <c r="M8610" s="26">
        <f t="shared" si="404"/>
        <v>0.1673</v>
      </c>
    </row>
    <row r="8611" spans="1:13" hidden="1" x14ac:dyDescent="0.3">
      <c r="A8611" s="26">
        <v>5</v>
      </c>
      <c r="B8611" s="26">
        <v>14</v>
      </c>
      <c r="C8611" s="26" t="s">
        <v>105</v>
      </c>
      <c r="D8611" s="26" t="s">
        <v>102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26">
        <f t="shared" si="402"/>
        <v>57.85</v>
      </c>
      <c r="L8611" s="26">
        <f t="shared" si="403"/>
        <v>1.0139</v>
      </c>
      <c r="M8611" s="26">
        <f t="shared" si="404"/>
        <v>0.1673</v>
      </c>
    </row>
    <row r="8612" spans="1:13" hidden="1" x14ac:dyDescent="0.3">
      <c r="A8612" s="26">
        <v>5</v>
      </c>
      <c r="B8612" s="26">
        <v>14</v>
      </c>
      <c r="C8612" s="26" t="s">
        <v>106</v>
      </c>
      <c r="D8612" s="26" t="s">
        <v>101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26">
        <f t="shared" si="402"/>
        <v>63.931800000000003</v>
      </c>
      <c r="L8612" s="26">
        <f t="shared" si="403"/>
        <v>1.4077</v>
      </c>
      <c r="M8612" s="26">
        <f t="shared" si="404"/>
        <v>0.17780000000000001</v>
      </c>
    </row>
    <row r="8613" spans="1:13" hidden="1" x14ac:dyDescent="0.3">
      <c r="A8613" s="26">
        <v>5</v>
      </c>
      <c r="B8613" s="26">
        <v>14</v>
      </c>
      <c r="C8613" s="26" t="s">
        <v>106</v>
      </c>
      <c r="D8613" s="26" t="s">
        <v>102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26">
        <f t="shared" si="402"/>
        <v>65.539599999999993</v>
      </c>
      <c r="L8613" s="26">
        <f t="shared" si="403"/>
        <v>1.4077</v>
      </c>
      <c r="M8613" s="26">
        <f t="shared" si="404"/>
        <v>0.17780000000000001</v>
      </c>
    </row>
    <row r="8614" spans="1:13" hidden="1" x14ac:dyDescent="0.3">
      <c r="A8614" s="26">
        <v>5</v>
      </c>
      <c r="B8614" s="26">
        <v>14</v>
      </c>
      <c r="C8614" s="26" t="s">
        <v>107</v>
      </c>
      <c r="D8614" s="26" t="s">
        <v>101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26">
        <f t="shared" si="402"/>
        <v>72.456299999999999</v>
      </c>
      <c r="L8614" s="26">
        <f t="shared" si="403"/>
        <v>1.22</v>
      </c>
      <c r="M8614" s="26">
        <f t="shared" si="404"/>
        <v>0.21679999999999999</v>
      </c>
    </row>
    <row r="8615" spans="1:13" hidden="1" x14ac:dyDescent="0.3">
      <c r="A8615" s="26">
        <v>5</v>
      </c>
      <c r="B8615" s="26">
        <v>14</v>
      </c>
      <c r="C8615" s="26" t="s">
        <v>107</v>
      </c>
      <c r="D8615" s="26" t="s">
        <v>102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26">
        <f t="shared" si="402"/>
        <v>73.834400000000002</v>
      </c>
      <c r="L8615" s="26">
        <f t="shared" si="403"/>
        <v>1.22</v>
      </c>
      <c r="M8615" s="26">
        <f t="shared" si="404"/>
        <v>0.21679999999999999</v>
      </c>
    </row>
    <row r="8616" spans="1:13" hidden="1" x14ac:dyDescent="0.3">
      <c r="A8616" s="26">
        <v>5</v>
      </c>
      <c r="B8616" s="26">
        <v>14</v>
      </c>
      <c r="C8616" s="26" t="s">
        <v>108</v>
      </c>
      <c r="D8616" s="26" t="s">
        <v>101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26">
        <f t="shared" si="402"/>
        <v>3.9495</v>
      </c>
      <c r="L8616" s="26">
        <f t="shared" si="403"/>
        <v>9.4923000000000002</v>
      </c>
      <c r="M8616" s="26">
        <f t="shared" si="404"/>
        <v>1.0350999999999999</v>
      </c>
    </row>
    <row r="8617" spans="1:13" hidden="1" x14ac:dyDescent="0.3">
      <c r="A8617" s="26">
        <v>5</v>
      </c>
      <c r="B8617" s="26">
        <v>14</v>
      </c>
      <c r="C8617" s="26" t="s">
        <v>108</v>
      </c>
      <c r="D8617" s="26" t="s">
        <v>102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26">
        <f t="shared" si="402"/>
        <v>4.9831000000000003</v>
      </c>
      <c r="L8617" s="26">
        <f t="shared" si="403"/>
        <v>9.4923000000000002</v>
      </c>
      <c r="M8617" s="26">
        <f t="shared" si="404"/>
        <v>1.0350999999999999</v>
      </c>
    </row>
    <row r="8618" spans="1:13" hidden="1" x14ac:dyDescent="0.3">
      <c r="A8618" s="26">
        <v>5</v>
      </c>
      <c r="B8618" s="26">
        <v>14</v>
      </c>
      <c r="C8618" s="26" t="s">
        <v>109</v>
      </c>
      <c r="D8618" s="26" t="s">
        <v>101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26">
        <f t="shared" si="402"/>
        <v>78.248500000000007</v>
      </c>
      <c r="L8618" s="26">
        <f t="shared" si="403"/>
        <v>11.302199999999999</v>
      </c>
      <c r="M8618" s="26">
        <f t="shared" si="404"/>
        <v>0.80640000000000001</v>
      </c>
    </row>
    <row r="8619" spans="1:13" hidden="1" x14ac:dyDescent="0.3">
      <c r="A8619" s="26">
        <v>5</v>
      </c>
      <c r="B8619" s="26">
        <v>14</v>
      </c>
      <c r="C8619" s="26" t="s">
        <v>109</v>
      </c>
      <c r="D8619" s="26" t="s">
        <v>102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26">
        <f t="shared" si="402"/>
        <v>79.2821</v>
      </c>
      <c r="L8619" s="26">
        <f t="shared" si="403"/>
        <v>11.302199999999999</v>
      </c>
      <c r="M8619" s="26">
        <f t="shared" si="404"/>
        <v>0.80640000000000001</v>
      </c>
    </row>
    <row r="8620" spans="1:13" hidden="1" x14ac:dyDescent="0.3">
      <c r="A8620" s="26">
        <v>5</v>
      </c>
      <c r="B8620" s="26">
        <v>14</v>
      </c>
      <c r="C8620" s="26" t="s">
        <v>110</v>
      </c>
      <c r="D8620" s="26" t="s">
        <v>101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26">
        <f t="shared" si="402"/>
        <v>3.9495</v>
      </c>
      <c r="L8620" s="26">
        <f t="shared" si="403"/>
        <v>9.4923000000000002</v>
      </c>
      <c r="M8620" s="26">
        <f t="shared" si="404"/>
        <v>1.0350999999999999</v>
      </c>
    </row>
    <row r="8621" spans="1:13" hidden="1" x14ac:dyDescent="0.3">
      <c r="A8621" s="26">
        <v>5</v>
      </c>
      <c r="B8621" s="26">
        <v>14</v>
      </c>
      <c r="C8621" s="26" t="s">
        <v>110</v>
      </c>
      <c r="D8621" s="26" t="s">
        <v>102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26">
        <f t="shared" si="402"/>
        <v>4.9831000000000003</v>
      </c>
      <c r="L8621" s="26">
        <f t="shared" si="403"/>
        <v>9.4923000000000002</v>
      </c>
      <c r="M8621" s="26">
        <f t="shared" si="404"/>
        <v>1.0350999999999999</v>
      </c>
    </row>
    <row r="8622" spans="1:13" hidden="1" x14ac:dyDescent="0.3">
      <c r="A8622" s="26">
        <v>5</v>
      </c>
      <c r="B8622" s="26">
        <v>14</v>
      </c>
      <c r="C8622" s="26" t="s">
        <v>111</v>
      </c>
      <c r="D8622" s="26" t="s">
        <v>101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26">
        <f t="shared" si="402"/>
        <v>78.248500000000007</v>
      </c>
      <c r="L8622" s="26">
        <f t="shared" si="403"/>
        <v>11.302199999999999</v>
      </c>
      <c r="M8622" s="26">
        <f t="shared" si="404"/>
        <v>0.80640000000000001</v>
      </c>
    </row>
    <row r="8623" spans="1:13" hidden="1" x14ac:dyDescent="0.3">
      <c r="A8623" s="26">
        <v>5</v>
      </c>
      <c r="B8623" s="26">
        <v>14</v>
      </c>
      <c r="C8623" s="26" t="s">
        <v>111</v>
      </c>
      <c r="D8623" s="26" t="s">
        <v>102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26">
        <f t="shared" ref="K8623:K8686" si="405">ABS(E8623)</f>
        <v>79.2821</v>
      </c>
      <c r="L8623" s="26">
        <f t="shared" ref="L8623:L8686" si="406">ABS(F8623)</f>
        <v>11.302199999999999</v>
      </c>
      <c r="M8623" s="26">
        <f t="shared" ref="M8623:M8686" si="407">ABS(G8623)</f>
        <v>0.80640000000000001</v>
      </c>
    </row>
    <row r="8624" spans="1:13" hidden="1" x14ac:dyDescent="0.3">
      <c r="A8624" s="26">
        <v>5</v>
      </c>
      <c r="B8624" s="26">
        <v>14</v>
      </c>
      <c r="C8624" s="26" t="s">
        <v>112</v>
      </c>
      <c r="D8624" s="26" t="s">
        <v>101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26">
        <f t="shared" si="405"/>
        <v>19.718</v>
      </c>
      <c r="L8624" s="26">
        <f t="shared" si="406"/>
        <v>18.855599999999999</v>
      </c>
      <c r="M8624" s="26">
        <f t="shared" si="407"/>
        <v>0.4345</v>
      </c>
    </row>
    <row r="8625" spans="1:13" hidden="1" x14ac:dyDescent="0.3">
      <c r="A8625" s="26">
        <v>5</v>
      </c>
      <c r="B8625" s="26">
        <v>14</v>
      </c>
      <c r="C8625" s="26" t="s">
        <v>112</v>
      </c>
      <c r="D8625" s="26" t="s">
        <v>102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26">
        <f t="shared" si="405"/>
        <v>20.7515</v>
      </c>
      <c r="L8625" s="26">
        <f t="shared" si="406"/>
        <v>18.855599999999999</v>
      </c>
      <c r="M8625" s="26">
        <f t="shared" si="407"/>
        <v>0.4345</v>
      </c>
    </row>
    <row r="8626" spans="1:13" hidden="1" x14ac:dyDescent="0.3">
      <c r="A8626" s="26">
        <v>5</v>
      </c>
      <c r="B8626" s="26">
        <v>14</v>
      </c>
      <c r="C8626" s="26" t="s">
        <v>113</v>
      </c>
      <c r="D8626" s="26" t="s">
        <v>101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26">
        <f t="shared" si="405"/>
        <v>62.4801</v>
      </c>
      <c r="L8626" s="26">
        <f t="shared" si="406"/>
        <v>20.665600000000001</v>
      </c>
      <c r="M8626" s="26">
        <f t="shared" si="407"/>
        <v>0.20580000000000001</v>
      </c>
    </row>
    <row r="8627" spans="1:13" hidden="1" x14ac:dyDescent="0.3">
      <c r="A8627" s="26">
        <v>5</v>
      </c>
      <c r="B8627" s="26">
        <v>14</v>
      </c>
      <c r="C8627" s="26" t="s">
        <v>113</v>
      </c>
      <c r="D8627" s="26" t="s">
        <v>102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26">
        <f t="shared" si="405"/>
        <v>63.5137</v>
      </c>
      <c r="L8627" s="26">
        <f t="shared" si="406"/>
        <v>20.665600000000001</v>
      </c>
      <c r="M8627" s="26">
        <f t="shared" si="407"/>
        <v>0.20580000000000001</v>
      </c>
    </row>
    <row r="8628" spans="1:13" hidden="1" x14ac:dyDescent="0.3">
      <c r="A8628" s="26">
        <v>5</v>
      </c>
      <c r="B8628" s="26">
        <v>14</v>
      </c>
      <c r="C8628" s="26" t="s">
        <v>114</v>
      </c>
      <c r="D8628" s="26" t="s">
        <v>101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26">
        <f t="shared" si="405"/>
        <v>19.718</v>
      </c>
      <c r="L8628" s="26">
        <f t="shared" si="406"/>
        <v>18.855599999999999</v>
      </c>
      <c r="M8628" s="26">
        <f t="shared" si="407"/>
        <v>0.4345</v>
      </c>
    </row>
    <row r="8629" spans="1:13" hidden="1" x14ac:dyDescent="0.3">
      <c r="A8629" s="26">
        <v>5</v>
      </c>
      <c r="B8629" s="26">
        <v>14</v>
      </c>
      <c r="C8629" s="26" t="s">
        <v>114</v>
      </c>
      <c r="D8629" s="26" t="s">
        <v>102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26">
        <f t="shared" si="405"/>
        <v>20.7515</v>
      </c>
      <c r="L8629" s="26">
        <f t="shared" si="406"/>
        <v>18.855599999999999</v>
      </c>
      <c r="M8629" s="26">
        <f t="shared" si="407"/>
        <v>0.4345</v>
      </c>
    </row>
    <row r="8630" spans="1:13" hidden="1" x14ac:dyDescent="0.3">
      <c r="A8630" s="26">
        <v>5</v>
      </c>
      <c r="B8630" s="26">
        <v>14</v>
      </c>
      <c r="C8630" s="26" t="s">
        <v>115</v>
      </c>
      <c r="D8630" s="26" t="s">
        <v>101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26">
        <f t="shared" si="405"/>
        <v>62.4801</v>
      </c>
      <c r="L8630" s="26">
        <f t="shared" si="406"/>
        <v>20.665600000000001</v>
      </c>
      <c r="M8630" s="26">
        <f t="shared" si="407"/>
        <v>0.20580000000000001</v>
      </c>
    </row>
    <row r="8631" spans="1:13" hidden="1" x14ac:dyDescent="0.3">
      <c r="A8631" s="26">
        <v>5</v>
      </c>
      <c r="B8631" s="26">
        <v>14</v>
      </c>
      <c r="C8631" s="26" t="s">
        <v>115</v>
      </c>
      <c r="D8631" s="26" t="s">
        <v>102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26">
        <f t="shared" si="405"/>
        <v>63.5137</v>
      </c>
      <c r="L8631" s="26">
        <f t="shared" si="406"/>
        <v>20.665600000000001</v>
      </c>
      <c r="M8631" s="26">
        <f t="shared" si="407"/>
        <v>0.20580000000000001</v>
      </c>
    </row>
    <row r="8632" spans="1:13" hidden="1" x14ac:dyDescent="0.3">
      <c r="A8632" s="26">
        <v>5</v>
      </c>
      <c r="B8632" s="26">
        <v>14</v>
      </c>
      <c r="C8632" s="26" t="s">
        <v>116</v>
      </c>
      <c r="D8632" s="26" t="s">
        <v>101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26">
        <f t="shared" si="405"/>
        <v>28.685199999999998</v>
      </c>
      <c r="L8632" s="26">
        <f t="shared" si="406"/>
        <v>9.1822999999999997</v>
      </c>
      <c r="M8632" s="26">
        <f t="shared" si="407"/>
        <v>1.1133999999999999</v>
      </c>
    </row>
    <row r="8633" spans="1:13" hidden="1" x14ac:dyDescent="0.3">
      <c r="A8633" s="26">
        <v>5</v>
      </c>
      <c r="B8633" s="26">
        <v>14</v>
      </c>
      <c r="C8633" s="26" t="s">
        <v>116</v>
      </c>
      <c r="D8633" s="26" t="s">
        <v>102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26">
        <f t="shared" si="405"/>
        <v>30.063300000000002</v>
      </c>
      <c r="L8633" s="26">
        <f t="shared" si="406"/>
        <v>9.1822999999999997</v>
      </c>
      <c r="M8633" s="26">
        <f t="shared" si="407"/>
        <v>1.1133999999999999</v>
      </c>
    </row>
    <row r="8634" spans="1:13" hidden="1" x14ac:dyDescent="0.3">
      <c r="A8634" s="26">
        <v>5</v>
      </c>
      <c r="B8634" s="26">
        <v>14</v>
      </c>
      <c r="C8634" s="26" t="s">
        <v>117</v>
      </c>
      <c r="D8634" s="26" t="s">
        <v>101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26">
        <f t="shared" si="405"/>
        <v>102.9842</v>
      </c>
      <c r="L8634" s="26">
        <f t="shared" si="406"/>
        <v>11.612299999999999</v>
      </c>
      <c r="M8634" s="26">
        <f t="shared" si="407"/>
        <v>0.72809999999999997</v>
      </c>
    </row>
    <row r="8635" spans="1:13" hidden="1" x14ac:dyDescent="0.3">
      <c r="A8635" s="26">
        <v>5</v>
      </c>
      <c r="B8635" s="26">
        <v>14</v>
      </c>
      <c r="C8635" s="26" t="s">
        <v>117</v>
      </c>
      <c r="D8635" s="26" t="s">
        <v>102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26">
        <f t="shared" si="405"/>
        <v>104.3623</v>
      </c>
      <c r="L8635" s="26">
        <f t="shared" si="406"/>
        <v>11.612299999999999</v>
      </c>
      <c r="M8635" s="26">
        <f t="shared" si="407"/>
        <v>0.72809999999999997</v>
      </c>
    </row>
    <row r="8636" spans="1:13" hidden="1" x14ac:dyDescent="0.3">
      <c r="A8636" s="26">
        <v>5</v>
      </c>
      <c r="B8636" s="26">
        <v>14</v>
      </c>
      <c r="C8636" s="26" t="s">
        <v>118</v>
      </c>
      <c r="D8636" s="26" t="s">
        <v>101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26">
        <f t="shared" si="405"/>
        <v>28.685199999999998</v>
      </c>
      <c r="L8636" s="26">
        <f t="shared" si="406"/>
        <v>9.1822999999999997</v>
      </c>
      <c r="M8636" s="26">
        <f t="shared" si="407"/>
        <v>1.1133999999999999</v>
      </c>
    </row>
    <row r="8637" spans="1:13" hidden="1" x14ac:dyDescent="0.3">
      <c r="A8637" s="26">
        <v>5</v>
      </c>
      <c r="B8637" s="26">
        <v>14</v>
      </c>
      <c r="C8637" s="26" t="s">
        <v>118</v>
      </c>
      <c r="D8637" s="26" t="s">
        <v>102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26">
        <f t="shared" si="405"/>
        <v>30.063300000000002</v>
      </c>
      <c r="L8637" s="26">
        <f t="shared" si="406"/>
        <v>9.1822999999999997</v>
      </c>
      <c r="M8637" s="26">
        <f t="shared" si="407"/>
        <v>1.1133999999999999</v>
      </c>
    </row>
    <row r="8638" spans="1:13" hidden="1" x14ac:dyDescent="0.3">
      <c r="A8638" s="26">
        <v>5</v>
      </c>
      <c r="B8638" s="26">
        <v>14</v>
      </c>
      <c r="C8638" s="26" t="s">
        <v>119</v>
      </c>
      <c r="D8638" s="26" t="s">
        <v>101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26">
        <f t="shared" si="405"/>
        <v>102.9842</v>
      </c>
      <c r="L8638" s="26">
        <f t="shared" si="406"/>
        <v>11.612299999999999</v>
      </c>
      <c r="M8638" s="26">
        <f t="shared" si="407"/>
        <v>0.72809999999999997</v>
      </c>
    </row>
    <row r="8639" spans="1:13" hidden="1" x14ac:dyDescent="0.3">
      <c r="A8639" s="26">
        <v>5</v>
      </c>
      <c r="B8639" s="26">
        <v>14</v>
      </c>
      <c r="C8639" s="26" t="s">
        <v>119</v>
      </c>
      <c r="D8639" s="26" t="s">
        <v>102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26">
        <f t="shared" si="405"/>
        <v>104.3623</v>
      </c>
      <c r="L8639" s="26">
        <f t="shared" si="406"/>
        <v>11.612299999999999</v>
      </c>
      <c r="M8639" s="26">
        <f t="shared" si="407"/>
        <v>0.72809999999999997</v>
      </c>
    </row>
    <row r="8640" spans="1:13" hidden="1" x14ac:dyDescent="0.3">
      <c r="A8640" s="26">
        <v>5</v>
      </c>
      <c r="B8640" s="26">
        <v>14</v>
      </c>
      <c r="C8640" s="26" t="s">
        <v>120</v>
      </c>
      <c r="D8640" s="26" t="s">
        <v>101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26">
        <f t="shared" si="405"/>
        <v>44.453600000000002</v>
      </c>
      <c r="L8640" s="26">
        <f t="shared" si="406"/>
        <v>18.5456</v>
      </c>
      <c r="M8640" s="26">
        <f t="shared" si="407"/>
        <v>0.51280000000000003</v>
      </c>
    </row>
    <row r="8641" spans="1:13" hidden="1" x14ac:dyDescent="0.3">
      <c r="A8641" s="26">
        <v>5</v>
      </c>
      <c r="B8641" s="26">
        <v>14</v>
      </c>
      <c r="C8641" s="26" t="s">
        <v>120</v>
      </c>
      <c r="D8641" s="26" t="s">
        <v>102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26">
        <f t="shared" si="405"/>
        <v>45.831800000000001</v>
      </c>
      <c r="L8641" s="26">
        <f t="shared" si="406"/>
        <v>18.5456</v>
      </c>
      <c r="M8641" s="26">
        <f t="shared" si="407"/>
        <v>0.51280000000000003</v>
      </c>
    </row>
    <row r="8642" spans="1:13" hidden="1" x14ac:dyDescent="0.3">
      <c r="A8642" s="26">
        <v>5</v>
      </c>
      <c r="B8642" s="26">
        <v>14</v>
      </c>
      <c r="C8642" s="26" t="s">
        <v>121</v>
      </c>
      <c r="D8642" s="26" t="s">
        <v>101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26">
        <f t="shared" si="405"/>
        <v>87.215800000000002</v>
      </c>
      <c r="L8642" s="26">
        <f t="shared" si="406"/>
        <v>20.9756</v>
      </c>
      <c r="M8642" s="26">
        <f t="shared" si="407"/>
        <v>0.1275</v>
      </c>
    </row>
    <row r="8643" spans="1:13" hidden="1" x14ac:dyDescent="0.3">
      <c r="A8643" s="26">
        <v>5</v>
      </c>
      <c r="B8643" s="26">
        <v>14</v>
      </c>
      <c r="C8643" s="26" t="s">
        <v>121</v>
      </c>
      <c r="D8643" s="26" t="s">
        <v>102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26">
        <f t="shared" si="405"/>
        <v>88.593900000000005</v>
      </c>
      <c r="L8643" s="26">
        <f t="shared" si="406"/>
        <v>20.9756</v>
      </c>
      <c r="M8643" s="26">
        <f t="shared" si="407"/>
        <v>0.1275</v>
      </c>
    </row>
    <row r="8644" spans="1:13" hidden="1" x14ac:dyDescent="0.3">
      <c r="A8644" s="26">
        <v>5</v>
      </c>
      <c r="B8644" s="26">
        <v>14</v>
      </c>
      <c r="C8644" s="26" t="s">
        <v>122</v>
      </c>
      <c r="D8644" s="26" t="s">
        <v>101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26">
        <f t="shared" si="405"/>
        <v>44.453600000000002</v>
      </c>
      <c r="L8644" s="26">
        <f t="shared" si="406"/>
        <v>18.5456</v>
      </c>
      <c r="M8644" s="26">
        <f t="shared" si="407"/>
        <v>0.51280000000000003</v>
      </c>
    </row>
    <row r="8645" spans="1:13" hidden="1" x14ac:dyDescent="0.3">
      <c r="A8645" s="26">
        <v>5</v>
      </c>
      <c r="B8645" s="26">
        <v>14</v>
      </c>
      <c r="C8645" s="26" t="s">
        <v>122</v>
      </c>
      <c r="D8645" s="26" t="s">
        <v>102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26">
        <f t="shared" si="405"/>
        <v>45.831800000000001</v>
      </c>
      <c r="L8645" s="26">
        <f t="shared" si="406"/>
        <v>18.5456</v>
      </c>
      <c r="M8645" s="26">
        <f t="shared" si="407"/>
        <v>0.51280000000000003</v>
      </c>
    </row>
    <row r="8646" spans="1:13" hidden="1" x14ac:dyDescent="0.3">
      <c r="A8646" s="26">
        <v>5</v>
      </c>
      <c r="B8646" s="26">
        <v>14</v>
      </c>
      <c r="C8646" s="26" t="s">
        <v>123</v>
      </c>
      <c r="D8646" s="26" t="s">
        <v>101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26">
        <f t="shared" si="405"/>
        <v>87.215800000000002</v>
      </c>
      <c r="L8646" s="26">
        <f t="shared" si="406"/>
        <v>20.9756</v>
      </c>
      <c r="M8646" s="26">
        <f t="shared" si="407"/>
        <v>0.1275</v>
      </c>
    </row>
    <row r="8647" spans="1:13" hidden="1" x14ac:dyDescent="0.3">
      <c r="A8647" s="26">
        <v>5</v>
      </c>
      <c r="B8647" s="26">
        <v>14</v>
      </c>
      <c r="C8647" s="26" t="s">
        <v>123</v>
      </c>
      <c r="D8647" s="26" t="s">
        <v>102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26">
        <f t="shared" si="405"/>
        <v>88.593900000000005</v>
      </c>
      <c r="L8647" s="26">
        <f t="shared" si="406"/>
        <v>20.9756</v>
      </c>
      <c r="M8647" s="26">
        <f t="shared" si="407"/>
        <v>0.1275</v>
      </c>
    </row>
    <row r="8648" spans="1:13" hidden="1" x14ac:dyDescent="0.3">
      <c r="A8648" s="26">
        <v>5</v>
      </c>
      <c r="B8648" s="26">
        <v>14</v>
      </c>
      <c r="C8648" s="26" t="s">
        <v>124</v>
      </c>
      <c r="D8648" s="26" t="s">
        <v>101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26">
        <f t="shared" si="405"/>
        <v>3.9495</v>
      </c>
      <c r="L8648" s="26">
        <f t="shared" si="406"/>
        <v>18.855599999999999</v>
      </c>
      <c r="M8648" s="26">
        <f t="shared" si="407"/>
        <v>1.1133999999999999</v>
      </c>
    </row>
    <row r="8649" spans="1:13" hidden="1" x14ac:dyDescent="0.3">
      <c r="A8649" s="26">
        <v>5</v>
      </c>
      <c r="B8649" s="26">
        <v>14</v>
      </c>
      <c r="C8649" s="26" t="s">
        <v>124</v>
      </c>
      <c r="D8649" s="26" t="s">
        <v>102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26">
        <f t="shared" si="405"/>
        <v>4.9831000000000003</v>
      </c>
      <c r="L8649" s="26">
        <f t="shared" si="406"/>
        <v>18.855599999999999</v>
      </c>
      <c r="M8649" s="26">
        <f t="shared" si="407"/>
        <v>1.1133999999999999</v>
      </c>
    </row>
    <row r="8650" spans="1:13" hidden="1" x14ac:dyDescent="0.3">
      <c r="A8650" s="26">
        <v>5</v>
      </c>
      <c r="B8650" s="26">
        <v>14</v>
      </c>
      <c r="C8650" s="26" t="s">
        <v>125</v>
      </c>
      <c r="D8650" s="26" t="s">
        <v>101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26">
        <f t="shared" si="405"/>
        <v>102.9842</v>
      </c>
      <c r="L8650" s="26">
        <f t="shared" si="406"/>
        <v>20.9756</v>
      </c>
      <c r="M8650" s="26">
        <f t="shared" si="407"/>
        <v>0.80640000000000001</v>
      </c>
    </row>
    <row r="8651" spans="1:13" hidden="1" x14ac:dyDescent="0.3">
      <c r="A8651" s="26">
        <v>5</v>
      </c>
      <c r="B8651" s="26">
        <v>14</v>
      </c>
      <c r="C8651" s="26" t="s">
        <v>125</v>
      </c>
      <c r="D8651" s="26" t="s">
        <v>102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26">
        <f t="shared" si="405"/>
        <v>104.3623</v>
      </c>
      <c r="L8651" s="26">
        <f t="shared" si="406"/>
        <v>20.9756</v>
      </c>
      <c r="M8651" s="26">
        <f t="shared" si="407"/>
        <v>0.80640000000000001</v>
      </c>
    </row>
    <row r="8652" spans="1:13" hidden="1" x14ac:dyDescent="0.3">
      <c r="A8652" s="26">
        <v>5</v>
      </c>
      <c r="B8652" s="26">
        <v>19</v>
      </c>
      <c r="C8652" s="26" t="s">
        <v>85</v>
      </c>
      <c r="D8652" s="26" t="s">
        <v>101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26">
        <f t="shared" si="405"/>
        <v>298.654</v>
      </c>
      <c r="L8652" s="26">
        <f t="shared" si="406"/>
        <v>6.8940000000000001</v>
      </c>
      <c r="M8652" s="26">
        <f t="shared" si="407"/>
        <v>0.92059999999999997</v>
      </c>
    </row>
    <row r="8653" spans="1:13" hidden="1" x14ac:dyDescent="0.3">
      <c r="A8653" s="26">
        <v>5</v>
      </c>
      <c r="B8653" s="26">
        <v>19</v>
      </c>
      <c r="C8653" s="26" t="s">
        <v>85</v>
      </c>
      <c r="D8653" s="26" t="s">
        <v>102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26">
        <f t="shared" si="405"/>
        <v>305.5446</v>
      </c>
      <c r="L8653" s="26">
        <f t="shared" si="406"/>
        <v>6.8940000000000001</v>
      </c>
      <c r="M8653" s="26">
        <f t="shared" si="407"/>
        <v>0.92059999999999997</v>
      </c>
    </row>
    <row r="8654" spans="1:13" hidden="1" x14ac:dyDescent="0.3">
      <c r="A8654" s="26">
        <v>5</v>
      </c>
      <c r="B8654" s="26">
        <v>19</v>
      </c>
      <c r="C8654" s="26" t="s">
        <v>86</v>
      </c>
      <c r="D8654" s="26" t="s">
        <v>101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26">
        <f t="shared" si="405"/>
        <v>67.632499999999993</v>
      </c>
      <c r="L8654" s="26">
        <f t="shared" si="406"/>
        <v>0.62339999999999995</v>
      </c>
      <c r="M8654" s="26">
        <f t="shared" si="407"/>
        <v>0.2475</v>
      </c>
    </row>
    <row r="8655" spans="1:13" hidden="1" x14ac:dyDescent="0.3">
      <c r="A8655" s="26">
        <v>5</v>
      </c>
      <c r="B8655" s="26">
        <v>19</v>
      </c>
      <c r="C8655" s="26" t="s">
        <v>86</v>
      </c>
      <c r="D8655" s="26" t="s">
        <v>102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26">
        <f t="shared" si="405"/>
        <v>67.632499999999993</v>
      </c>
      <c r="L8655" s="26">
        <f t="shared" si="406"/>
        <v>0.62339999999999995</v>
      </c>
      <c r="M8655" s="26">
        <f t="shared" si="407"/>
        <v>0.2475</v>
      </c>
    </row>
    <row r="8656" spans="1:13" hidden="1" x14ac:dyDescent="0.3">
      <c r="A8656" s="26">
        <v>5</v>
      </c>
      <c r="B8656" s="26">
        <v>19</v>
      </c>
      <c r="C8656" s="26" t="s">
        <v>103</v>
      </c>
      <c r="D8656" s="26" t="s">
        <v>101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26">
        <f t="shared" si="405"/>
        <v>56.033099999999997</v>
      </c>
      <c r="L8656" s="26">
        <f t="shared" si="406"/>
        <v>14.563000000000001</v>
      </c>
      <c r="M8656" s="26">
        <f t="shared" si="407"/>
        <v>5.0477999999999996</v>
      </c>
    </row>
    <row r="8657" spans="1:13" hidden="1" x14ac:dyDescent="0.3">
      <c r="A8657" s="26">
        <v>5</v>
      </c>
      <c r="B8657" s="26">
        <v>19</v>
      </c>
      <c r="C8657" s="26" t="s">
        <v>103</v>
      </c>
      <c r="D8657" s="26" t="s">
        <v>102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26">
        <f t="shared" si="405"/>
        <v>56.033099999999997</v>
      </c>
      <c r="L8657" s="26">
        <f t="shared" si="406"/>
        <v>14.563000000000001</v>
      </c>
      <c r="M8657" s="26">
        <f t="shared" si="407"/>
        <v>5.0477999999999996</v>
      </c>
    </row>
    <row r="8658" spans="1:13" hidden="1" x14ac:dyDescent="0.3">
      <c r="A8658" s="26">
        <v>5</v>
      </c>
      <c r="B8658" s="26">
        <v>19</v>
      </c>
      <c r="C8658" s="26" t="s">
        <v>104</v>
      </c>
      <c r="D8658" s="26" t="s">
        <v>101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26">
        <f t="shared" si="405"/>
        <v>40.6584</v>
      </c>
      <c r="L8658" s="26">
        <f t="shared" si="406"/>
        <v>99.593000000000004</v>
      </c>
      <c r="M8658" s="26">
        <f t="shared" si="407"/>
        <v>1.3722000000000001</v>
      </c>
    </row>
    <row r="8659" spans="1:13" hidden="1" x14ac:dyDescent="0.3">
      <c r="A8659" s="26">
        <v>5</v>
      </c>
      <c r="B8659" s="26">
        <v>19</v>
      </c>
      <c r="C8659" s="26" t="s">
        <v>104</v>
      </c>
      <c r="D8659" s="26" t="s">
        <v>102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26">
        <f t="shared" si="405"/>
        <v>40.6584</v>
      </c>
      <c r="L8659" s="26">
        <f t="shared" si="406"/>
        <v>99.593000000000004</v>
      </c>
      <c r="M8659" s="26">
        <f t="shared" si="407"/>
        <v>1.3722000000000001</v>
      </c>
    </row>
    <row r="8660" spans="1:13" hidden="1" x14ac:dyDescent="0.3">
      <c r="A8660" s="26">
        <v>5</v>
      </c>
      <c r="B8660" s="26">
        <v>19</v>
      </c>
      <c r="C8660" s="26" t="s">
        <v>105</v>
      </c>
      <c r="D8660" s="26" t="s">
        <v>101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26">
        <f t="shared" si="405"/>
        <v>366.28649999999999</v>
      </c>
      <c r="L8660" s="26">
        <f t="shared" si="406"/>
        <v>7.5174000000000003</v>
      </c>
      <c r="M8660" s="26">
        <f t="shared" si="407"/>
        <v>1.1681999999999999</v>
      </c>
    </row>
    <row r="8661" spans="1:13" hidden="1" x14ac:dyDescent="0.3">
      <c r="A8661" s="26">
        <v>5</v>
      </c>
      <c r="B8661" s="26">
        <v>19</v>
      </c>
      <c r="C8661" s="26" t="s">
        <v>105</v>
      </c>
      <c r="D8661" s="26" t="s">
        <v>102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26">
        <f t="shared" si="405"/>
        <v>373.1771</v>
      </c>
      <c r="L8661" s="26">
        <f t="shared" si="406"/>
        <v>7.5174000000000003</v>
      </c>
      <c r="M8661" s="26">
        <f t="shared" si="407"/>
        <v>1.1681999999999999</v>
      </c>
    </row>
    <row r="8662" spans="1:13" hidden="1" x14ac:dyDescent="0.3">
      <c r="A8662" s="26">
        <v>5</v>
      </c>
      <c r="B8662" s="26">
        <v>19</v>
      </c>
      <c r="C8662" s="26" t="s">
        <v>106</v>
      </c>
      <c r="D8662" s="26" t="s">
        <v>101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26">
        <f t="shared" si="405"/>
        <v>418.11559999999997</v>
      </c>
      <c r="L8662" s="26">
        <f t="shared" si="406"/>
        <v>9.6516000000000002</v>
      </c>
      <c r="M8662" s="26">
        <f t="shared" si="407"/>
        <v>1.2888999999999999</v>
      </c>
    </row>
    <row r="8663" spans="1:13" hidden="1" x14ac:dyDescent="0.3">
      <c r="A8663" s="26">
        <v>5</v>
      </c>
      <c r="B8663" s="26">
        <v>19</v>
      </c>
      <c r="C8663" s="26" t="s">
        <v>106</v>
      </c>
      <c r="D8663" s="26" t="s">
        <v>102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26">
        <f t="shared" si="405"/>
        <v>427.76249999999999</v>
      </c>
      <c r="L8663" s="26">
        <f t="shared" si="406"/>
        <v>9.6516000000000002</v>
      </c>
      <c r="M8663" s="26">
        <f t="shared" si="407"/>
        <v>1.2888999999999999</v>
      </c>
    </row>
    <row r="8664" spans="1:13" hidden="1" x14ac:dyDescent="0.3">
      <c r="A8664" s="26">
        <v>5</v>
      </c>
      <c r="B8664" s="26">
        <v>19</v>
      </c>
      <c r="C8664" s="26" t="s">
        <v>107</v>
      </c>
      <c r="D8664" s="26" t="s">
        <v>101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26">
        <f t="shared" si="405"/>
        <v>466.59679999999997</v>
      </c>
      <c r="L8664" s="26">
        <f t="shared" si="406"/>
        <v>9.2703000000000007</v>
      </c>
      <c r="M8664" s="26">
        <f t="shared" si="407"/>
        <v>1.5007999999999999</v>
      </c>
    </row>
    <row r="8665" spans="1:13" hidden="1" x14ac:dyDescent="0.3">
      <c r="A8665" s="26">
        <v>5</v>
      </c>
      <c r="B8665" s="26">
        <v>19</v>
      </c>
      <c r="C8665" s="26" t="s">
        <v>107</v>
      </c>
      <c r="D8665" s="26" t="s">
        <v>102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26">
        <f t="shared" si="405"/>
        <v>474.86559999999997</v>
      </c>
      <c r="L8665" s="26">
        <f t="shared" si="406"/>
        <v>9.2703000000000007</v>
      </c>
      <c r="M8665" s="26">
        <f t="shared" si="407"/>
        <v>1.5007999999999999</v>
      </c>
    </row>
    <row r="8666" spans="1:13" hidden="1" x14ac:dyDescent="0.3">
      <c r="A8666" s="26">
        <v>5</v>
      </c>
      <c r="B8666" s="26">
        <v>19</v>
      </c>
      <c r="C8666" s="26" t="s">
        <v>108</v>
      </c>
      <c r="D8666" s="26" t="s">
        <v>101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26">
        <f t="shared" si="405"/>
        <v>190.34229999999999</v>
      </c>
      <c r="L8666" s="26">
        <f t="shared" si="406"/>
        <v>14.1836</v>
      </c>
      <c r="M8666" s="26">
        <f t="shared" si="407"/>
        <v>7.8955000000000002</v>
      </c>
    </row>
    <row r="8667" spans="1:13" hidden="1" x14ac:dyDescent="0.3">
      <c r="A8667" s="26">
        <v>5</v>
      </c>
      <c r="B8667" s="26">
        <v>19</v>
      </c>
      <c r="C8667" s="26" t="s">
        <v>108</v>
      </c>
      <c r="D8667" s="26" t="s">
        <v>102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26">
        <f t="shared" si="405"/>
        <v>196.5438</v>
      </c>
      <c r="L8667" s="26">
        <f t="shared" si="406"/>
        <v>14.1836</v>
      </c>
      <c r="M8667" s="26">
        <f t="shared" si="407"/>
        <v>7.8955000000000002</v>
      </c>
    </row>
    <row r="8668" spans="1:13" hidden="1" x14ac:dyDescent="0.3">
      <c r="A8668" s="26">
        <v>5</v>
      </c>
      <c r="B8668" s="26">
        <v>19</v>
      </c>
      <c r="C8668" s="26" t="s">
        <v>109</v>
      </c>
      <c r="D8668" s="26" t="s">
        <v>101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26">
        <f t="shared" si="405"/>
        <v>347.23489999999998</v>
      </c>
      <c r="L8668" s="26">
        <f t="shared" si="406"/>
        <v>26.5928</v>
      </c>
      <c r="M8668" s="26">
        <f t="shared" si="407"/>
        <v>6.2382999999999997</v>
      </c>
    </row>
    <row r="8669" spans="1:13" hidden="1" x14ac:dyDescent="0.3">
      <c r="A8669" s="26">
        <v>5</v>
      </c>
      <c r="B8669" s="26">
        <v>19</v>
      </c>
      <c r="C8669" s="26" t="s">
        <v>109</v>
      </c>
      <c r="D8669" s="26" t="s">
        <v>102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26">
        <f t="shared" si="405"/>
        <v>353.43650000000002</v>
      </c>
      <c r="L8669" s="26">
        <f t="shared" si="406"/>
        <v>26.5928</v>
      </c>
      <c r="M8669" s="26">
        <f t="shared" si="407"/>
        <v>6.2382999999999997</v>
      </c>
    </row>
    <row r="8670" spans="1:13" hidden="1" x14ac:dyDescent="0.3">
      <c r="A8670" s="26">
        <v>5</v>
      </c>
      <c r="B8670" s="26">
        <v>19</v>
      </c>
      <c r="C8670" s="26" t="s">
        <v>110</v>
      </c>
      <c r="D8670" s="26" t="s">
        <v>101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26">
        <f t="shared" si="405"/>
        <v>190.34229999999999</v>
      </c>
      <c r="L8670" s="26">
        <f t="shared" si="406"/>
        <v>14.1836</v>
      </c>
      <c r="M8670" s="26">
        <f t="shared" si="407"/>
        <v>7.8955000000000002</v>
      </c>
    </row>
    <row r="8671" spans="1:13" hidden="1" x14ac:dyDescent="0.3">
      <c r="A8671" s="26">
        <v>5</v>
      </c>
      <c r="B8671" s="26">
        <v>19</v>
      </c>
      <c r="C8671" s="26" t="s">
        <v>110</v>
      </c>
      <c r="D8671" s="26" t="s">
        <v>102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26">
        <f t="shared" si="405"/>
        <v>196.5438</v>
      </c>
      <c r="L8671" s="26">
        <f t="shared" si="406"/>
        <v>14.1836</v>
      </c>
      <c r="M8671" s="26">
        <f t="shared" si="407"/>
        <v>7.8955000000000002</v>
      </c>
    </row>
    <row r="8672" spans="1:13" hidden="1" x14ac:dyDescent="0.3">
      <c r="A8672" s="26">
        <v>5</v>
      </c>
      <c r="B8672" s="26">
        <v>19</v>
      </c>
      <c r="C8672" s="26" t="s">
        <v>111</v>
      </c>
      <c r="D8672" s="26" t="s">
        <v>101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26">
        <f t="shared" si="405"/>
        <v>347.23489999999998</v>
      </c>
      <c r="L8672" s="26">
        <f t="shared" si="406"/>
        <v>26.5928</v>
      </c>
      <c r="M8672" s="26">
        <f t="shared" si="407"/>
        <v>6.2382999999999997</v>
      </c>
    </row>
    <row r="8673" spans="1:13" hidden="1" x14ac:dyDescent="0.3">
      <c r="A8673" s="26">
        <v>5</v>
      </c>
      <c r="B8673" s="26">
        <v>19</v>
      </c>
      <c r="C8673" s="26" t="s">
        <v>111</v>
      </c>
      <c r="D8673" s="26" t="s">
        <v>102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26">
        <f t="shared" si="405"/>
        <v>353.43650000000002</v>
      </c>
      <c r="L8673" s="26">
        <f t="shared" si="406"/>
        <v>26.5928</v>
      </c>
      <c r="M8673" s="26">
        <f t="shared" si="407"/>
        <v>6.2382999999999997</v>
      </c>
    </row>
    <row r="8674" spans="1:13" hidden="1" x14ac:dyDescent="0.3">
      <c r="A8674" s="26">
        <v>5</v>
      </c>
      <c r="B8674" s="26">
        <v>19</v>
      </c>
      <c r="C8674" s="26" t="s">
        <v>112</v>
      </c>
      <c r="D8674" s="26" t="s">
        <v>101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26">
        <f t="shared" si="405"/>
        <v>211.86680000000001</v>
      </c>
      <c r="L8674" s="26">
        <f t="shared" si="406"/>
        <v>133.22550000000001</v>
      </c>
      <c r="M8674" s="26">
        <f t="shared" si="407"/>
        <v>2.7496</v>
      </c>
    </row>
    <row r="8675" spans="1:13" hidden="1" x14ac:dyDescent="0.3">
      <c r="A8675" s="26">
        <v>5</v>
      </c>
      <c r="B8675" s="26">
        <v>19</v>
      </c>
      <c r="C8675" s="26" t="s">
        <v>112</v>
      </c>
      <c r="D8675" s="26" t="s">
        <v>102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26">
        <f t="shared" si="405"/>
        <v>218.0684</v>
      </c>
      <c r="L8675" s="26">
        <f t="shared" si="406"/>
        <v>133.22550000000001</v>
      </c>
      <c r="M8675" s="26">
        <f t="shared" si="407"/>
        <v>2.7496</v>
      </c>
    </row>
    <row r="8676" spans="1:13" hidden="1" x14ac:dyDescent="0.3">
      <c r="A8676" s="26">
        <v>5</v>
      </c>
      <c r="B8676" s="26">
        <v>19</v>
      </c>
      <c r="C8676" s="26" t="s">
        <v>113</v>
      </c>
      <c r="D8676" s="26" t="s">
        <v>101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26">
        <f t="shared" si="405"/>
        <v>325.71039999999999</v>
      </c>
      <c r="L8676" s="26">
        <f t="shared" si="406"/>
        <v>145.63480000000001</v>
      </c>
      <c r="M8676" s="26">
        <f t="shared" si="407"/>
        <v>1.0924</v>
      </c>
    </row>
    <row r="8677" spans="1:13" hidden="1" x14ac:dyDescent="0.3">
      <c r="A8677" s="26">
        <v>5</v>
      </c>
      <c r="B8677" s="26">
        <v>19</v>
      </c>
      <c r="C8677" s="26" t="s">
        <v>113</v>
      </c>
      <c r="D8677" s="26" t="s">
        <v>102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26">
        <f t="shared" si="405"/>
        <v>331.9119</v>
      </c>
      <c r="L8677" s="26">
        <f t="shared" si="406"/>
        <v>145.63480000000001</v>
      </c>
      <c r="M8677" s="26">
        <f t="shared" si="407"/>
        <v>1.0924</v>
      </c>
    </row>
    <row r="8678" spans="1:13" hidden="1" x14ac:dyDescent="0.3">
      <c r="A8678" s="26">
        <v>5</v>
      </c>
      <c r="B8678" s="26">
        <v>19</v>
      </c>
      <c r="C8678" s="26" t="s">
        <v>114</v>
      </c>
      <c r="D8678" s="26" t="s">
        <v>101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26">
        <f t="shared" si="405"/>
        <v>211.86680000000001</v>
      </c>
      <c r="L8678" s="26">
        <f t="shared" si="406"/>
        <v>133.22550000000001</v>
      </c>
      <c r="M8678" s="26">
        <f t="shared" si="407"/>
        <v>2.7496</v>
      </c>
    </row>
    <row r="8679" spans="1:13" hidden="1" x14ac:dyDescent="0.3">
      <c r="A8679" s="26">
        <v>5</v>
      </c>
      <c r="B8679" s="26">
        <v>19</v>
      </c>
      <c r="C8679" s="26" t="s">
        <v>114</v>
      </c>
      <c r="D8679" s="26" t="s">
        <v>102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26">
        <f t="shared" si="405"/>
        <v>218.0684</v>
      </c>
      <c r="L8679" s="26">
        <f t="shared" si="406"/>
        <v>133.22550000000001</v>
      </c>
      <c r="M8679" s="26">
        <f t="shared" si="407"/>
        <v>2.7496</v>
      </c>
    </row>
    <row r="8680" spans="1:13" hidden="1" x14ac:dyDescent="0.3">
      <c r="A8680" s="26">
        <v>5</v>
      </c>
      <c r="B8680" s="26">
        <v>19</v>
      </c>
      <c r="C8680" s="26" t="s">
        <v>115</v>
      </c>
      <c r="D8680" s="26" t="s">
        <v>101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26">
        <f t="shared" si="405"/>
        <v>325.71039999999999</v>
      </c>
      <c r="L8680" s="26">
        <f t="shared" si="406"/>
        <v>145.63480000000001</v>
      </c>
      <c r="M8680" s="26">
        <f t="shared" si="407"/>
        <v>1.0924</v>
      </c>
    </row>
    <row r="8681" spans="1:13" hidden="1" x14ac:dyDescent="0.3">
      <c r="A8681" s="26">
        <v>5</v>
      </c>
      <c r="B8681" s="26">
        <v>19</v>
      </c>
      <c r="C8681" s="26" t="s">
        <v>115</v>
      </c>
      <c r="D8681" s="26" t="s">
        <v>102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26">
        <f t="shared" si="405"/>
        <v>331.9119</v>
      </c>
      <c r="L8681" s="26">
        <f t="shared" si="406"/>
        <v>145.63480000000001</v>
      </c>
      <c r="M8681" s="26">
        <f t="shared" si="407"/>
        <v>1.0924</v>
      </c>
    </row>
    <row r="8682" spans="1:13" hidden="1" x14ac:dyDescent="0.3">
      <c r="A8682" s="26">
        <v>5</v>
      </c>
      <c r="B8682" s="26">
        <v>19</v>
      </c>
      <c r="C8682" s="26" t="s">
        <v>116</v>
      </c>
      <c r="D8682" s="26" t="s">
        <v>101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26">
        <f t="shared" si="405"/>
        <v>347.57100000000003</v>
      </c>
      <c r="L8682" s="26">
        <f t="shared" si="406"/>
        <v>11.492000000000001</v>
      </c>
      <c r="M8682" s="26">
        <f t="shared" si="407"/>
        <v>8.4192</v>
      </c>
    </row>
    <row r="8683" spans="1:13" hidden="1" x14ac:dyDescent="0.3">
      <c r="A8683" s="26">
        <v>5</v>
      </c>
      <c r="B8683" s="26">
        <v>19</v>
      </c>
      <c r="C8683" s="26" t="s">
        <v>116</v>
      </c>
      <c r="D8683" s="26" t="s">
        <v>102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26">
        <f t="shared" si="405"/>
        <v>355.83969999999999</v>
      </c>
      <c r="L8683" s="26">
        <f t="shared" si="406"/>
        <v>11.492000000000001</v>
      </c>
      <c r="M8683" s="26">
        <f t="shared" si="407"/>
        <v>8.4192</v>
      </c>
    </row>
    <row r="8684" spans="1:13" hidden="1" x14ac:dyDescent="0.3">
      <c r="A8684" s="26">
        <v>5</v>
      </c>
      <c r="B8684" s="26">
        <v>19</v>
      </c>
      <c r="C8684" s="26" t="s">
        <v>117</v>
      </c>
      <c r="D8684" s="26" t="s">
        <v>101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26">
        <f t="shared" si="405"/>
        <v>504.46359999999999</v>
      </c>
      <c r="L8684" s="26">
        <f t="shared" si="406"/>
        <v>29.284500000000001</v>
      </c>
      <c r="M8684" s="26">
        <f t="shared" si="407"/>
        <v>5.7145999999999999</v>
      </c>
    </row>
    <row r="8685" spans="1:13" hidden="1" x14ac:dyDescent="0.3">
      <c r="A8685" s="26">
        <v>5</v>
      </c>
      <c r="B8685" s="26">
        <v>19</v>
      </c>
      <c r="C8685" s="26" t="s">
        <v>117</v>
      </c>
      <c r="D8685" s="26" t="s">
        <v>102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26">
        <f t="shared" si="405"/>
        <v>512.73239999999998</v>
      </c>
      <c r="L8685" s="26">
        <f t="shared" si="406"/>
        <v>29.284500000000001</v>
      </c>
      <c r="M8685" s="26">
        <f t="shared" si="407"/>
        <v>5.7145999999999999</v>
      </c>
    </row>
    <row r="8686" spans="1:13" hidden="1" x14ac:dyDescent="0.3">
      <c r="A8686" s="26">
        <v>5</v>
      </c>
      <c r="B8686" s="26">
        <v>19</v>
      </c>
      <c r="C8686" s="26" t="s">
        <v>118</v>
      </c>
      <c r="D8686" s="26" t="s">
        <v>101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26">
        <f t="shared" si="405"/>
        <v>347.57100000000003</v>
      </c>
      <c r="L8686" s="26">
        <f t="shared" si="406"/>
        <v>11.492000000000001</v>
      </c>
      <c r="M8686" s="26">
        <f t="shared" si="407"/>
        <v>8.4192</v>
      </c>
    </row>
    <row r="8687" spans="1:13" hidden="1" x14ac:dyDescent="0.3">
      <c r="A8687" s="26">
        <v>5</v>
      </c>
      <c r="B8687" s="26">
        <v>19</v>
      </c>
      <c r="C8687" s="26" t="s">
        <v>118</v>
      </c>
      <c r="D8687" s="26" t="s">
        <v>102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26">
        <f t="shared" ref="K8687:K8750" si="408">ABS(E8687)</f>
        <v>355.83969999999999</v>
      </c>
      <c r="L8687" s="26">
        <f t="shared" ref="L8687:L8750" si="409">ABS(F8687)</f>
        <v>11.492000000000001</v>
      </c>
      <c r="M8687" s="26">
        <f t="shared" ref="M8687:M8750" si="410">ABS(G8687)</f>
        <v>8.4192</v>
      </c>
    </row>
    <row r="8688" spans="1:13" hidden="1" x14ac:dyDescent="0.3">
      <c r="A8688" s="26">
        <v>5</v>
      </c>
      <c r="B8688" s="26">
        <v>19</v>
      </c>
      <c r="C8688" s="26" t="s">
        <v>119</v>
      </c>
      <c r="D8688" s="26" t="s">
        <v>101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26">
        <f t="shared" si="408"/>
        <v>504.46359999999999</v>
      </c>
      <c r="L8688" s="26">
        <f t="shared" si="409"/>
        <v>29.284500000000001</v>
      </c>
      <c r="M8688" s="26">
        <f t="shared" si="410"/>
        <v>5.7145999999999999</v>
      </c>
    </row>
    <row r="8689" spans="1:13" hidden="1" x14ac:dyDescent="0.3">
      <c r="A8689" s="26">
        <v>5</v>
      </c>
      <c r="B8689" s="26">
        <v>19</v>
      </c>
      <c r="C8689" s="26" t="s">
        <v>119</v>
      </c>
      <c r="D8689" s="26" t="s">
        <v>102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26">
        <f t="shared" si="408"/>
        <v>512.73239999999998</v>
      </c>
      <c r="L8689" s="26">
        <f t="shared" si="409"/>
        <v>29.284500000000001</v>
      </c>
      <c r="M8689" s="26">
        <f t="shared" si="410"/>
        <v>5.7145999999999999</v>
      </c>
    </row>
    <row r="8690" spans="1:13" hidden="1" x14ac:dyDescent="0.3">
      <c r="A8690" s="26">
        <v>5</v>
      </c>
      <c r="B8690" s="26">
        <v>19</v>
      </c>
      <c r="C8690" s="26" t="s">
        <v>120</v>
      </c>
      <c r="D8690" s="26" t="s">
        <v>101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26">
        <f t="shared" si="408"/>
        <v>369.09550000000002</v>
      </c>
      <c r="L8690" s="26">
        <f t="shared" si="409"/>
        <v>130.53389999999999</v>
      </c>
      <c r="M8690" s="26">
        <f t="shared" si="410"/>
        <v>3.2732999999999999</v>
      </c>
    </row>
    <row r="8691" spans="1:13" hidden="1" x14ac:dyDescent="0.3">
      <c r="A8691" s="26">
        <v>5</v>
      </c>
      <c r="B8691" s="26">
        <v>19</v>
      </c>
      <c r="C8691" s="26" t="s">
        <v>120</v>
      </c>
      <c r="D8691" s="26" t="s">
        <v>102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26">
        <f t="shared" si="408"/>
        <v>377.36430000000001</v>
      </c>
      <c r="L8691" s="26">
        <f t="shared" si="409"/>
        <v>130.53389999999999</v>
      </c>
      <c r="M8691" s="26">
        <f t="shared" si="410"/>
        <v>3.2732999999999999</v>
      </c>
    </row>
    <row r="8692" spans="1:13" hidden="1" x14ac:dyDescent="0.3">
      <c r="A8692" s="26">
        <v>5</v>
      </c>
      <c r="B8692" s="26">
        <v>19</v>
      </c>
      <c r="C8692" s="26" t="s">
        <v>121</v>
      </c>
      <c r="D8692" s="26" t="s">
        <v>101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26">
        <f t="shared" si="408"/>
        <v>482.9391</v>
      </c>
      <c r="L8692" s="26">
        <f t="shared" si="409"/>
        <v>148.32640000000001</v>
      </c>
      <c r="M8692" s="26">
        <f t="shared" si="410"/>
        <v>0.56869999999999998</v>
      </c>
    </row>
    <row r="8693" spans="1:13" hidden="1" x14ac:dyDescent="0.3">
      <c r="A8693" s="26">
        <v>5</v>
      </c>
      <c r="B8693" s="26">
        <v>19</v>
      </c>
      <c r="C8693" s="26" t="s">
        <v>121</v>
      </c>
      <c r="D8693" s="26" t="s">
        <v>102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26">
        <f t="shared" si="408"/>
        <v>491.20780000000002</v>
      </c>
      <c r="L8693" s="26">
        <f t="shared" si="409"/>
        <v>148.32640000000001</v>
      </c>
      <c r="M8693" s="26">
        <f t="shared" si="410"/>
        <v>0.56869999999999998</v>
      </c>
    </row>
    <row r="8694" spans="1:13" hidden="1" x14ac:dyDescent="0.3">
      <c r="A8694" s="26">
        <v>5</v>
      </c>
      <c r="B8694" s="26">
        <v>19</v>
      </c>
      <c r="C8694" s="26" t="s">
        <v>122</v>
      </c>
      <c r="D8694" s="26" t="s">
        <v>101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26">
        <f t="shared" si="408"/>
        <v>369.09550000000002</v>
      </c>
      <c r="L8694" s="26">
        <f t="shared" si="409"/>
        <v>130.53389999999999</v>
      </c>
      <c r="M8694" s="26">
        <f t="shared" si="410"/>
        <v>3.2732999999999999</v>
      </c>
    </row>
    <row r="8695" spans="1:13" hidden="1" x14ac:dyDescent="0.3">
      <c r="A8695" s="26">
        <v>5</v>
      </c>
      <c r="B8695" s="26">
        <v>19</v>
      </c>
      <c r="C8695" s="26" t="s">
        <v>122</v>
      </c>
      <c r="D8695" s="26" t="s">
        <v>102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26">
        <f t="shared" si="408"/>
        <v>377.36430000000001</v>
      </c>
      <c r="L8695" s="26">
        <f t="shared" si="409"/>
        <v>130.53389999999999</v>
      </c>
      <c r="M8695" s="26">
        <f t="shared" si="410"/>
        <v>3.2732999999999999</v>
      </c>
    </row>
    <row r="8696" spans="1:13" hidden="1" x14ac:dyDescent="0.3">
      <c r="A8696" s="26">
        <v>5</v>
      </c>
      <c r="B8696" s="26">
        <v>19</v>
      </c>
      <c r="C8696" s="26" t="s">
        <v>123</v>
      </c>
      <c r="D8696" s="26" t="s">
        <v>101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26">
        <f t="shared" si="408"/>
        <v>482.9391</v>
      </c>
      <c r="L8696" s="26">
        <f t="shared" si="409"/>
        <v>148.32640000000001</v>
      </c>
      <c r="M8696" s="26">
        <f t="shared" si="410"/>
        <v>0.56869999999999998</v>
      </c>
    </row>
    <row r="8697" spans="1:13" hidden="1" x14ac:dyDescent="0.3">
      <c r="A8697" s="26">
        <v>5</v>
      </c>
      <c r="B8697" s="26">
        <v>19</v>
      </c>
      <c r="C8697" s="26" t="s">
        <v>123</v>
      </c>
      <c r="D8697" s="26" t="s">
        <v>102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26">
        <f t="shared" si="408"/>
        <v>491.20780000000002</v>
      </c>
      <c r="L8697" s="26">
        <f t="shared" si="409"/>
        <v>148.32640000000001</v>
      </c>
      <c r="M8697" s="26">
        <f t="shared" si="410"/>
        <v>0.56869999999999998</v>
      </c>
    </row>
    <row r="8698" spans="1:13" hidden="1" x14ac:dyDescent="0.3">
      <c r="A8698" s="26">
        <v>5</v>
      </c>
      <c r="B8698" s="26">
        <v>19</v>
      </c>
      <c r="C8698" s="26" t="s">
        <v>124</v>
      </c>
      <c r="D8698" s="26" t="s">
        <v>101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26">
        <f t="shared" si="408"/>
        <v>190.34229999999999</v>
      </c>
      <c r="L8698" s="26">
        <f t="shared" si="409"/>
        <v>133.22550000000001</v>
      </c>
      <c r="M8698" s="26">
        <f t="shared" si="410"/>
        <v>8.4192</v>
      </c>
    </row>
    <row r="8699" spans="1:13" hidden="1" x14ac:dyDescent="0.3">
      <c r="A8699" s="26">
        <v>5</v>
      </c>
      <c r="B8699" s="26">
        <v>19</v>
      </c>
      <c r="C8699" s="26" t="s">
        <v>124</v>
      </c>
      <c r="D8699" s="26" t="s">
        <v>102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26">
        <f t="shared" si="408"/>
        <v>196.5438</v>
      </c>
      <c r="L8699" s="26">
        <f t="shared" si="409"/>
        <v>133.22550000000001</v>
      </c>
      <c r="M8699" s="26">
        <f t="shared" si="410"/>
        <v>8.4192</v>
      </c>
    </row>
    <row r="8700" spans="1:13" hidden="1" x14ac:dyDescent="0.3">
      <c r="A8700" s="26">
        <v>5</v>
      </c>
      <c r="B8700" s="26">
        <v>19</v>
      </c>
      <c r="C8700" s="26" t="s">
        <v>125</v>
      </c>
      <c r="D8700" s="26" t="s">
        <v>101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26">
        <f t="shared" si="408"/>
        <v>504.46359999999999</v>
      </c>
      <c r="L8700" s="26">
        <f t="shared" si="409"/>
        <v>148.32640000000001</v>
      </c>
      <c r="M8700" s="26">
        <f t="shared" si="410"/>
        <v>6.2382999999999997</v>
      </c>
    </row>
    <row r="8701" spans="1:13" hidden="1" x14ac:dyDescent="0.3">
      <c r="A8701" s="26">
        <v>5</v>
      </c>
      <c r="B8701" s="26">
        <v>19</v>
      </c>
      <c r="C8701" s="26" t="s">
        <v>125</v>
      </c>
      <c r="D8701" s="26" t="s">
        <v>102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26">
        <f t="shared" si="408"/>
        <v>512.73239999999998</v>
      </c>
      <c r="L8701" s="26">
        <f t="shared" si="409"/>
        <v>148.32640000000001</v>
      </c>
      <c r="M8701" s="26">
        <f t="shared" si="410"/>
        <v>6.2382999999999997</v>
      </c>
    </row>
    <row r="8702" spans="1:13" hidden="1" x14ac:dyDescent="0.3">
      <c r="A8702" s="26">
        <v>5</v>
      </c>
      <c r="B8702" s="26">
        <v>21</v>
      </c>
      <c r="C8702" s="26" t="s">
        <v>85</v>
      </c>
      <c r="D8702" s="26" t="s">
        <v>101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26">
        <f t="shared" si="408"/>
        <v>342.52429999999998</v>
      </c>
      <c r="L8702" s="26">
        <f t="shared" si="409"/>
        <v>0.79720000000000002</v>
      </c>
      <c r="M8702" s="26">
        <f t="shared" si="410"/>
        <v>0.9133</v>
      </c>
    </row>
    <row r="8703" spans="1:13" hidden="1" x14ac:dyDescent="0.3">
      <c r="A8703" s="26">
        <v>5</v>
      </c>
      <c r="B8703" s="26">
        <v>21</v>
      </c>
      <c r="C8703" s="26" t="s">
        <v>85</v>
      </c>
      <c r="D8703" s="26" t="s">
        <v>102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26">
        <f t="shared" si="408"/>
        <v>349.41500000000002</v>
      </c>
      <c r="L8703" s="26">
        <f t="shared" si="409"/>
        <v>0.79720000000000002</v>
      </c>
      <c r="M8703" s="26">
        <f t="shared" si="410"/>
        <v>0.9133</v>
      </c>
    </row>
    <row r="8704" spans="1:13" hidden="1" x14ac:dyDescent="0.3">
      <c r="A8704" s="26">
        <v>5</v>
      </c>
      <c r="B8704" s="26">
        <v>21</v>
      </c>
      <c r="C8704" s="26" t="s">
        <v>86</v>
      </c>
      <c r="D8704" s="26" t="s">
        <v>101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26">
        <f t="shared" si="408"/>
        <v>78.652699999999996</v>
      </c>
      <c r="L8704" s="26">
        <f t="shared" si="409"/>
        <v>1.3572</v>
      </c>
      <c r="M8704" s="26">
        <f t="shared" si="410"/>
        <v>0.2429</v>
      </c>
    </row>
    <row r="8705" spans="1:13" hidden="1" x14ac:dyDescent="0.3">
      <c r="A8705" s="26">
        <v>5</v>
      </c>
      <c r="B8705" s="26">
        <v>21</v>
      </c>
      <c r="C8705" s="26" t="s">
        <v>86</v>
      </c>
      <c r="D8705" s="26" t="s">
        <v>102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26">
        <f t="shared" si="408"/>
        <v>78.652699999999996</v>
      </c>
      <c r="L8705" s="26">
        <f t="shared" si="409"/>
        <v>1.3572</v>
      </c>
      <c r="M8705" s="26">
        <f t="shared" si="410"/>
        <v>0.2429</v>
      </c>
    </row>
    <row r="8706" spans="1:13" hidden="1" x14ac:dyDescent="0.3">
      <c r="A8706" s="26">
        <v>5</v>
      </c>
      <c r="B8706" s="26">
        <v>21</v>
      </c>
      <c r="C8706" s="26" t="s">
        <v>103</v>
      </c>
      <c r="D8706" s="26" t="s">
        <v>101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26">
        <f t="shared" si="408"/>
        <v>22.616499999999998</v>
      </c>
      <c r="L8706" s="26">
        <f t="shared" si="409"/>
        <v>29.35</v>
      </c>
      <c r="M8706" s="26">
        <f t="shared" si="410"/>
        <v>4.4518000000000004</v>
      </c>
    </row>
    <row r="8707" spans="1:13" hidden="1" x14ac:dyDescent="0.3">
      <c r="A8707" s="26">
        <v>5</v>
      </c>
      <c r="B8707" s="26">
        <v>21</v>
      </c>
      <c r="C8707" s="26" t="s">
        <v>103</v>
      </c>
      <c r="D8707" s="26" t="s">
        <v>102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26">
        <f t="shared" si="408"/>
        <v>22.616499999999998</v>
      </c>
      <c r="L8707" s="26">
        <f t="shared" si="409"/>
        <v>29.35</v>
      </c>
      <c r="M8707" s="26">
        <f t="shared" si="410"/>
        <v>4.4518000000000004</v>
      </c>
    </row>
    <row r="8708" spans="1:13" hidden="1" x14ac:dyDescent="0.3">
      <c r="A8708" s="26">
        <v>5</v>
      </c>
      <c r="B8708" s="26">
        <v>21</v>
      </c>
      <c r="C8708" s="26" t="s">
        <v>104</v>
      </c>
      <c r="D8708" s="26" t="s">
        <v>101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26">
        <f t="shared" si="408"/>
        <v>25.655999999999999</v>
      </c>
      <c r="L8708" s="26">
        <f t="shared" si="409"/>
        <v>75.083399999999997</v>
      </c>
      <c r="M8708" s="26">
        <f t="shared" si="410"/>
        <v>1.9995000000000001</v>
      </c>
    </row>
    <row r="8709" spans="1:13" hidden="1" x14ac:dyDescent="0.3">
      <c r="A8709" s="26">
        <v>5</v>
      </c>
      <c r="B8709" s="26">
        <v>21</v>
      </c>
      <c r="C8709" s="26" t="s">
        <v>104</v>
      </c>
      <c r="D8709" s="26" t="s">
        <v>102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26">
        <f t="shared" si="408"/>
        <v>25.655999999999999</v>
      </c>
      <c r="L8709" s="26">
        <f t="shared" si="409"/>
        <v>75.083399999999997</v>
      </c>
      <c r="M8709" s="26">
        <f t="shared" si="410"/>
        <v>1.9995000000000001</v>
      </c>
    </row>
    <row r="8710" spans="1:13" hidden="1" x14ac:dyDescent="0.3">
      <c r="A8710" s="26">
        <v>5</v>
      </c>
      <c r="B8710" s="26">
        <v>21</v>
      </c>
      <c r="C8710" s="26" t="s">
        <v>105</v>
      </c>
      <c r="D8710" s="26" t="s">
        <v>101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26">
        <f t="shared" si="408"/>
        <v>421.17700000000002</v>
      </c>
      <c r="L8710" s="26">
        <f t="shared" si="409"/>
        <v>2.1543999999999999</v>
      </c>
      <c r="M8710" s="26">
        <f t="shared" si="410"/>
        <v>1.1561999999999999</v>
      </c>
    </row>
    <row r="8711" spans="1:13" hidden="1" x14ac:dyDescent="0.3">
      <c r="A8711" s="26">
        <v>5</v>
      </c>
      <c r="B8711" s="26">
        <v>21</v>
      </c>
      <c r="C8711" s="26" t="s">
        <v>105</v>
      </c>
      <c r="D8711" s="26" t="s">
        <v>102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26">
        <f t="shared" si="408"/>
        <v>428.06760000000003</v>
      </c>
      <c r="L8711" s="26">
        <f t="shared" si="409"/>
        <v>2.1543999999999999</v>
      </c>
      <c r="M8711" s="26">
        <f t="shared" si="410"/>
        <v>1.1561999999999999</v>
      </c>
    </row>
    <row r="8712" spans="1:13" hidden="1" x14ac:dyDescent="0.3">
      <c r="A8712" s="26">
        <v>5</v>
      </c>
      <c r="B8712" s="26">
        <v>21</v>
      </c>
      <c r="C8712" s="26" t="s">
        <v>106</v>
      </c>
      <c r="D8712" s="26" t="s">
        <v>101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26">
        <f t="shared" si="408"/>
        <v>479.53410000000002</v>
      </c>
      <c r="L8712" s="26">
        <f t="shared" si="409"/>
        <v>1.1161000000000001</v>
      </c>
      <c r="M8712" s="26">
        <f t="shared" si="410"/>
        <v>1.2786999999999999</v>
      </c>
    </row>
    <row r="8713" spans="1:13" hidden="1" x14ac:dyDescent="0.3">
      <c r="A8713" s="26">
        <v>5</v>
      </c>
      <c r="B8713" s="26">
        <v>21</v>
      </c>
      <c r="C8713" s="26" t="s">
        <v>106</v>
      </c>
      <c r="D8713" s="26" t="s">
        <v>102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26">
        <f t="shared" si="408"/>
        <v>489.18099999999998</v>
      </c>
      <c r="L8713" s="26">
        <f t="shared" si="409"/>
        <v>1.1161000000000001</v>
      </c>
      <c r="M8713" s="26">
        <f t="shared" si="410"/>
        <v>1.2786999999999999</v>
      </c>
    </row>
    <row r="8714" spans="1:13" hidden="1" x14ac:dyDescent="0.3">
      <c r="A8714" s="26">
        <v>5</v>
      </c>
      <c r="B8714" s="26">
        <v>21</v>
      </c>
      <c r="C8714" s="26" t="s">
        <v>107</v>
      </c>
      <c r="D8714" s="26" t="s">
        <v>101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26">
        <f t="shared" si="408"/>
        <v>536.87350000000004</v>
      </c>
      <c r="L8714" s="26">
        <f t="shared" si="409"/>
        <v>3.1282000000000001</v>
      </c>
      <c r="M8714" s="26">
        <f t="shared" si="410"/>
        <v>1.4845999999999999</v>
      </c>
    </row>
    <row r="8715" spans="1:13" hidden="1" x14ac:dyDescent="0.3">
      <c r="A8715" s="26">
        <v>5</v>
      </c>
      <c r="B8715" s="26">
        <v>21</v>
      </c>
      <c r="C8715" s="26" t="s">
        <v>107</v>
      </c>
      <c r="D8715" s="26" t="s">
        <v>102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26">
        <f t="shared" si="408"/>
        <v>545.1422</v>
      </c>
      <c r="L8715" s="26">
        <f t="shared" si="409"/>
        <v>3.1282000000000001</v>
      </c>
      <c r="M8715" s="26">
        <f t="shared" si="410"/>
        <v>1.4845999999999999</v>
      </c>
    </row>
    <row r="8716" spans="1:13" hidden="1" x14ac:dyDescent="0.3">
      <c r="A8716" s="26">
        <v>5</v>
      </c>
      <c r="B8716" s="26">
        <v>21</v>
      </c>
      <c r="C8716" s="26" t="s">
        <v>108</v>
      </c>
      <c r="D8716" s="26" t="s">
        <v>101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26">
        <f t="shared" si="408"/>
        <v>276.60890000000001</v>
      </c>
      <c r="L8716" s="26">
        <f t="shared" si="409"/>
        <v>40.372399999999999</v>
      </c>
      <c r="M8716" s="26">
        <f t="shared" si="410"/>
        <v>7.0545999999999998</v>
      </c>
    </row>
    <row r="8717" spans="1:13" hidden="1" x14ac:dyDescent="0.3">
      <c r="A8717" s="26">
        <v>5</v>
      </c>
      <c r="B8717" s="26">
        <v>21</v>
      </c>
      <c r="C8717" s="26" t="s">
        <v>108</v>
      </c>
      <c r="D8717" s="26" t="s">
        <v>102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26">
        <f t="shared" si="408"/>
        <v>282.81040000000002</v>
      </c>
      <c r="L8717" s="26">
        <f t="shared" si="409"/>
        <v>40.372399999999999</v>
      </c>
      <c r="M8717" s="26">
        <f t="shared" si="410"/>
        <v>7.0545999999999998</v>
      </c>
    </row>
    <row r="8718" spans="1:13" hidden="1" x14ac:dyDescent="0.3">
      <c r="A8718" s="26">
        <v>5</v>
      </c>
      <c r="B8718" s="26">
        <v>21</v>
      </c>
      <c r="C8718" s="26" t="s">
        <v>109</v>
      </c>
      <c r="D8718" s="26" t="s">
        <v>101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26">
        <f t="shared" si="408"/>
        <v>339.93490000000003</v>
      </c>
      <c r="L8718" s="26">
        <f t="shared" si="409"/>
        <v>41.807400000000001</v>
      </c>
      <c r="M8718" s="26">
        <f t="shared" si="410"/>
        <v>5.4105999999999996</v>
      </c>
    </row>
    <row r="8719" spans="1:13" hidden="1" x14ac:dyDescent="0.3">
      <c r="A8719" s="26">
        <v>5</v>
      </c>
      <c r="B8719" s="26">
        <v>21</v>
      </c>
      <c r="C8719" s="26" t="s">
        <v>109</v>
      </c>
      <c r="D8719" s="26" t="s">
        <v>102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26">
        <f t="shared" si="408"/>
        <v>346.13650000000001</v>
      </c>
      <c r="L8719" s="26">
        <f t="shared" si="409"/>
        <v>41.807400000000001</v>
      </c>
      <c r="M8719" s="26">
        <f t="shared" si="410"/>
        <v>5.4105999999999996</v>
      </c>
    </row>
    <row r="8720" spans="1:13" hidden="1" x14ac:dyDescent="0.3">
      <c r="A8720" s="26">
        <v>5</v>
      </c>
      <c r="B8720" s="26">
        <v>21</v>
      </c>
      <c r="C8720" s="26" t="s">
        <v>110</v>
      </c>
      <c r="D8720" s="26" t="s">
        <v>101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26">
        <f t="shared" si="408"/>
        <v>276.60890000000001</v>
      </c>
      <c r="L8720" s="26">
        <f t="shared" si="409"/>
        <v>40.372399999999999</v>
      </c>
      <c r="M8720" s="26">
        <f t="shared" si="410"/>
        <v>7.0545999999999998</v>
      </c>
    </row>
    <row r="8721" spans="1:13" hidden="1" x14ac:dyDescent="0.3">
      <c r="A8721" s="26">
        <v>5</v>
      </c>
      <c r="B8721" s="26">
        <v>21</v>
      </c>
      <c r="C8721" s="26" t="s">
        <v>110</v>
      </c>
      <c r="D8721" s="26" t="s">
        <v>102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26">
        <f t="shared" si="408"/>
        <v>282.81040000000002</v>
      </c>
      <c r="L8721" s="26">
        <f t="shared" si="409"/>
        <v>40.372399999999999</v>
      </c>
      <c r="M8721" s="26">
        <f t="shared" si="410"/>
        <v>7.0545999999999998</v>
      </c>
    </row>
    <row r="8722" spans="1:13" hidden="1" x14ac:dyDescent="0.3">
      <c r="A8722" s="26">
        <v>5</v>
      </c>
      <c r="B8722" s="26">
        <v>21</v>
      </c>
      <c r="C8722" s="26" t="s">
        <v>111</v>
      </c>
      <c r="D8722" s="26" t="s">
        <v>101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26">
        <f t="shared" si="408"/>
        <v>339.93490000000003</v>
      </c>
      <c r="L8722" s="26">
        <f t="shared" si="409"/>
        <v>41.807400000000001</v>
      </c>
      <c r="M8722" s="26">
        <f t="shared" si="410"/>
        <v>5.4105999999999996</v>
      </c>
    </row>
    <row r="8723" spans="1:13" hidden="1" x14ac:dyDescent="0.3">
      <c r="A8723" s="26">
        <v>5</v>
      </c>
      <c r="B8723" s="26">
        <v>21</v>
      </c>
      <c r="C8723" s="26" t="s">
        <v>111</v>
      </c>
      <c r="D8723" s="26" t="s">
        <v>102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26">
        <f t="shared" si="408"/>
        <v>346.13650000000001</v>
      </c>
      <c r="L8723" s="26">
        <f t="shared" si="409"/>
        <v>41.807400000000001</v>
      </c>
      <c r="M8723" s="26">
        <f t="shared" si="410"/>
        <v>5.4105999999999996</v>
      </c>
    </row>
    <row r="8724" spans="1:13" hidden="1" x14ac:dyDescent="0.3">
      <c r="A8724" s="26">
        <v>5</v>
      </c>
      <c r="B8724" s="26">
        <v>21</v>
      </c>
      <c r="C8724" s="26" t="s">
        <v>112</v>
      </c>
      <c r="D8724" s="26" t="s">
        <v>101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26">
        <f t="shared" si="408"/>
        <v>272.3535</v>
      </c>
      <c r="L8724" s="26">
        <f t="shared" si="409"/>
        <v>104.3993</v>
      </c>
      <c r="M8724" s="26">
        <f t="shared" si="410"/>
        <v>3.6213000000000002</v>
      </c>
    </row>
    <row r="8725" spans="1:13" hidden="1" x14ac:dyDescent="0.3">
      <c r="A8725" s="26">
        <v>5</v>
      </c>
      <c r="B8725" s="26">
        <v>21</v>
      </c>
      <c r="C8725" s="26" t="s">
        <v>112</v>
      </c>
      <c r="D8725" s="26" t="s">
        <v>102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26">
        <f t="shared" si="408"/>
        <v>278.55509999999998</v>
      </c>
      <c r="L8725" s="26">
        <f t="shared" si="409"/>
        <v>104.3993</v>
      </c>
      <c r="M8725" s="26">
        <f t="shared" si="410"/>
        <v>3.6213000000000002</v>
      </c>
    </row>
    <row r="8726" spans="1:13" hidden="1" x14ac:dyDescent="0.3">
      <c r="A8726" s="26">
        <v>5</v>
      </c>
      <c r="B8726" s="26">
        <v>21</v>
      </c>
      <c r="C8726" s="26" t="s">
        <v>113</v>
      </c>
      <c r="D8726" s="26" t="s">
        <v>101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26">
        <f t="shared" si="408"/>
        <v>344.19029999999998</v>
      </c>
      <c r="L8726" s="26">
        <f t="shared" si="409"/>
        <v>105.8342</v>
      </c>
      <c r="M8726" s="26">
        <f t="shared" si="410"/>
        <v>1.9773000000000001</v>
      </c>
    </row>
    <row r="8727" spans="1:13" hidden="1" x14ac:dyDescent="0.3">
      <c r="A8727" s="26">
        <v>5</v>
      </c>
      <c r="B8727" s="26">
        <v>21</v>
      </c>
      <c r="C8727" s="26" t="s">
        <v>113</v>
      </c>
      <c r="D8727" s="26" t="s">
        <v>102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26">
        <f t="shared" si="408"/>
        <v>350.39190000000002</v>
      </c>
      <c r="L8727" s="26">
        <f t="shared" si="409"/>
        <v>105.8342</v>
      </c>
      <c r="M8727" s="26">
        <f t="shared" si="410"/>
        <v>1.9773000000000001</v>
      </c>
    </row>
    <row r="8728" spans="1:13" hidden="1" x14ac:dyDescent="0.3">
      <c r="A8728" s="26">
        <v>5</v>
      </c>
      <c r="B8728" s="26">
        <v>21</v>
      </c>
      <c r="C8728" s="26" t="s">
        <v>114</v>
      </c>
      <c r="D8728" s="26" t="s">
        <v>101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26">
        <f t="shared" si="408"/>
        <v>272.3535</v>
      </c>
      <c r="L8728" s="26">
        <f t="shared" si="409"/>
        <v>104.3993</v>
      </c>
      <c r="M8728" s="26">
        <f t="shared" si="410"/>
        <v>3.6213000000000002</v>
      </c>
    </row>
    <row r="8729" spans="1:13" hidden="1" x14ac:dyDescent="0.3">
      <c r="A8729" s="26">
        <v>5</v>
      </c>
      <c r="B8729" s="26">
        <v>21</v>
      </c>
      <c r="C8729" s="26" t="s">
        <v>114</v>
      </c>
      <c r="D8729" s="26" t="s">
        <v>102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26">
        <f t="shared" si="408"/>
        <v>278.55509999999998</v>
      </c>
      <c r="L8729" s="26">
        <f t="shared" si="409"/>
        <v>104.3993</v>
      </c>
      <c r="M8729" s="26">
        <f t="shared" si="410"/>
        <v>3.6213000000000002</v>
      </c>
    </row>
    <row r="8730" spans="1:13" hidden="1" x14ac:dyDescent="0.3">
      <c r="A8730" s="26">
        <v>5</v>
      </c>
      <c r="B8730" s="26">
        <v>21</v>
      </c>
      <c r="C8730" s="26" t="s">
        <v>115</v>
      </c>
      <c r="D8730" s="26" t="s">
        <v>101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26">
        <f t="shared" si="408"/>
        <v>344.19029999999998</v>
      </c>
      <c r="L8730" s="26">
        <f t="shared" si="409"/>
        <v>105.8342</v>
      </c>
      <c r="M8730" s="26">
        <f t="shared" si="410"/>
        <v>1.9773000000000001</v>
      </c>
    </row>
    <row r="8731" spans="1:13" hidden="1" x14ac:dyDescent="0.3">
      <c r="A8731" s="26">
        <v>5</v>
      </c>
      <c r="B8731" s="26">
        <v>21</v>
      </c>
      <c r="C8731" s="26" t="s">
        <v>115</v>
      </c>
      <c r="D8731" s="26" t="s">
        <v>102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26">
        <f t="shared" si="408"/>
        <v>350.39190000000002</v>
      </c>
      <c r="L8731" s="26">
        <f t="shared" si="409"/>
        <v>105.8342</v>
      </c>
      <c r="M8731" s="26">
        <f t="shared" si="410"/>
        <v>1.9773000000000001</v>
      </c>
    </row>
    <row r="8732" spans="1:13" hidden="1" x14ac:dyDescent="0.3">
      <c r="A8732" s="26">
        <v>5</v>
      </c>
      <c r="B8732" s="26">
        <v>21</v>
      </c>
      <c r="C8732" s="26" t="s">
        <v>116</v>
      </c>
      <c r="D8732" s="26" t="s">
        <v>101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26">
        <f t="shared" si="408"/>
        <v>458.01889999999997</v>
      </c>
      <c r="L8732" s="26">
        <f t="shared" si="409"/>
        <v>38.7761</v>
      </c>
      <c r="M8732" s="26">
        <f t="shared" si="410"/>
        <v>7.5715000000000003</v>
      </c>
    </row>
    <row r="8733" spans="1:13" hidden="1" x14ac:dyDescent="0.3">
      <c r="A8733" s="26">
        <v>5</v>
      </c>
      <c r="B8733" s="26">
        <v>21</v>
      </c>
      <c r="C8733" s="26" t="s">
        <v>116</v>
      </c>
      <c r="D8733" s="26" t="s">
        <v>102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26">
        <f t="shared" si="408"/>
        <v>466.2876</v>
      </c>
      <c r="L8733" s="26">
        <f t="shared" si="409"/>
        <v>38.7761</v>
      </c>
      <c r="M8733" s="26">
        <f t="shared" si="410"/>
        <v>7.5715000000000003</v>
      </c>
    </row>
    <row r="8734" spans="1:13" hidden="1" x14ac:dyDescent="0.3">
      <c r="A8734" s="26">
        <v>5</v>
      </c>
      <c r="B8734" s="26">
        <v>21</v>
      </c>
      <c r="C8734" s="26" t="s">
        <v>117</v>
      </c>
      <c r="D8734" s="26" t="s">
        <v>101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26">
        <f t="shared" si="408"/>
        <v>521.34490000000005</v>
      </c>
      <c r="L8734" s="26">
        <f t="shared" si="409"/>
        <v>43.403799999999997</v>
      </c>
      <c r="M8734" s="26">
        <f t="shared" si="410"/>
        <v>4.8936999999999999</v>
      </c>
    </row>
    <row r="8735" spans="1:13" hidden="1" x14ac:dyDescent="0.3">
      <c r="A8735" s="26">
        <v>5</v>
      </c>
      <c r="B8735" s="26">
        <v>21</v>
      </c>
      <c r="C8735" s="26" t="s">
        <v>117</v>
      </c>
      <c r="D8735" s="26" t="s">
        <v>102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26">
        <f t="shared" si="408"/>
        <v>529.61369999999999</v>
      </c>
      <c r="L8735" s="26">
        <f t="shared" si="409"/>
        <v>43.403799999999997</v>
      </c>
      <c r="M8735" s="26">
        <f t="shared" si="410"/>
        <v>4.8936999999999999</v>
      </c>
    </row>
    <row r="8736" spans="1:13" hidden="1" x14ac:dyDescent="0.3">
      <c r="A8736" s="26">
        <v>5</v>
      </c>
      <c r="B8736" s="26">
        <v>21</v>
      </c>
      <c r="C8736" s="26" t="s">
        <v>118</v>
      </c>
      <c r="D8736" s="26" t="s">
        <v>101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26">
        <f t="shared" si="408"/>
        <v>458.01889999999997</v>
      </c>
      <c r="L8736" s="26">
        <f t="shared" si="409"/>
        <v>38.7761</v>
      </c>
      <c r="M8736" s="26">
        <f t="shared" si="410"/>
        <v>7.5715000000000003</v>
      </c>
    </row>
    <row r="8737" spans="1:13" hidden="1" x14ac:dyDescent="0.3">
      <c r="A8737" s="26">
        <v>5</v>
      </c>
      <c r="B8737" s="26">
        <v>21</v>
      </c>
      <c r="C8737" s="26" t="s">
        <v>118</v>
      </c>
      <c r="D8737" s="26" t="s">
        <v>102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26">
        <f t="shared" si="408"/>
        <v>466.2876</v>
      </c>
      <c r="L8737" s="26">
        <f t="shared" si="409"/>
        <v>38.7761</v>
      </c>
      <c r="M8737" s="26">
        <f t="shared" si="410"/>
        <v>7.5715000000000003</v>
      </c>
    </row>
    <row r="8738" spans="1:13" hidden="1" x14ac:dyDescent="0.3">
      <c r="A8738" s="26">
        <v>5</v>
      </c>
      <c r="B8738" s="26">
        <v>21</v>
      </c>
      <c r="C8738" s="26" t="s">
        <v>119</v>
      </c>
      <c r="D8738" s="26" t="s">
        <v>101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26">
        <f t="shared" si="408"/>
        <v>521.34490000000005</v>
      </c>
      <c r="L8738" s="26">
        <f t="shared" si="409"/>
        <v>43.403799999999997</v>
      </c>
      <c r="M8738" s="26">
        <f t="shared" si="410"/>
        <v>4.8936999999999999</v>
      </c>
    </row>
    <row r="8739" spans="1:13" hidden="1" x14ac:dyDescent="0.3">
      <c r="A8739" s="26">
        <v>5</v>
      </c>
      <c r="B8739" s="26">
        <v>21</v>
      </c>
      <c r="C8739" s="26" t="s">
        <v>119</v>
      </c>
      <c r="D8739" s="26" t="s">
        <v>102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26">
        <f t="shared" si="408"/>
        <v>529.61369999999999</v>
      </c>
      <c r="L8739" s="26">
        <f t="shared" si="409"/>
        <v>43.403799999999997</v>
      </c>
      <c r="M8739" s="26">
        <f t="shared" si="410"/>
        <v>4.8936999999999999</v>
      </c>
    </row>
    <row r="8740" spans="1:13" hidden="1" x14ac:dyDescent="0.3">
      <c r="A8740" s="26">
        <v>5</v>
      </c>
      <c r="B8740" s="26">
        <v>21</v>
      </c>
      <c r="C8740" s="26" t="s">
        <v>120</v>
      </c>
      <c r="D8740" s="26" t="s">
        <v>101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26">
        <f t="shared" si="408"/>
        <v>453.76350000000002</v>
      </c>
      <c r="L8740" s="26">
        <f t="shared" si="409"/>
        <v>102.80289999999999</v>
      </c>
      <c r="M8740" s="26">
        <f t="shared" si="410"/>
        <v>4.1382000000000003</v>
      </c>
    </row>
    <row r="8741" spans="1:13" hidden="1" x14ac:dyDescent="0.3">
      <c r="A8741" s="26">
        <v>5</v>
      </c>
      <c r="B8741" s="26">
        <v>21</v>
      </c>
      <c r="C8741" s="26" t="s">
        <v>120</v>
      </c>
      <c r="D8741" s="26" t="s">
        <v>102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26">
        <f t="shared" si="408"/>
        <v>462.03219999999999</v>
      </c>
      <c r="L8741" s="26">
        <f t="shared" si="409"/>
        <v>102.80289999999999</v>
      </c>
      <c r="M8741" s="26">
        <f t="shared" si="410"/>
        <v>4.1382000000000003</v>
      </c>
    </row>
    <row r="8742" spans="1:13" hidden="1" x14ac:dyDescent="0.3">
      <c r="A8742" s="26">
        <v>5</v>
      </c>
      <c r="B8742" s="26">
        <v>21</v>
      </c>
      <c r="C8742" s="26" t="s">
        <v>121</v>
      </c>
      <c r="D8742" s="26" t="s">
        <v>101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26">
        <f t="shared" si="408"/>
        <v>525.60029999999995</v>
      </c>
      <c r="L8742" s="26">
        <f t="shared" si="409"/>
        <v>107.4306</v>
      </c>
      <c r="M8742" s="26">
        <f t="shared" si="410"/>
        <v>1.4603999999999999</v>
      </c>
    </row>
    <row r="8743" spans="1:13" hidden="1" x14ac:dyDescent="0.3">
      <c r="A8743" s="26">
        <v>5</v>
      </c>
      <c r="B8743" s="26">
        <v>21</v>
      </c>
      <c r="C8743" s="26" t="s">
        <v>121</v>
      </c>
      <c r="D8743" s="26" t="s">
        <v>102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26">
        <f t="shared" si="408"/>
        <v>533.86900000000003</v>
      </c>
      <c r="L8743" s="26">
        <f t="shared" si="409"/>
        <v>107.4306</v>
      </c>
      <c r="M8743" s="26">
        <f t="shared" si="410"/>
        <v>1.4603999999999999</v>
      </c>
    </row>
    <row r="8744" spans="1:13" hidden="1" x14ac:dyDescent="0.3">
      <c r="A8744" s="26">
        <v>5</v>
      </c>
      <c r="B8744" s="26">
        <v>21</v>
      </c>
      <c r="C8744" s="26" t="s">
        <v>122</v>
      </c>
      <c r="D8744" s="26" t="s">
        <v>101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26">
        <f t="shared" si="408"/>
        <v>453.76350000000002</v>
      </c>
      <c r="L8744" s="26">
        <f t="shared" si="409"/>
        <v>102.80289999999999</v>
      </c>
      <c r="M8744" s="26">
        <f t="shared" si="410"/>
        <v>4.1382000000000003</v>
      </c>
    </row>
    <row r="8745" spans="1:13" hidden="1" x14ac:dyDescent="0.3">
      <c r="A8745" s="26">
        <v>5</v>
      </c>
      <c r="B8745" s="26">
        <v>21</v>
      </c>
      <c r="C8745" s="26" t="s">
        <v>122</v>
      </c>
      <c r="D8745" s="26" t="s">
        <v>102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26">
        <f t="shared" si="408"/>
        <v>462.03219999999999</v>
      </c>
      <c r="L8745" s="26">
        <f t="shared" si="409"/>
        <v>102.80289999999999</v>
      </c>
      <c r="M8745" s="26">
        <f t="shared" si="410"/>
        <v>4.1382000000000003</v>
      </c>
    </row>
    <row r="8746" spans="1:13" hidden="1" x14ac:dyDescent="0.3">
      <c r="A8746" s="26">
        <v>5</v>
      </c>
      <c r="B8746" s="26">
        <v>21</v>
      </c>
      <c r="C8746" s="26" t="s">
        <v>123</v>
      </c>
      <c r="D8746" s="26" t="s">
        <v>101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26">
        <f t="shared" si="408"/>
        <v>525.60029999999995</v>
      </c>
      <c r="L8746" s="26">
        <f t="shared" si="409"/>
        <v>107.4306</v>
      </c>
      <c r="M8746" s="26">
        <f t="shared" si="410"/>
        <v>1.4603999999999999</v>
      </c>
    </row>
    <row r="8747" spans="1:13" hidden="1" x14ac:dyDescent="0.3">
      <c r="A8747" s="26">
        <v>5</v>
      </c>
      <c r="B8747" s="26">
        <v>21</v>
      </c>
      <c r="C8747" s="26" t="s">
        <v>123</v>
      </c>
      <c r="D8747" s="26" t="s">
        <v>102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26">
        <f t="shared" si="408"/>
        <v>533.86900000000003</v>
      </c>
      <c r="L8747" s="26">
        <f t="shared" si="409"/>
        <v>107.4306</v>
      </c>
      <c r="M8747" s="26">
        <f t="shared" si="410"/>
        <v>1.4603999999999999</v>
      </c>
    </row>
    <row r="8748" spans="1:13" hidden="1" x14ac:dyDescent="0.3">
      <c r="A8748" s="26">
        <v>5</v>
      </c>
      <c r="B8748" s="26">
        <v>21</v>
      </c>
      <c r="C8748" s="26" t="s">
        <v>124</v>
      </c>
      <c r="D8748" s="26" t="s">
        <v>101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26">
        <f t="shared" si="408"/>
        <v>272.3535</v>
      </c>
      <c r="L8748" s="26">
        <f t="shared" si="409"/>
        <v>104.3993</v>
      </c>
      <c r="M8748" s="26">
        <f t="shared" si="410"/>
        <v>7.5715000000000003</v>
      </c>
    </row>
    <row r="8749" spans="1:13" hidden="1" x14ac:dyDescent="0.3">
      <c r="A8749" s="26">
        <v>5</v>
      </c>
      <c r="B8749" s="26">
        <v>21</v>
      </c>
      <c r="C8749" s="26" t="s">
        <v>124</v>
      </c>
      <c r="D8749" s="26" t="s">
        <v>102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26">
        <f t="shared" si="408"/>
        <v>278.55509999999998</v>
      </c>
      <c r="L8749" s="26">
        <f t="shared" si="409"/>
        <v>104.3993</v>
      </c>
      <c r="M8749" s="26">
        <f t="shared" si="410"/>
        <v>7.5715000000000003</v>
      </c>
    </row>
    <row r="8750" spans="1:13" hidden="1" x14ac:dyDescent="0.3">
      <c r="A8750" s="26">
        <v>5</v>
      </c>
      <c r="B8750" s="26">
        <v>21</v>
      </c>
      <c r="C8750" s="26" t="s">
        <v>125</v>
      </c>
      <c r="D8750" s="26" t="s">
        <v>101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26">
        <f t="shared" si="408"/>
        <v>536.87350000000004</v>
      </c>
      <c r="L8750" s="26">
        <f t="shared" si="409"/>
        <v>107.4306</v>
      </c>
      <c r="M8750" s="26">
        <f t="shared" si="410"/>
        <v>5.4105999999999996</v>
      </c>
    </row>
    <row r="8751" spans="1:13" hidden="1" x14ac:dyDescent="0.3">
      <c r="A8751" s="26">
        <v>5</v>
      </c>
      <c r="B8751" s="26">
        <v>21</v>
      </c>
      <c r="C8751" s="26" t="s">
        <v>125</v>
      </c>
      <c r="D8751" s="26" t="s">
        <v>102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26">
        <f t="shared" ref="K8751:K8814" si="411">ABS(E8751)</f>
        <v>545.1422</v>
      </c>
      <c r="L8751" s="26">
        <f t="shared" ref="L8751:L8814" si="412">ABS(F8751)</f>
        <v>107.4306</v>
      </c>
      <c r="M8751" s="26">
        <f t="shared" ref="M8751:M8814" si="413">ABS(G8751)</f>
        <v>5.4105999999999996</v>
      </c>
    </row>
    <row r="8752" spans="1:13" hidden="1" x14ac:dyDescent="0.3">
      <c r="A8752" s="26">
        <v>5</v>
      </c>
      <c r="B8752" s="26">
        <v>22</v>
      </c>
      <c r="C8752" s="26" t="s">
        <v>85</v>
      </c>
      <c r="D8752" s="26" t="s">
        <v>101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26">
        <f t="shared" si="411"/>
        <v>40.186100000000003</v>
      </c>
      <c r="L8752" s="26">
        <f t="shared" si="412"/>
        <v>2.6074000000000002</v>
      </c>
      <c r="M8752" s="26">
        <f t="shared" si="413"/>
        <v>0.13039999999999999</v>
      </c>
    </row>
    <row r="8753" spans="1:13" hidden="1" x14ac:dyDescent="0.3">
      <c r="A8753" s="26">
        <v>5</v>
      </c>
      <c r="B8753" s="26">
        <v>22</v>
      </c>
      <c r="C8753" s="26" t="s">
        <v>85</v>
      </c>
      <c r="D8753" s="26" t="s">
        <v>102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26">
        <f t="shared" si="411"/>
        <v>41.334600000000002</v>
      </c>
      <c r="L8753" s="26">
        <f t="shared" si="412"/>
        <v>2.6074000000000002</v>
      </c>
      <c r="M8753" s="26">
        <f t="shared" si="413"/>
        <v>0.13039999999999999</v>
      </c>
    </row>
    <row r="8754" spans="1:13" hidden="1" x14ac:dyDescent="0.3">
      <c r="A8754" s="26">
        <v>5</v>
      </c>
      <c r="B8754" s="26">
        <v>22</v>
      </c>
      <c r="C8754" s="26" t="s">
        <v>86</v>
      </c>
      <c r="D8754" s="26" t="s">
        <v>101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26">
        <f t="shared" si="411"/>
        <v>9.7837999999999994</v>
      </c>
      <c r="L8754" s="26">
        <f t="shared" si="412"/>
        <v>0.93710000000000004</v>
      </c>
      <c r="M8754" s="26">
        <f t="shared" si="413"/>
        <v>3.2199999999999999E-2</v>
      </c>
    </row>
    <row r="8755" spans="1:13" hidden="1" x14ac:dyDescent="0.3">
      <c r="A8755" s="26">
        <v>5</v>
      </c>
      <c r="B8755" s="26">
        <v>22</v>
      </c>
      <c r="C8755" s="26" t="s">
        <v>86</v>
      </c>
      <c r="D8755" s="26" t="s">
        <v>102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26">
        <f t="shared" si="411"/>
        <v>9.7837999999999994</v>
      </c>
      <c r="L8755" s="26">
        <f t="shared" si="412"/>
        <v>0.93710000000000004</v>
      </c>
      <c r="M8755" s="26">
        <f t="shared" si="413"/>
        <v>3.2199999999999999E-2</v>
      </c>
    </row>
    <row r="8756" spans="1:13" hidden="1" x14ac:dyDescent="0.3">
      <c r="A8756" s="26">
        <v>5</v>
      </c>
      <c r="B8756" s="26">
        <v>22</v>
      </c>
      <c r="C8756" s="26" t="s">
        <v>103</v>
      </c>
      <c r="D8756" s="26" t="s">
        <v>101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26">
        <f t="shared" si="411"/>
        <v>11.9686</v>
      </c>
      <c r="L8756" s="26">
        <f t="shared" si="412"/>
        <v>10.0039</v>
      </c>
      <c r="M8756" s="26">
        <f t="shared" si="413"/>
        <v>0.61339999999999995</v>
      </c>
    </row>
    <row r="8757" spans="1:13" hidden="1" x14ac:dyDescent="0.3">
      <c r="A8757" s="26">
        <v>5</v>
      </c>
      <c r="B8757" s="26">
        <v>22</v>
      </c>
      <c r="C8757" s="26" t="s">
        <v>103</v>
      </c>
      <c r="D8757" s="26" t="s">
        <v>102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26">
        <f t="shared" si="411"/>
        <v>11.9686</v>
      </c>
      <c r="L8757" s="26">
        <f t="shared" si="412"/>
        <v>10.0039</v>
      </c>
      <c r="M8757" s="26">
        <f t="shared" si="413"/>
        <v>0.61339999999999995</v>
      </c>
    </row>
    <row r="8758" spans="1:13" hidden="1" x14ac:dyDescent="0.3">
      <c r="A8758" s="26">
        <v>5</v>
      </c>
      <c r="B8758" s="26">
        <v>22</v>
      </c>
      <c r="C8758" s="26" t="s">
        <v>104</v>
      </c>
      <c r="D8758" s="26" t="s">
        <v>101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26">
        <f t="shared" si="411"/>
        <v>9.4443000000000001</v>
      </c>
      <c r="L8758" s="26">
        <f t="shared" si="412"/>
        <v>10.5183</v>
      </c>
      <c r="M8758" s="26">
        <f t="shared" si="413"/>
        <v>0.27</v>
      </c>
    </row>
    <row r="8759" spans="1:13" hidden="1" x14ac:dyDescent="0.3">
      <c r="A8759" s="26">
        <v>5</v>
      </c>
      <c r="B8759" s="26">
        <v>22</v>
      </c>
      <c r="C8759" s="26" t="s">
        <v>104</v>
      </c>
      <c r="D8759" s="26" t="s">
        <v>102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26">
        <f t="shared" si="411"/>
        <v>9.4443000000000001</v>
      </c>
      <c r="L8759" s="26">
        <f t="shared" si="412"/>
        <v>10.5183</v>
      </c>
      <c r="M8759" s="26">
        <f t="shared" si="413"/>
        <v>0.27</v>
      </c>
    </row>
    <row r="8760" spans="1:13" hidden="1" x14ac:dyDescent="0.3">
      <c r="A8760" s="26">
        <v>5</v>
      </c>
      <c r="B8760" s="26">
        <v>22</v>
      </c>
      <c r="C8760" s="26" t="s">
        <v>105</v>
      </c>
      <c r="D8760" s="26" t="s">
        <v>101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26">
        <f t="shared" si="411"/>
        <v>49.97</v>
      </c>
      <c r="L8760" s="26">
        <f t="shared" si="412"/>
        <v>3.5446</v>
      </c>
      <c r="M8760" s="26">
        <f t="shared" si="413"/>
        <v>0.16259999999999999</v>
      </c>
    </row>
    <row r="8761" spans="1:13" hidden="1" x14ac:dyDescent="0.3">
      <c r="A8761" s="26">
        <v>5</v>
      </c>
      <c r="B8761" s="26">
        <v>22</v>
      </c>
      <c r="C8761" s="26" t="s">
        <v>105</v>
      </c>
      <c r="D8761" s="26" t="s">
        <v>102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26">
        <f t="shared" si="411"/>
        <v>51.118400000000001</v>
      </c>
      <c r="L8761" s="26">
        <f t="shared" si="412"/>
        <v>3.5446</v>
      </c>
      <c r="M8761" s="26">
        <f t="shared" si="413"/>
        <v>0.16259999999999999</v>
      </c>
    </row>
    <row r="8762" spans="1:13" hidden="1" x14ac:dyDescent="0.3">
      <c r="A8762" s="26">
        <v>5</v>
      </c>
      <c r="B8762" s="26">
        <v>22</v>
      </c>
      <c r="C8762" s="26" t="s">
        <v>106</v>
      </c>
      <c r="D8762" s="26" t="s">
        <v>101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26">
        <f t="shared" si="411"/>
        <v>56.260599999999997</v>
      </c>
      <c r="L8762" s="26">
        <f t="shared" si="412"/>
        <v>3.6503999999999999</v>
      </c>
      <c r="M8762" s="26">
        <f t="shared" si="413"/>
        <v>0.18260000000000001</v>
      </c>
    </row>
    <row r="8763" spans="1:13" hidden="1" x14ac:dyDescent="0.3">
      <c r="A8763" s="26">
        <v>5</v>
      </c>
      <c r="B8763" s="26">
        <v>22</v>
      </c>
      <c r="C8763" s="26" t="s">
        <v>106</v>
      </c>
      <c r="D8763" s="26" t="s">
        <v>102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26">
        <f t="shared" si="411"/>
        <v>57.868400000000001</v>
      </c>
      <c r="L8763" s="26">
        <f t="shared" si="412"/>
        <v>3.6503999999999999</v>
      </c>
      <c r="M8763" s="26">
        <f t="shared" si="413"/>
        <v>0.18260000000000001</v>
      </c>
    </row>
    <row r="8764" spans="1:13" hidden="1" x14ac:dyDescent="0.3">
      <c r="A8764" s="26">
        <v>5</v>
      </c>
      <c r="B8764" s="26">
        <v>22</v>
      </c>
      <c r="C8764" s="26" t="s">
        <v>107</v>
      </c>
      <c r="D8764" s="26" t="s">
        <v>101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26">
        <f t="shared" si="411"/>
        <v>63.877499999999998</v>
      </c>
      <c r="L8764" s="26">
        <f t="shared" si="412"/>
        <v>4.6284000000000001</v>
      </c>
      <c r="M8764" s="26">
        <f t="shared" si="413"/>
        <v>0.20799999999999999</v>
      </c>
    </row>
    <row r="8765" spans="1:13" hidden="1" x14ac:dyDescent="0.3">
      <c r="A8765" s="26">
        <v>5</v>
      </c>
      <c r="B8765" s="26">
        <v>22</v>
      </c>
      <c r="C8765" s="26" t="s">
        <v>107</v>
      </c>
      <c r="D8765" s="26" t="s">
        <v>102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26">
        <f t="shared" si="411"/>
        <v>65.255600000000001</v>
      </c>
      <c r="L8765" s="26">
        <f t="shared" si="412"/>
        <v>4.6284000000000001</v>
      </c>
      <c r="M8765" s="26">
        <f t="shared" si="413"/>
        <v>0.20799999999999999</v>
      </c>
    </row>
    <row r="8766" spans="1:13" hidden="1" x14ac:dyDescent="0.3">
      <c r="A8766" s="26">
        <v>5</v>
      </c>
      <c r="B8766" s="26">
        <v>22</v>
      </c>
      <c r="C8766" s="26" t="s">
        <v>108</v>
      </c>
      <c r="D8766" s="26" t="s">
        <v>101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26">
        <f t="shared" si="411"/>
        <v>19.4115</v>
      </c>
      <c r="L8766" s="26">
        <f t="shared" si="412"/>
        <v>11.658799999999999</v>
      </c>
      <c r="M8766" s="26">
        <f t="shared" si="413"/>
        <v>0.97619999999999996</v>
      </c>
    </row>
    <row r="8767" spans="1:13" hidden="1" x14ac:dyDescent="0.3">
      <c r="A8767" s="26">
        <v>5</v>
      </c>
      <c r="B8767" s="26">
        <v>22</v>
      </c>
      <c r="C8767" s="26" t="s">
        <v>108</v>
      </c>
      <c r="D8767" s="26" t="s">
        <v>102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26">
        <f t="shared" si="411"/>
        <v>20.4451</v>
      </c>
      <c r="L8767" s="26">
        <f t="shared" si="412"/>
        <v>11.658799999999999</v>
      </c>
      <c r="M8767" s="26">
        <f t="shared" si="413"/>
        <v>0.97619999999999996</v>
      </c>
    </row>
    <row r="8768" spans="1:13" hidden="1" x14ac:dyDescent="0.3">
      <c r="A8768" s="26">
        <v>5</v>
      </c>
      <c r="B8768" s="26">
        <v>22</v>
      </c>
      <c r="C8768" s="26" t="s">
        <v>109</v>
      </c>
      <c r="D8768" s="26" t="s">
        <v>101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26">
        <f t="shared" si="411"/>
        <v>52.923499999999997</v>
      </c>
      <c r="L8768" s="26">
        <f t="shared" si="412"/>
        <v>16.3522</v>
      </c>
      <c r="M8768" s="26">
        <f t="shared" si="413"/>
        <v>0.74139999999999995</v>
      </c>
    </row>
    <row r="8769" spans="1:13" hidden="1" x14ac:dyDescent="0.3">
      <c r="A8769" s="26">
        <v>5</v>
      </c>
      <c r="B8769" s="26">
        <v>22</v>
      </c>
      <c r="C8769" s="26" t="s">
        <v>109</v>
      </c>
      <c r="D8769" s="26" t="s">
        <v>102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26">
        <f t="shared" si="411"/>
        <v>53.957099999999997</v>
      </c>
      <c r="L8769" s="26">
        <f t="shared" si="412"/>
        <v>16.3522</v>
      </c>
      <c r="M8769" s="26">
        <f t="shared" si="413"/>
        <v>0.74139999999999995</v>
      </c>
    </row>
    <row r="8770" spans="1:13" hidden="1" x14ac:dyDescent="0.3">
      <c r="A8770" s="26">
        <v>5</v>
      </c>
      <c r="B8770" s="26">
        <v>22</v>
      </c>
      <c r="C8770" s="26" t="s">
        <v>110</v>
      </c>
      <c r="D8770" s="26" t="s">
        <v>101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26">
        <f t="shared" si="411"/>
        <v>19.4115</v>
      </c>
      <c r="L8770" s="26">
        <f t="shared" si="412"/>
        <v>11.658799999999999</v>
      </c>
      <c r="M8770" s="26">
        <f t="shared" si="413"/>
        <v>0.97619999999999996</v>
      </c>
    </row>
    <row r="8771" spans="1:13" hidden="1" x14ac:dyDescent="0.3">
      <c r="A8771" s="26">
        <v>5</v>
      </c>
      <c r="B8771" s="26">
        <v>22</v>
      </c>
      <c r="C8771" s="26" t="s">
        <v>110</v>
      </c>
      <c r="D8771" s="26" t="s">
        <v>102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26">
        <f t="shared" si="411"/>
        <v>20.4451</v>
      </c>
      <c r="L8771" s="26">
        <f t="shared" si="412"/>
        <v>11.658799999999999</v>
      </c>
      <c r="M8771" s="26">
        <f t="shared" si="413"/>
        <v>0.97619999999999996</v>
      </c>
    </row>
    <row r="8772" spans="1:13" hidden="1" x14ac:dyDescent="0.3">
      <c r="A8772" s="26">
        <v>5</v>
      </c>
      <c r="B8772" s="26">
        <v>22</v>
      </c>
      <c r="C8772" s="26" t="s">
        <v>111</v>
      </c>
      <c r="D8772" s="26" t="s">
        <v>101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26">
        <f t="shared" si="411"/>
        <v>52.923499999999997</v>
      </c>
      <c r="L8772" s="26">
        <f t="shared" si="412"/>
        <v>16.3522</v>
      </c>
      <c r="M8772" s="26">
        <f t="shared" si="413"/>
        <v>0.74139999999999995</v>
      </c>
    </row>
    <row r="8773" spans="1:13" hidden="1" x14ac:dyDescent="0.3">
      <c r="A8773" s="26">
        <v>5</v>
      </c>
      <c r="B8773" s="26">
        <v>22</v>
      </c>
      <c r="C8773" s="26" t="s">
        <v>111</v>
      </c>
      <c r="D8773" s="26" t="s">
        <v>102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26">
        <f t="shared" si="411"/>
        <v>53.957099999999997</v>
      </c>
      <c r="L8773" s="26">
        <f t="shared" si="412"/>
        <v>16.3522</v>
      </c>
      <c r="M8773" s="26">
        <f t="shared" si="413"/>
        <v>0.74139999999999995</v>
      </c>
    </row>
    <row r="8774" spans="1:13" hidden="1" x14ac:dyDescent="0.3">
      <c r="A8774" s="26">
        <v>5</v>
      </c>
      <c r="B8774" s="26">
        <v>22</v>
      </c>
      <c r="C8774" s="26" t="s">
        <v>112</v>
      </c>
      <c r="D8774" s="26" t="s">
        <v>101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26">
        <f t="shared" si="411"/>
        <v>22.945499999999999</v>
      </c>
      <c r="L8774" s="26">
        <f t="shared" si="412"/>
        <v>12.3789</v>
      </c>
      <c r="M8774" s="26">
        <f t="shared" si="413"/>
        <v>0.49540000000000001</v>
      </c>
    </row>
    <row r="8775" spans="1:13" hidden="1" x14ac:dyDescent="0.3">
      <c r="A8775" s="26">
        <v>5</v>
      </c>
      <c r="B8775" s="26">
        <v>22</v>
      </c>
      <c r="C8775" s="26" t="s">
        <v>112</v>
      </c>
      <c r="D8775" s="26" t="s">
        <v>102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26">
        <f t="shared" si="411"/>
        <v>23.979099999999999</v>
      </c>
      <c r="L8775" s="26">
        <f t="shared" si="412"/>
        <v>12.3789</v>
      </c>
      <c r="M8775" s="26">
        <f t="shared" si="413"/>
        <v>0.49540000000000001</v>
      </c>
    </row>
    <row r="8776" spans="1:13" hidden="1" x14ac:dyDescent="0.3">
      <c r="A8776" s="26">
        <v>5</v>
      </c>
      <c r="B8776" s="26">
        <v>22</v>
      </c>
      <c r="C8776" s="26" t="s">
        <v>113</v>
      </c>
      <c r="D8776" s="26" t="s">
        <v>101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26">
        <f t="shared" si="411"/>
        <v>49.389600000000002</v>
      </c>
      <c r="L8776" s="26">
        <f t="shared" si="412"/>
        <v>17.072299999999998</v>
      </c>
      <c r="M8776" s="26">
        <f t="shared" si="413"/>
        <v>0.26069999999999999</v>
      </c>
    </row>
    <row r="8777" spans="1:13" hidden="1" x14ac:dyDescent="0.3">
      <c r="A8777" s="26">
        <v>5</v>
      </c>
      <c r="B8777" s="26">
        <v>22</v>
      </c>
      <c r="C8777" s="26" t="s">
        <v>113</v>
      </c>
      <c r="D8777" s="26" t="s">
        <v>102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26">
        <f t="shared" si="411"/>
        <v>50.423200000000001</v>
      </c>
      <c r="L8777" s="26">
        <f t="shared" si="412"/>
        <v>17.072299999999998</v>
      </c>
      <c r="M8777" s="26">
        <f t="shared" si="413"/>
        <v>0.26069999999999999</v>
      </c>
    </row>
    <row r="8778" spans="1:13" hidden="1" x14ac:dyDescent="0.3">
      <c r="A8778" s="26">
        <v>5</v>
      </c>
      <c r="B8778" s="26">
        <v>22</v>
      </c>
      <c r="C8778" s="26" t="s">
        <v>114</v>
      </c>
      <c r="D8778" s="26" t="s">
        <v>101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26">
        <f t="shared" si="411"/>
        <v>22.945499999999999</v>
      </c>
      <c r="L8778" s="26">
        <f t="shared" si="412"/>
        <v>12.3789</v>
      </c>
      <c r="M8778" s="26">
        <f t="shared" si="413"/>
        <v>0.49540000000000001</v>
      </c>
    </row>
    <row r="8779" spans="1:13" hidden="1" x14ac:dyDescent="0.3">
      <c r="A8779" s="26">
        <v>5</v>
      </c>
      <c r="B8779" s="26">
        <v>22</v>
      </c>
      <c r="C8779" s="26" t="s">
        <v>114</v>
      </c>
      <c r="D8779" s="26" t="s">
        <v>102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26">
        <f t="shared" si="411"/>
        <v>23.979099999999999</v>
      </c>
      <c r="L8779" s="26">
        <f t="shared" si="412"/>
        <v>12.3789</v>
      </c>
      <c r="M8779" s="26">
        <f t="shared" si="413"/>
        <v>0.49540000000000001</v>
      </c>
    </row>
    <row r="8780" spans="1:13" hidden="1" x14ac:dyDescent="0.3">
      <c r="A8780" s="26">
        <v>5</v>
      </c>
      <c r="B8780" s="26">
        <v>22</v>
      </c>
      <c r="C8780" s="26" t="s">
        <v>115</v>
      </c>
      <c r="D8780" s="26" t="s">
        <v>101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26">
        <f t="shared" si="411"/>
        <v>49.389600000000002</v>
      </c>
      <c r="L8780" s="26">
        <f t="shared" si="412"/>
        <v>17.072299999999998</v>
      </c>
      <c r="M8780" s="26">
        <f t="shared" si="413"/>
        <v>0.26069999999999999</v>
      </c>
    </row>
    <row r="8781" spans="1:13" hidden="1" x14ac:dyDescent="0.3">
      <c r="A8781" s="26">
        <v>5</v>
      </c>
      <c r="B8781" s="26">
        <v>22</v>
      </c>
      <c r="C8781" s="26" t="s">
        <v>115</v>
      </c>
      <c r="D8781" s="26" t="s">
        <v>102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26">
        <f t="shared" si="411"/>
        <v>50.423200000000001</v>
      </c>
      <c r="L8781" s="26">
        <f t="shared" si="412"/>
        <v>17.072299999999998</v>
      </c>
      <c r="M8781" s="26">
        <f t="shared" si="413"/>
        <v>0.26069999999999999</v>
      </c>
    </row>
    <row r="8782" spans="1:13" hidden="1" x14ac:dyDescent="0.3">
      <c r="A8782" s="26">
        <v>5</v>
      </c>
      <c r="B8782" s="26">
        <v>22</v>
      </c>
      <c r="C8782" s="26" t="s">
        <v>116</v>
      </c>
      <c r="D8782" s="26" t="s">
        <v>101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26">
        <f t="shared" si="411"/>
        <v>41.251199999999997</v>
      </c>
      <c r="L8782" s="26">
        <f t="shared" si="412"/>
        <v>9.9393999999999991</v>
      </c>
      <c r="M8782" s="26">
        <f t="shared" si="413"/>
        <v>1.0475000000000001</v>
      </c>
    </row>
    <row r="8783" spans="1:13" hidden="1" x14ac:dyDescent="0.3">
      <c r="A8783" s="26">
        <v>5</v>
      </c>
      <c r="B8783" s="26">
        <v>22</v>
      </c>
      <c r="C8783" s="26" t="s">
        <v>116</v>
      </c>
      <c r="D8783" s="26" t="s">
        <v>102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26">
        <f t="shared" si="411"/>
        <v>42.629300000000001</v>
      </c>
      <c r="L8783" s="26">
        <f t="shared" si="412"/>
        <v>9.9393999999999991</v>
      </c>
      <c r="M8783" s="26">
        <f t="shared" si="413"/>
        <v>1.0475000000000001</v>
      </c>
    </row>
    <row r="8784" spans="1:13" hidden="1" x14ac:dyDescent="0.3">
      <c r="A8784" s="26">
        <v>5</v>
      </c>
      <c r="B8784" s="26">
        <v>22</v>
      </c>
      <c r="C8784" s="26" t="s">
        <v>117</v>
      </c>
      <c r="D8784" s="26" t="s">
        <v>101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26">
        <f t="shared" si="411"/>
        <v>74.763199999999998</v>
      </c>
      <c r="L8784" s="26">
        <f t="shared" si="412"/>
        <v>18.0715</v>
      </c>
      <c r="M8784" s="26">
        <f t="shared" si="413"/>
        <v>0.67010000000000003</v>
      </c>
    </row>
    <row r="8785" spans="1:13" hidden="1" x14ac:dyDescent="0.3">
      <c r="A8785" s="26">
        <v>5</v>
      </c>
      <c r="B8785" s="26">
        <v>22</v>
      </c>
      <c r="C8785" s="26" t="s">
        <v>117</v>
      </c>
      <c r="D8785" s="26" t="s">
        <v>102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26">
        <f t="shared" si="411"/>
        <v>76.141300000000001</v>
      </c>
      <c r="L8785" s="26">
        <f t="shared" si="412"/>
        <v>18.0715</v>
      </c>
      <c r="M8785" s="26">
        <f t="shared" si="413"/>
        <v>0.67010000000000003</v>
      </c>
    </row>
    <row r="8786" spans="1:13" hidden="1" x14ac:dyDescent="0.3">
      <c r="A8786" s="26">
        <v>5</v>
      </c>
      <c r="B8786" s="26">
        <v>22</v>
      </c>
      <c r="C8786" s="26" t="s">
        <v>118</v>
      </c>
      <c r="D8786" s="26" t="s">
        <v>101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26">
        <f t="shared" si="411"/>
        <v>41.251199999999997</v>
      </c>
      <c r="L8786" s="26">
        <f t="shared" si="412"/>
        <v>9.9393999999999991</v>
      </c>
      <c r="M8786" s="26">
        <f t="shared" si="413"/>
        <v>1.0475000000000001</v>
      </c>
    </row>
    <row r="8787" spans="1:13" hidden="1" x14ac:dyDescent="0.3">
      <c r="A8787" s="26">
        <v>5</v>
      </c>
      <c r="B8787" s="26">
        <v>22</v>
      </c>
      <c r="C8787" s="26" t="s">
        <v>118</v>
      </c>
      <c r="D8787" s="26" t="s">
        <v>102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26">
        <f t="shared" si="411"/>
        <v>42.629300000000001</v>
      </c>
      <c r="L8787" s="26">
        <f t="shared" si="412"/>
        <v>9.9393999999999991</v>
      </c>
      <c r="M8787" s="26">
        <f t="shared" si="413"/>
        <v>1.0475000000000001</v>
      </c>
    </row>
    <row r="8788" spans="1:13" hidden="1" x14ac:dyDescent="0.3">
      <c r="A8788" s="26">
        <v>5</v>
      </c>
      <c r="B8788" s="26">
        <v>22</v>
      </c>
      <c r="C8788" s="26" t="s">
        <v>119</v>
      </c>
      <c r="D8788" s="26" t="s">
        <v>101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26">
        <f t="shared" si="411"/>
        <v>74.763199999999998</v>
      </c>
      <c r="L8788" s="26">
        <f t="shared" si="412"/>
        <v>18.0715</v>
      </c>
      <c r="M8788" s="26">
        <f t="shared" si="413"/>
        <v>0.67010000000000003</v>
      </c>
    </row>
    <row r="8789" spans="1:13" hidden="1" x14ac:dyDescent="0.3">
      <c r="A8789" s="26">
        <v>5</v>
      </c>
      <c r="B8789" s="26">
        <v>22</v>
      </c>
      <c r="C8789" s="26" t="s">
        <v>119</v>
      </c>
      <c r="D8789" s="26" t="s">
        <v>102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26">
        <f t="shared" si="411"/>
        <v>76.141300000000001</v>
      </c>
      <c r="L8789" s="26">
        <f t="shared" si="412"/>
        <v>18.0715</v>
      </c>
      <c r="M8789" s="26">
        <f t="shared" si="413"/>
        <v>0.67010000000000003</v>
      </c>
    </row>
    <row r="8790" spans="1:13" hidden="1" x14ac:dyDescent="0.3">
      <c r="A8790" s="26">
        <v>5</v>
      </c>
      <c r="B8790" s="26">
        <v>22</v>
      </c>
      <c r="C8790" s="26" t="s">
        <v>120</v>
      </c>
      <c r="D8790" s="26" t="s">
        <v>101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26">
        <f t="shared" si="411"/>
        <v>44.7851</v>
      </c>
      <c r="L8790" s="26">
        <f t="shared" si="412"/>
        <v>10.6595</v>
      </c>
      <c r="M8790" s="26">
        <f t="shared" si="413"/>
        <v>0.56679999999999997</v>
      </c>
    </row>
    <row r="8791" spans="1:13" hidden="1" x14ac:dyDescent="0.3">
      <c r="A8791" s="26">
        <v>5</v>
      </c>
      <c r="B8791" s="26">
        <v>22</v>
      </c>
      <c r="C8791" s="26" t="s">
        <v>120</v>
      </c>
      <c r="D8791" s="26" t="s">
        <v>102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26">
        <f t="shared" si="411"/>
        <v>46.1633</v>
      </c>
      <c r="L8791" s="26">
        <f t="shared" si="412"/>
        <v>10.6595</v>
      </c>
      <c r="M8791" s="26">
        <f t="shared" si="413"/>
        <v>0.56679999999999997</v>
      </c>
    </row>
    <row r="8792" spans="1:13" hidden="1" x14ac:dyDescent="0.3">
      <c r="A8792" s="26">
        <v>5</v>
      </c>
      <c r="B8792" s="26">
        <v>22</v>
      </c>
      <c r="C8792" s="26" t="s">
        <v>121</v>
      </c>
      <c r="D8792" s="26" t="s">
        <v>101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26">
        <f t="shared" si="411"/>
        <v>71.229200000000006</v>
      </c>
      <c r="L8792" s="26">
        <f t="shared" si="412"/>
        <v>18.791699999999999</v>
      </c>
      <c r="M8792" s="26">
        <f t="shared" si="413"/>
        <v>0.1893</v>
      </c>
    </row>
    <row r="8793" spans="1:13" hidden="1" x14ac:dyDescent="0.3">
      <c r="A8793" s="26">
        <v>5</v>
      </c>
      <c r="B8793" s="26">
        <v>22</v>
      </c>
      <c r="C8793" s="26" t="s">
        <v>121</v>
      </c>
      <c r="D8793" s="26" t="s">
        <v>102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26">
        <f t="shared" si="411"/>
        <v>72.607399999999998</v>
      </c>
      <c r="L8793" s="26">
        <f t="shared" si="412"/>
        <v>18.791699999999999</v>
      </c>
      <c r="M8793" s="26">
        <f t="shared" si="413"/>
        <v>0.1893</v>
      </c>
    </row>
    <row r="8794" spans="1:13" hidden="1" x14ac:dyDescent="0.3">
      <c r="A8794" s="26">
        <v>5</v>
      </c>
      <c r="B8794" s="26">
        <v>22</v>
      </c>
      <c r="C8794" s="26" t="s">
        <v>122</v>
      </c>
      <c r="D8794" s="26" t="s">
        <v>101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26">
        <f t="shared" si="411"/>
        <v>44.7851</v>
      </c>
      <c r="L8794" s="26">
        <f t="shared" si="412"/>
        <v>10.6595</v>
      </c>
      <c r="M8794" s="26">
        <f t="shared" si="413"/>
        <v>0.56679999999999997</v>
      </c>
    </row>
    <row r="8795" spans="1:13" hidden="1" x14ac:dyDescent="0.3">
      <c r="A8795" s="26">
        <v>5</v>
      </c>
      <c r="B8795" s="26">
        <v>22</v>
      </c>
      <c r="C8795" s="26" t="s">
        <v>122</v>
      </c>
      <c r="D8795" s="26" t="s">
        <v>102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26">
        <f t="shared" si="411"/>
        <v>46.1633</v>
      </c>
      <c r="L8795" s="26">
        <f t="shared" si="412"/>
        <v>10.6595</v>
      </c>
      <c r="M8795" s="26">
        <f t="shared" si="413"/>
        <v>0.56679999999999997</v>
      </c>
    </row>
    <row r="8796" spans="1:13" hidden="1" x14ac:dyDescent="0.3">
      <c r="A8796" s="26">
        <v>5</v>
      </c>
      <c r="B8796" s="26">
        <v>22</v>
      </c>
      <c r="C8796" s="26" t="s">
        <v>123</v>
      </c>
      <c r="D8796" s="26" t="s">
        <v>101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26">
        <f t="shared" si="411"/>
        <v>71.229200000000006</v>
      </c>
      <c r="L8796" s="26">
        <f t="shared" si="412"/>
        <v>18.791699999999999</v>
      </c>
      <c r="M8796" s="26">
        <f t="shared" si="413"/>
        <v>0.1893</v>
      </c>
    </row>
    <row r="8797" spans="1:13" hidden="1" x14ac:dyDescent="0.3">
      <c r="A8797" s="26">
        <v>5</v>
      </c>
      <c r="B8797" s="26">
        <v>22</v>
      </c>
      <c r="C8797" s="26" t="s">
        <v>123</v>
      </c>
      <c r="D8797" s="26" t="s">
        <v>102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26">
        <f t="shared" si="411"/>
        <v>72.607399999999998</v>
      </c>
      <c r="L8797" s="26">
        <f t="shared" si="412"/>
        <v>18.791699999999999</v>
      </c>
      <c r="M8797" s="26">
        <f t="shared" si="413"/>
        <v>0.1893</v>
      </c>
    </row>
    <row r="8798" spans="1:13" hidden="1" x14ac:dyDescent="0.3">
      <c r="A8798" s="26">
        <v>5</v>
      </c>
      <c r="B8798" s="26">
        <v>22</v>
      </c>
      <c r="C8798" s="26" t="s">
        <v>124</v>
      </c>
      <c r="D8798" s="26" t="s">
        <v>101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26">
        <f t="shared" si="411"/>
        <v>19.4115</v>
      </c>
      <c r="L8798" s="26">
        <f t="shared" si="412"/>
        <v>12.3789</v>
      </c>
      <c r="M8798" s="26">
        <f t="shared" si="413"/>
        <v>1.0475000000000001</v>
      </c>
    </row>
    <row r="8799" spans="1:13" hidden="1" x14ac:dyDescent="0.3">
      <c r="A8799" s="26">
        <v>5</v>
      </c>
      <c r="B8799" s="26">
        <v>22</v>
      </c>
      <c r="C8799" s="26" t="s">
        <v>124</v>
      </c>
      <c r="D8799" s="26" t="s">
        <v>102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26">
        <f t="shared" si="411"/>
        <v>20.4451</v>
      </c>
      <c r="L8799" s="26">
        <f t="shared" si="412"/>
        <v>12.3789</v>
      </c>
      <c r="M8799" s="26">
        <f t="shared" si="413"/>
        <v>1.0475000000000001</v>
      </c>
    </row>
    <row r="8800" spans="1:13" hidden="1" x14ac:dyDescent="0.3">
      <c r="A8800" s="26">
        <v>5</v>
      </c>
      <c r="B8800" s="26">
        <v>22</v>
      </c>
      <c r="C8800" s="26" t="s">
        <v>125</v>
      </c>
      <c r="D8800" s="26" t="s">
        <v>101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26">
        <f t="shared" si="411"/>
        <v>74.763199999999998</v>
      </c>
      <c r="L8800" s="26">
        <f t="shared" si="412"/>
        <v>18.791699999999999</v>
      </c>
      <c r="M8800" s="26">
        <f t="shared" si="413"/>
        <v>0.74139999999999995</v>
      </c>
    </row>
    <row r="8801" spans="1:13" hidden="1" x14ac:dyDescent="0.3">
      <c r="A8801" s="26">
        <v>5</v>
      </c>
      <c r="B8801" s="26">
        <v>22</v>
      </c>
      <c r="C8801" s="26" t="s">
        <v>125</v>
      </c>
      <c r="D8801" s="26" t="s">
        <v>102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26">
        <f t="shared" si="411"/>
        <v>76.141300000000001</v>
      </c>
      <c r="L8801" s="26">
        <f t="shared" si="412"/>
        <v>18.791699999999999</v>
      </c>
      <c r="M8801" s="26">
        <f t="shared" si="413"/>
        <v>0.74139999999999995</v>
      </c>
    </row>
    <row r="8802" spans="1:13" hidden="1" x14ac:dyDescent="0.3">
      <c r="A8802" s="26">
        <v>5</v>
      </c>
      <c r="B8802" s="26">
        <v>23</v>
      </c>
      <c r="C8802" s="26" t="s">
        <v>85</v>
      </c>
      <c r="D8802" s="26" t="s">
        <v>101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26">
        <f t="shared" si="411"/>
        <v>115.89449999999999</v>
      </c>
      <c r="L8802" s="26">
        <f t="shared" si="412"/>
        <v>2.1977000000000002</v>
      </c>
      <c r="M8802" s="26">
        <f t="shared" si="413"/>
        <v>0.15590000000000001</v>
      </c>
    </row>
    <row r="8803" spans="1:13" hidden="1" x14ac:dyDescent="0.3">
      <c r="A8803" s="26">
        <v>5</v>
      </c>
      <c r="B8803" s="26">
        <v>23</v>
      </c>
      <c r="C8803" s="26" t="s">
        <v>85</v>
      </c>
      <c r="D8803" s="26" t="s">
        <v>102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26">
        <f t="shared" si="411"/>
        <v>119.2633</v>
      </c>
      <c r="L8803" s="26">
        <f t="shared" si="412"/>
        <v>2.1977000000000002</v>
      </c>
      <c r="M8803" s="26">
        <f t="shared" si="413"/>
        <v>0.15590000000000001</v>
      </c>
    </row>
    <row r="8804" spans="1:13" hidden="1" x14ac:dyDescent="0.3">
      <c r="A8804" s="26">
        <v>5</v>
      </c>
      <c r="B8804" s="26">
        <v>23</v>
      </c>
      <c r="C8804" s="26" t="s">
        <v>86</v>
      </c>
      <c r="D8804" s="26" t="s">
        <v>101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26">
        <f t="shared" si="411"/>
        <v>32.911200000000001</v>
      </c>
      <c r="L8804" s="26">
        <f t="shared" si="412"/>
        <v>1.2656000000000001</v>
      </c>
      <c r="M8804" s="26">
        <f t="shared" si="413"/>
        <v>4.1700000000000001E-2</v>
      </c>
    </row>
    <row r="8805" spans="1:13" hidden="1" x14ac:dyDescent="0.3">
      <c r="A8805" s="26">
        <v>5</v>
      </c>
      <c r="B8805" s="26">
        <v>23</v>
      </c>
      <c r="C8805" s="26" t="s">
        <v>86</v>
      </c>
      <c r="D8805" s="26" t="s">
        <v>102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26">
        <f t="shared" si="411"/>
        <v>32.911200000000001</v>
      </c>
      <c r="L8805" s="26">
        <f t="shared" si="412"/>
        <v>1.2656000000000001</v>
      </c>
      <c r="M8805" s="26">
        <f t="shared" si="413"/>
        <v>4.1700000000000001E-2</v>
      </c>
    </row>
    <row r="8806" spans="1:13" hidden="1" x14ac:dyDescent="0.3">
      <c r="A8806" s="26">
        <v>5</v>
      </c>
      <c r="B8806" s="26">
        <v>23</v>
      </c>
      <c r="C8806" s="26" t="s">
        <v>103</v>
      </c>
      <c r="D8806" s="26" t="s">
        <v>101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26">
        <f t="shared" si="411"/>
        <v>110.8663</v>
      </c>
      <c r="L8806" s="26">
        <f t="shared" si="412"/>
        <v>8.4489000000000001</v>
      </c>
      <c r="M8806" s="26">
        <f t="shared" si="413"/>
        <v>0.63770000000000004</v>
      </c>
    </row>
    <row r="8807" spans="1:13" hidden="1" x14ac:dyDescent="0.3">
      <c r="A8807" s="26">
        <v>5</v>
      </c>
      <c r="B8807" s="26">
        <v>23</v>
      </c>
      <c r="C8807" s="26" t="s">
        <v>103</v>
      </c>
      <c r="D8807" s="26" t="s">
        <v>102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26">
        <f t="shared" si="411"/>
        <v>110.8663</v>
      </c>
      <c r="L8807" s="26">
        <f t="shared" si="412"/>
        <v>8.4489000000000001</v>
      </c>
      <c r="M8807" s="26">
        <f t="shared" si="413"/>
        <v>0.63770000000000004</v>
      </c>
    </row>
    <row r="8808" spans="1:13" hidden="1" x14ac:dyDescent="0.3">
      <c r="A8808" s="26">
        <v>5</v>
      </c>
      <c r="B8808" s="26">
        <v>23</v>
      </c>
      <c r="C8808" s="26" t="s">
        <v>104</v>
      </c>
      <c r="D8808" s="26" t="s">
        <v>101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26">
        <f t="shared" si="411"/>
        <v>33.905299999999997</v>
      </c>
      <c r="L8808" s="26">
        <f t="shared" si="412"/>
        <v>6.7769000000000004</v>
      </c>
      <c r="M8808" s="26">
        <f t="shared" si="413"/>
        <v>0.3528</v>
      </c>
    </row>
    <row r="8809" spans="1:13" hidden="1" x14ac:dyDescent="0.3">
      <c r="A8809" s="26">
        <v>5</v>
      </c>
      <c r="B8809" s="26">
        <v>23</v>
      </c>
      <c r="C8809" s="26" t="s">
        <v>104</v>
      </c>
      <c r="D8809" s="26" t="s">
        <v>102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26">
        <f t="shared" si="411"/>
        <v>33.905299999999997</v>
      </c>
      <c r="L8809" s="26">
        <f t="shared" si="412"/>
        <v>6.7769000000000004</v>
      </c>
      <c r="M8809" s="26">
        <f t="shared" si="413"/>
        <v>0.3528</v>
      </c>
    </row>
    <row r="8810" spans="1:13" hidden="1" x14ac:dyDescent="0.3">
      <c r="A8810" s="26">
        <v>5</v>
      </c>
      <c r="B8810" s="26">
        <v>23</v>
      </c>
      <c r="C8810" s="26" t="s">
        <v>105</v>
      </c>
      <c r="D8810" s="26" t="s">
        <v>101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26">
        <f t="shared" si="411"/>
        <v>148.8058</v>
      </c>
      <c r="L8810" s="26">
        <f t="shared" si="412"/>
        <v>3.4632999999999998</v>
      </c>
      <c r="M8810" s="26">
        <f t="shared" si="413"/>
        <v>0.1976</v>
      </c>
    </row>
    <row r="8811" spans="1:13" hidden="1" x14ac:dyDescent="0.3">
      <c r="A8811" s="26">
        <v>5</v>
      </c>
      <c r="B8811" s="26">
        <v>23</v>
      </c>
      <c r="C8811" s="26" t="s">
        <v>105</v>
      </c>
      <c r="D8811" s="26" t="s">
        <v>102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26">
        <f t="shared" si="411"/>
        <v>152.17449999999999</v>
      </c>
      <c r="L8811" s="26">
        <f t="shared" si="412"/>
        <v>3.4632999999999998</v>
      </c>
      <c r="M8811" s="26">
        <f t="shared" si="413"/>
        <v>0.1976</v>
      </c>
    </row>
    <row r="8812" spans="1:13" hidden="1" x14ac:dyDescent="0.3">
      <c r="A8812" s="26">
        <v>5</v>
      </c>
      <c r="B8812" s="26">
        <v>23</v>
      </c>
      <c r="C8812" s="26" t="s">
        <v>106</v>
      </c>
      <c r="D8812" s="26" t="s">
        <v>101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26">
        <f t="shared" si="411"/>
        <v>162.25229999999999</v>
      </c>
      <c r="L8812" s="26">
        <f t="shared" si="412"/>
        <v>3.0768</v>
      </c>
      <c r="M8812" s="26">
        <f t="shared" si="413"/>
        <v>0.21820000000000001</v>
      </c>
    </row>
    <row r="8813" spans="1:13" hidden="1" x14ac:dyDescent="0.3">
      <c r="A8813" s="26">
        <v>5</v>
      </c>
      <c r="B8813" s="26">
        <v>23</v>
      </c>
      <c r="C8813" s="26" t="s">
        <v>106</v>
      </c>
      <c r="D8813" s="26" t="s">
        <v>102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26">
        <f t="shared" si="411"/>
        <v>166.96860000000001</v>
      </c>
      <c r="L8813" s="26">
        <f t="shared" si="412"/>
        <v>3.0768</v>
      </c>
      <c r="M8813" s="26">
        <f t="shared" si="413"/>
        <v>0.21820000000000001</v>
      </c>
    </row>
    <row r="8814" spans="1:13" hidden="1" x14ac:dyDescent="0.3">
      <c r="A8814" s="26">
        <v>5</v>
      </c>
      <c r="B8814" s="26">
        <v>23</v>
      </c>
      <c r="C8814" s="26" t="s">
        <v>107</v>
      </c>
      <c r="D8814" s="26" t="s">
        <v>101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26">
        <f t="shared" si="411"/>
        <v>191.73140000000001</v>
      </c>
      <c r="L8814" s="26">
        <f t="shared" si="412"/>
        <v>4.6622000000000003</v>
      </c>
      <c r="M8814" s="26">
        <f t="shared" si="413"/>
        <v>0.25380000000000003</v>
      </c>
    </row>
    <row r="8815" spans="1:13" hidden="1" x14ac:dyDescent="0.3">
      <c r="A8815" s="26">
        <v>5</v>
      </c>
      <c r="B8815" s="26">
        <v>23</v>
      </c>
      <c r="C8815" s="26" t="s">
        <v>107</v>
      </c>
      <c r="D8815" s="26" t="s">
        <v>102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26">
        <f t="shared" ref="K8815:K8878" si="414">ABS(E8815)</f>
        <v>195.7739</v>
      </c>
      <c r="L8815" s="26">
        <f t="shared" ref="L8815:L8878" si="415">ABS(F8815)</f>
        <v>4.6622000000000003</v>
      </c>
      <c r="M8815" s="26">
        <f t="shared" ref="M8815:M8878" si="416">ABS(G8815)</f>
        <v>0.25380000000000003</v>
      </c>
    </row>
    <row r="8816" spans="1:13" hidden="1" x14ac:dyDescent="0.3">
      <c r="A8816" s="26">
        <v>5</v>
      </c>
      <c r="B8816" s="26">
        <v>23</v>
      </c>
      <c r="C8816" s="26" t="s">
        <v>108</v>
      </c>
      <c r="D8816" s="26" t="s">
        <v>101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26">
        <f t="shared" si="414"/>
        <v>50.907800000000002</v>
      </c>
      <c r="L8816" s="26">
        <f t="shared" si="415"/>
        <v>13.8064</v>
      </c>
      <c r="M8816" s="26">
        <f t="shared" si="416"/>
        <v>1.0330999999999999</v>
      </c>
    </row>
    <row r="8817" spans="1:13" hidden="1" x14ac:dyDescent="0.3">
      <c r="A8817" s="26">
        <v>5</v>
      </c>
      <c r="B8817" s="26">
        <v>23</v>
      </c>
      <c r="C8817" s="26" t="s">
        <v>108</v>
      </c>
      <c r="D8817" s="26" t="s">
        <v>102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26">
        <f t="shared" si="414"/>
        <v>47.875900000000001</v>
      </c>
      <c r="L8817" s="26">
        <f t="shared" si="415"/>
        <v>13.8064</v>
      </c>
      <c r="M8817" s="26">
        <f t="shared" si="416"/>
        <v>1.0330999999999999</v>
      </c>
    </row>
    <row r="8818" spans="1:13" hidden="1" x14ac:dyDescent="0.3">
      <c r="A8818" s="26">
        <v>5</v>
      </c>
      <c r="B8818" s="26">
        <v>23</v>
      </c>
      <c r="C8818" s="26" t="s">
        <v>109</v>
      </c>
      <c r="D8818" s="26" t="s">
        <v>101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26">
        <f t="shared" si="414"/>
        <v>259.5179</v>
      </c>
      <c r="L8818" s="26">
        <f t="shared" si="415"/>
        <v>9.8504000000000005</v>
      </c>
      <c r="M8818" s="26">
        <f t="shared" si="416"/>
        <v>0.75249999999999995</v>
      </c>
    </row>
    <row r="8819" spans="1:13" hidden="1" x14ac:dyDescent="0.3">
      <c r="A8819" s="26">
        <v>5</v>
      </c>
      <c r="B8819" s="26">
        <v>23</v>
      </c>
      <c r="C8819" s="26" t="s">
        <v>109</v>
      </c>
      <c r="D8819" s="26" t="s">
        <v>102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26">
        <f t="shared" si="414"/>
        <v>262.5498</v>
      </c>
      <c r="L8819" s="26">
        <f t="shared" si="415"/>
        <v>9.8504000000000005</v>
      </c>
      <c r="M8819" s="26">
        <f t="shared" si="416"/>
        <v>0.75249999999999995</v>
      </c>
    </row>
    <row r="8820" spans="1:13" hidden="1" x14ac:dyDescent="0.3">
      <c r="A8820" s="26">
        <v>5</v>
      </c>
      <c r="B8820" s="26">
        <v>23</v>
      </c>
      <c r="C8820" s="26" t="s">
        <v>110</v>
      </c>
      <c r="D8820" s="26" t="s">
        <v>101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26">
        <f t="shared" si="414"/>
        <v>50.907800000000002</v>
      </c>
      <c r="L8820" s="26">
        <f t="shared" si="415"/>
        <v>13.8064</v>
      </c>
      <c r="M8820" s="26">
        <f t="shared" si="416"/>
        <v>1.0330999999999999</v>
      </c>
    </row>
    <row r="8821" spans="1:13" hidden="1" x14ac:dyDescent="0.3">
      <c r="A8821" s="26">
        <v>5</v>
      </c>
      <c r="B8821" s="26">
        <v>23</v>
      </c>
      <c r="C8821" s="26" t="s">
        <v>110</v>
      </c>
      <c r="D8821" s="26" t="s">
        <v>102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26">
        <f t="shared" si="414"/>
        <v>47.875900000000001</v>
      </c>
      <c r="L8821" s="26">
        <f t="shared" si="415"/>
        <v>13.8064</v>
      </c>
      <c r="M8821" s="26">
        <f t="shared" si="416"/>
        <v>1.0330999999999999</v>
      </c>
    </row>
    <row r="8822" spans="1:13" hidden="1" x14ac:dyDescent="0.3">
      <c r="A8822" s="26">
        <v>5</v>
      </c>
      <c r="B8822" s="26">
        <v>23</v>
      </c>
      <c r="C8822" s="26" t="s">
        <v>111</v>
      </c>
      <c r="D8822" s="26" t="s">
        <v>101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26">
        <f t="shared" si="414"/>
        <v>259.5179</v>
      </c>
      <c r="L8822" s="26">
        <f t="shared" si="415"/>
        <v>9.8504000000000005</v>
      </c>
      <c r="M8822" s="26">
        <f t="shared" si="416"/>
        <v>0.75249999999999995</v>
      </c>
    </row>
    <row r="8823" spans="1:13" hidden="1" x14ac:dyDescent="0.3">
      <c r="A8823" s="26">
        <v>5</v>
      </c>
      <c r="B8823" s="26">
        <v>23</v>
      </c>
      <c r="C8823" s="26" t="s">
        <v>111</v>
      </c>
      <c r="D8823" s="26" t="s">
        <v>102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26">
        <f t="shared" si="414"/>
        <v>262.5498</v>
      </c>
      <c r="L8823" s="26">
        <f t="shared" si="415"/>
        <v>9.8504000000000005</v>
      </c>
      <c r="M8823" s="26">
        <f t="shared" si="416"/>
        <v>0.75249999999999995</v>
      </c>
    </row>
    <row r="8824" spans="1:13" hidden="1" x14ac:dyDescent="0.3">
      <c r="A8824" s="26">
        <v>5</v>
      </c>
      <c r="B8824" s="26">
        <v>23</v>
      </c>
      <c r="C8824" s="26" t="s">
        <v>112</v>
      </c>
      <c r="D8824" s="26" t="s">
        <v>101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26">
        <f t="shared" si="414"/>
        <v>56.837699999999998</v>
      </c>
      <c r="L8824" s="26">
        <f t="shared" si="415"/>
        <v>11.4657</v>
      </c>
      <c r="M8824" s="26">
        <f t="shared" si="416"/>
        <v>0.63419999999999999</v>
      </c>
    </row>
    <row r="8825" spans="1:13" hidden="1" x14ac:dyDescent="0.3">
      <c r="A8825" s="26">
        <v>5</v>
      </c>
      <c r="B8825" s="26">
        <v>23</v>
      </c>
      <c r="C8825" s="26" t="s">
        <v>112</v>
      </c>
      <c r="D8825" s="26" t="s">
        <v>102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26">
        <f t="shared" si="414"/>
        <v>59.869599999999998</v>
      </c>
      <c r="L8825" s="26">
        <f t="shared" si="415"/>
        <v>11.4657</v>
      </c>
      <c r="M8825" s="26">
        <f t="shared" si="416"/>
        <v>0.63419999999999999</v>
      </c>
    </row>
    <row r="8826" spans="1:13" hidden="1" x14ac:dyDescent="0.3">
      <c r="A8826" s="26">
        <v>5</v>
      </c>
      <c r="B8826" s="26">
        <v>23</v>
      </c>
      <c r="C8826" s="26" t="s">
        <v>113</v>
      </c>
      <c r="D8826" s="26" t="s">
        <v>101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26">
        <f t="shared" si="414"/>
        <v>151.7724</v>
      </c>
      <c r="L8826" s="26">
        <f t="shared" si="415"/>
        <v>7.5098000000000003</v>
      </c>
      <c r="M8826" s="26">
        <f t="shared" si="416"/>
        <v>0.35360000000000003</v>
      </c>
    </row>
    <row r="8827" spans="1:13" hidden="1" x14ac:dyDescent="0.3">
      <c r="A8827" s="26">
        <v>5</v>
      </c>
      <c r="B8827" s="26">
        <v>23</v>
      </c>
      <c r="C8827" s="26" t="s">
        <v>113</v>
      </c>
      <c r="D8827" s="26" t="s">
        <v>102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26">
        <f t="shared" si="414"/>
        <v>154.80430000000001</v>
      </c>
      <c r="L8827" s="26">
        <f t="shared" si="415"/>
        <v>7.5098000000000003</v>
      </c>
      <c r="M8827" s="26">
        <f t="shared" si="416"/>
        <v>0.35360000000000003</v>
      </c>
    </row>
    <row r="8828" spans="1:13" hidden="1" x14ac:dyDescent="0.3">
      <c r="A8828" s="26">
        <v>5</v>
      </c>
      <c r="B8828" s="26">
        <v>23</v>
      </c>
      <c r="C8828" s="26" t="s">
        <v>114</v>
      </c>
      <c r="D8828" s="26" t="s">
        <v>101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26">
        <f t="shared" si="414"/>
        <v>56.837699999999998</v>
      </c>
      <c r="L8828" s="26">
        <f t="shared" si="415"/>
        <v>11.4657</v>
      </c>
      <c r="M8828" s="26">
        <f t="shared" si="416"/>
        <v>0.63419999999999999</v>
      </c>
    </row>
    <row r="8829" spans="1:13" hidden="1" x14ac:dyDescent="0.3">
      <c r="A8829" s="26">
        <v>5</v>
      </c>
      <c r="B8829" s="26">
        <v>23</v>
      </c>
      <c r="C8829" s="26" t="s">
        <v>114</v>
      </c>
      <c r="D8829" s="26" t="s">
        <v>102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26">
        <f t="shared" si="414"/>
        <v>59.869599999999998</v>
      </c>
      <c r="L8829" s="26">
        <f t="shared" si="415"/>
        <v>11.4657</v>
      </c>
      <c r="M8829" s="26">
        <f t="shared" si="416"/>
        <v>0.63419999999999999</v>
      </c>
    </row>
    <row r="8830" spans="1:13" hidden="1" x14ac:dyDescent="0.3">
      <c r="A8830" s="26">
        <v>5</v>
      </c>
      <c r="B8830" s="26">
        <v>23</v>
      </c>
      <c r="C8830" s="26" t="s">
        <v>115</v>
      </c>
      <c r="D8830" s="26" t="s">
        <v>101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26">
        <f t="shared" si="414"/>
        <v>151.7724</v>
      </c>
      <c r="L8830" s="26">
        <f t="shared" si="415"/>
        <v>7.5098000000000003</v>
      </c>
      <c r="M8830" s="26">
        <f t="shared" si="416"/>
        <v>0.35360000000000003</v>
      </c>
    </row>
    <row r="8831" spans="1:13" hidden="1" x14ac:dyDescent="0.3">
      <c r="A8831" s="26">
        <v>5</v>
      </c>
      <c r="B8831" s="26">
        <v>23</v>
      </c>
      <c r="C8831" s="26" t="s">
        <v>115</v>
      </c>
      <c r="D8831" s="26" t="s">
        <v>102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26">
        <f t="shared" si="414"/>
        <v>154.80430000000001</v>
      </c>
      <c r="L8831" s="26">
        <f t="shared" si="415"/>
        <v>7.5098000000000003</v>
      </c>
      <c r="M8831" s="26">
        <f t="shared" si="416"/>
        <v>0.35360000000000003</v>
      </c>
    </row>
    <row r="8832" spans="1:13" hidden="1" x14ac:dyDescent="0.3">
      <c r="A8832" s="26">
        <v>5</v>
      </c>
      <c r="B8832" s="26">
        <v>23</v>
      </c>
      <c r="C8832" s="26" t="s">
        <v>116</v>
      </c>
      <c r="D8832" s="26" t="s">
        <v>101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26">
        <f t="shared" si="414"/>
        <v>16.771799999999999</v>
      </c>
      <c r="L8832" s="26">
        <f t="shared" si="415"/>
        <v>15.731199999999999</v>
      </c>
      <c r="M8832" s="26">
        <f t="shared" si="416"/>
        <v>1.1215999999999999</v>
      </c>
    </row>
    <row r="8833" spans="1:13" hidden="1" x14ac:dyDescent="0.3">
      <c r="A8833" s="26">
        <v>5</v>
      </c>
      <c r="B8833" s="26">
        <v>23</v>
      </c>
      <c r="C8833" s="26" t="s">
        <v>116</v>
      </c>
      <c r="D8833" s="26" t="s">
        <v>102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26">
        <f t="shared" si="414"/>
        <v>20.814299999999999</v>
      </c>
      <c r="L8833" s="26">
        <f t="shared" si="415"/>
        <v>15.731199999999999</v>
      </c>
      <c r="M8833" s="26">
        <f t="shared" si="416"/>
        <v>1.1215999999999999</v>
      </c>
    </row>
    <row r="8834" spans="1:13" hidden="1" x14ac:dyDescent="0.3">
      <c r="A8834" s="26">
        <v>5</v>
      </c>
      <c r="B8834" s="26">
        <v>23</v>
      </c>
      <c r="C8834" s="26" t="s">
        <v>117</v>
      </c>
      <c r="D8834" s="26" t="s">
        <v>101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26">
        <f t="shared" si="414"/>
        <v>327.19749999999999</v>
      </c>
      <c r="L8834" s="26">
        <f t="shared" si="415"/>
        <v>7.9256000000000002</v>
      </c>
      <c r="M8834" s="26">
        <f t="shared" si="416"/>
        <v>0.66400000000000003</v>
      </c>
    </row>
    <row r="8835" spans="1:13" hidden="1" x14ac:dyDescent="0.3">
      <c r="A8835" s="26">
        <v>5</v>
      </c>
      <c r="B8835" s="26">
        <v>23</v>
      </c>
      <c r="C8835" s="26" t="s">
        <v>117</v>
      </c>
      <c r="D8835" s="26" t="s">
        <v>102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26">
        <f t="shared" si="414"/>
        <v>331.24</v>
      </c>
      <c r="L8835" s="26">
        <f t="shared" si="415"/>
        <v>7.9256000000000002</v>
      </c>
      <c r="M8835" s="26">
        <f t="shared" si="416"/>
        <v>0.66400000000000003</v>
      </c>
    </row>
    <row r="8836" spans="1:13" hidden="1" x14ac:dyDescent="0.3">
      <c r="A8836" s="26">
        <v>5</v>
      </c>
      <c r="B8836" s="26">
        <v>23</v>
      </c>
      <c r="C8836" s="26" t="s">
        <v>118</v>
      </c>
      <c r="D8836" s="26" t="s">
        <v>101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26">
        <f t="shared" si="414"/>
        <v>16.771799999999999</v>
      </c>
      <c r="L8836" s="26">
        <f t="shared" si="415"/>
        <v>15.731199999999999</v>
      </c>
      <c r="M8836" s="26">
        <f t="shared" si="416"/>
        <v>1.1215999999999999</v>
      </c>
    </row>
    <row r="8837" spans="1:13" hidden="1" x14ac:dyDescent="0.3">
      <c r="A8837" s="26">
        <v>5</v>
      </c>
      <c r="B8837" s="26">
        <v>23</v>
      </c>
      <c r="C8837" s="26" t="s">
        <v>118</v>
      </c>
      <c r="D8837" s="26" t="s">
        <v>102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26">
        <f t="shared" si="414"/>
        <v>20.814299999999999</v>
      </c>
      <c r="L8837" s="26">
        <f t="shared" si="415"/>
        <v>15.731199999999999</v>
      </c>
      <c r="M8837" s="26">
        <f t="shared" si="416"/>
        <v>1.1215999999999999</v>
      </c>
    </row>
    <row r="8838" spans="1:13" hidden="1" x14ac:dyDescent="0.3">
      <c r="A8838" s="26">
        <v>5</v>
      </c>
      <c r="B8838" s="26">
        <v>23</v>
      </c>
      <c r="C8838" s="26" t="s">
        <v>119</v>
      </c>
      <c r="D8838" s="26" t="s">
        <v>101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26">
        <f t="shared" si="414"/>
        <v>327.19749999999999</v>
      </c>
      <c r="L8838" s="26">
        <f t="shared" si="415"/>
        <v>7.9256000000000002</v>
      </c>
      <c r="M8838" s="26">
        <f t="shared" si="416"/>
        <v>0.66400000000000003</v>
      </c>
    </row>
    <row r="8839" spans="1:13" hidden="1" x14ac:dyDescent="0.3">
      <c r="A8839" s="26">
        <v>5</v>
      </c>
      <c r="B8839" s="26">
        <v>23</v>
      </c>
      <c r="C8839" s="26" t="s">
        <v>119</v>
      </c>
      <c r="D8839" s="26" t="s">
        <v>102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26">
        <f t="shared" si="414"/>
        <v>331.24</v>
      </c>
      <c r="L8839" s="26">
        <f t="shared" si="415"/>
        <v>7.9256000000000002</v>
      </c>
      <c r="M8839" s="26">
        <f t="shared" si="416"/>
        <v>0.66400000000000003</v>
      </c>
    </row>
    <row r="8840" spans="1:13" hidden="1" x14ac:dyDescent="0.3">
      <c r="A8840" s="26">
        <v>5</v>
      </c>
      <c r="B8840" s="26">
        <v>23</v>
      </c>
      <c r="C8840" s="26" t="s">
        <v>120</v>
      </c>
      <c r="D8840" s="26" t="s">
        <v>101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26">
        <f t="shared" si="414"/>
        <v>124.51730000000001</v>
      </c>
      <c r="L8840" s="26">
        <f t="shared" si="415"/>
        <v>13.390599999999999</v>
      </c>
      <c r="M8840" s="26">
        <f t="shared" si="416"/>
        <v>0.72270000000000001</v>
      </c>
    </row>
    <row r="8841" spans="1:13" hidden="1" x14ac:dyDescent="0.3">
      <c r="A8841" s="26">
        <v>5</v>
      </c>
      <c r="B8841" s="26">
        <v>23</v>
      </c>
      <c r="C8841" s="26" t="s">
        <v>120</v>
      </c>
      <c r="D8841" s="26" t="s">
        <v>102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26">
        <f t="shared" si="414"/>
        <v>128.5598</v>
      </c>
      <c r="L8841" s="26">
        <f t="shared" si="415"/>
        <v>13.390599999999999</v>
      </c>
      <c r="M8841" s="26">
        <f t="shared" si="416"/>
        <v>0.72270000000000001</v>
      </c>
    </row>
    <row r="8842" spans="1:13" hidden="1" x14ac:dyDescent="0.3">
      <c r="A8842" s="26">
        <v>5</v>
      </c>
      <c r="B8842" s="26">
        <v>23</v>
      </c>
      <c r="C8842" s="26" t="s">
        <v>121</v>
      </c>
      <c r="D8842" s="26" t="s">
        <v>101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26">
        <f t="shared" si="414"/>
        <v>219.452</v>
      </c>
      <c r="L8842" s="26">
        <f t="shared" si="415"/>
        <v>5.5849000000000002</v>
      </c>
      <c r="M8842" s="26">
        <f t="shared" si="416"/>
        <v>0.2651</v>
      </c>
    </row>
    <row r="8843" spans="1:13" hidden="1" x14ac:dyDescent="0.3">
      <c r="A8843" s="26">
        <v>5</v>
      </c>
      <c r="B8843" s="26">
        <v>23</v>
      </c>
      <c r="C8843" s="26" t="s">
        <v>121</v>
      </c>
      <c r="D8843" s="26" t="s">
        <v>102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26">
        <f t="shared" si="414"/>
        <v>223.49449999999999</v>
      </c>
      <c r="L8843" s="26">
        <f t="shared" si="415"/>
        <v>5.5849000000000002</v>
      </c>
      <c r="M8843" s="26">
        <f t="shared" si="416"/>
        <v>0.2651</v>
      </c>
    </row>
    <row r="8844" spans="1:13" hidden="1" x14ac:dyDescent="0.3">
      <c r="A8844" s="26">
        <v>5</v>
      </c>
      <c r="B8844" s="26">
        <v>23</v>
      </c>
      <c r="C8844" s="26" t="s">
        <v>122</v>
      </c>
      <c r="D8844" s="26" t="s">
        <v>101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26">
        <f t="shared" si="414"/>
        <v>124.51730000000001</v>
      </c>
      <c r="L8844" s="26">
        <f t="shared" si="415"/>
        <v>13.390599999999999</v>
      </c>
      <c r="M8844" s="26">
        <f t="shared" si="416"/>
        <v>0.72270000000000001</v>
      </c>
    </row>
    <row r="8845" spans="1:13" hidden="1" x14ac:dyDescent="0.3">
      <c r="A8845" s="26">
        <v>5</v>
      </c>
      <c r="B8845" s="26">
        <v>23</v>
      </c>
      <c r="C8845" s="26" t="s">
        <v>122</v>
      </c>
      <c r="D8845" s="26" t="s">
        <v>102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26">
        <f t="shared" si="414"/>
        <v>128.5598</v>
      </c>
      <c r="L8845" s="26">
        <f t="shared" si="415"/>
        <v>13.390599999999999</v>
      </c>
      <c r="M8845" s="26">
        <f t="shared" si="416"/>
        <v>0.72270000000000001</v>
      </c>
    </row>
    <row r="8846" spans="1:13" hidden="1" x14ac:dyDescent="0.3">
      <c r="A8846" s="26">
        <v>5</v>
      </c>
      <c r="B8846" s="26">
        <v>23</v>
      </c>
      <c r="C8846" s="26" t="s">
        <v>123</v>
      </c>
      <c r="D8846" s="26" t="s">
        <v>101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26">
        <f t="shared" si="414"/>
        <v>219.452</v>
      </c>
      <c r="L8846" s="26">
        <f t="shared" si="415"/>
        <v>5.5849000000000002</v>
      </c>
      <c r="M8846" s="26">
        <f t="shared" si="416"/>
        <v>0.2651</v>
      </c>
    </row>
    <row r="8847" spans="1:13" hidden="1" x14ac:dyDescent="0.3">
      <c r="A8847" s="26">
        <v>5</v>
      </c>
      <c r="B8847" s="26">
        <v>23</v>
      </c>
      <c r="C8847" s="26" t="s">
        <v>123</v>
      </c>
      <c r="D8847" s="26" t="s">
        <v>102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26">
        <f t="shared" si="414"/>
        <v>223.49449999999999</v>
      </c>
      <c r="L8847" s="26">
        <f t="shared" si="415"/>
        <v>5.5849000000000002</v>
      </c>
      <c r="M8847" s="26">
        <f t="shared" si="416"/>
        <v>0.2651</v>
      </c>
    </row>
    <row r="8848" spans="1:13" hidden="1" x14ac:dyDescent="0.3">
      <c r="A8848" s="26">
        <v>5</v>
      </c>
      <c r="B8848" s="26">
        <v>23</v>
      </c>
      <c r="C8848" s="26" t="s">
        <v>124</v>
      </c>
      <c r="D8848" s="26" t="s">
        <v>101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26">
        <f t="shared" si="414"/>
        <v>50.907800000000002</v>
      </c>
      <c r="L8848" s="26">
        <f t="shared" si="415"/>
        <v>15.731199999999999</v>
      </c>
      <c r="M8848" s="26">
        <f t="shared" si="416"/>
        <v>1.1215999999999999</v>
      </c>
    </row>
    <row r="8849" spans="1:13" hidden="1" x14ac:dyDescent="0.3">
      <c r="A8849" s="26">
        <v>5</v>
      </c>
      <c r="B8849" s="26">
        <v>23</v>
      </c>
      <c r="C8849" s="26" t="s">
        <v>124</v>
      </c>
      <c r="D8849" s="26" t="s">
        <v>102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26">
        <f t="shared" si="414"/>
        <v>47.875900000000001</v>
      </c>
      <c r="L8849" s="26">
        <f t="shared" si="415"/>
        <v>15.731199999999999</v>
      </c>
      <c r="M8849" s="26">
        <f t="shared" si="416"/>
        <v>1.1215999999999999</v>
      </c>
    </row>
    <row r="8850" spans="1:13" hidden="1" x14ac:dyDescent="0.3">
      <c r="A8850" s="26">
        <v>5</v>
      </c>
      <c r="B8850" s="26">
        <v>23</v>
      </c>
      <c r="C8850" s="26" t="s">
        <v>125</v>
      </c>
      <c r="D8850" s="26" t="s">
        <v>101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26">
        <f t="shared" si="414"/>
        <v>327.19749999999999</v>
      </c>
      <c r="L8850" s="26">
        <f t="shared" si="415"/>
        <v>9.8504000000000005</v>
      </c>
      <c r="M8850" s="26">
        <f t="shared" si="416"/>
        <v>0.75249999999999995</v>
      </c>
    </row>
    <row r="8851" spans="1:13" hidden="1" x14ac:dyDescent="0.3">
      <c r="A8851" s="26">
        <v>5</v>
      </c>
      <c r="B8851" s="26">
        <v>23</v>
      </c>
      <c r="C8851" s="26" t="s">
        <v>125</v>
      </c>
      <c r="D8851" s="26" t="s">
        <v>102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26">
        <f t="shared" si="414"/>
        <v>331.24</v>
      </c>
      <c r="L8851" s="26">
        <f t="shared" si="415"/>
        <v>9.8504000000000005</v>
      </c>
      <c r="M8851" s="26">
        <f t="shared" si="416"/>
        <v>0.75249999999999995</v>
      </c>
    </row>
    <row r="8852" spans="1:13" hidden="1" x14ac:dyDescent="0.3">
      <c r="A8852" s="26">
        <v>4</v>
      </c>
      <c r="B8852" s="26">
        <v>5</v>
      </c>
      <c r="C8852" s="26" t="s">
        <v>85</v>
      </c>
      <c r="D8852" s="26" t="s">
        <v>101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26">
        <f t="shared" si="414"/>
        <v>437.62240000000003</v>
      </c>
      <c r="L8852" s="26">
        <f t="shared" si="415"/>
        <v>13.068899999999999</v>
      </c>
      <c r="M8852" s="26">
        <f t="shared" si="416"/>
        <v>1.3466</v>
      </c>
    </row>
    <row r="8853" spans="1:13" hidden="1" x14ac:dyDescent="0.3">
      <c r="A8853" s="26">
        <v>4</v>
      </c>
      <c r="B8853" s="26">
        <v>5</v>
      </c>
      <c r="C8853" s="26" t="s">
        <v>85</v>
      </c>
      <c r="D8853" s="26" t="s">
        <v>102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26">
        <f t="shared" si="414"/>
        <v>447.05489999999998</v>
      </c>
      <c r="L8853" s="26">
        <f t="shared" si="415"/>
        <v>13.068899999999999</v>
      </c>
      <c r="M8853" s="26">
        <f t="shared" si="416"/>
        <v>1.3466</v>
      </c>
    </row>
    <row r="8854" spans="1:13" hidden="1" x14ac:dyDescent="0.3">
      <c r="A8854" s="26">
        <v>4</v>
      </c>
      <c r="B8854" s="26">
        <v>5</v>
      </c>
      <c r="C8854" s="26" t="s">
        <v>86</v>
      </c>
      <c r="D8854" s="26" t="s">
        <v>101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26">
        <f t="shared" si="414"/>
        <v>99.072800000000001</v>
      </c>
      <c r="L8854" s="26">
        <f t="shared" si="415"/>
        <v>2.5480999999999998</v>
      </c>
      <c r="M8854" s="26">
        <f t="shared" si="416"/>
        <v>0.45150000000000001</v>
      </c>
    </row>
    <row r="8855" spans="1:13" hidden="1" x14ac:dyDescent="0.3">
      <c r="A8855" s="26">
        <v>4</v>
      </c>
      <c r="B8855" s="26">
        <v>5</v>
      </c>
      <c r="C8855" s="26" t="s">
        <v>86</v>
      </c>
      <c r="D8855" s="26" t="s">
        <v>102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26">
        <f t="shared" si="414"/>
        <v>99.072800000000001</v>
      </c>
      <c r="L8855" s="26">
        <f t="shared" si="415"/>
        <v>2.5480999999999998</v>
      </c>
      <c r="M8855" s="26">
        <f t="shared" si="416"/>
        <v>0.45150000000000001</v>
      </c>
    </row>
    <row r="8856" spans="1:13" hidden="1" x14ac:dyDescent="0.3">
      <c r="A8856" s="26">
        <v>4</v>
      </c>
      <c r="B8856" s="26">
        <v>5</v>
      </c>
      <c r="C8856" s="26" t="s">
        <v>103</v>
      </c>
      <c r="D8856" s="26" t="s">
        <v>101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26">
        <f t="shared" si="414"/>
        <v>223.95249999999999</v>
      </c>
      <c r="L8856" s="26">
        <f t="shared" si="415"/>
        <v>77.897900000000007</v>
      </c>
      <c r="M8856" s="26">
        <f t="shared" si="416"/>
        <v>2.7313999999999998</v>
      </c>
    </row>
    <row r="8857" spans="1:13" hidden="1" x14ac:dyDescent="0.3">
      <c r="A8857" s="26">
        <v>4</v>
      </c>
      <c r="B8857" s="26">
        <v>5</v>
      </c>
      <c r="C8857" s="26" t="s">
        <v>103</v>
      </c>
      <c r="D8857" s="26" t="s">
        <v>102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26">
        <f t="shared" si="414"/>
        <v>223.95249999999999</v>
      </c>
      <c r="L8857" s="26">
        <f t="shared" si="415"/>
        <v>77.897900000000007</v>
      </c>
      <c r="M8857" s="26">
        <f t="shared" si="416"/>
        <v>2.7313999999999998</v>
      </c>
    </row>
    <row r="8858" spans="1:13" hidden="1" x14ac:dyDescent="0.3">
      <c r="A8858" s="26">
        <v>4</v>
      </c>
      <c r="B8858" s="26">
        <v>5</v>
      </c>
      <c r="C8858" s="26" t="s">
        <v>104</v>
      </c>
      <c r="D8858" s="26" t="s">
        <v>101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26">
        <f t="shared" si="414"/>
        <v>118.1474</v>
      </c>
      <c r="L8858" s="26">
        <f t="shared" si="415"/>
        <v>37.808300000000003</v>
      </c>
      <c r="M8858" s="26">
        <f t="shared" si="416"/>
        <v>2.0705</v>
      </c>
    </row>
    <row r="8859" spans="1:13" hidden="1" x14ac:dyDescent="0.3">
      <c r="A8859" s="26">
        <v>4</v>
      </c>
      <c r="B8859" s="26">
        <v>5</v>
      </c>
      <c r="C8859" s="26" t="s">
        <v>104</v>
      </c>
      <c r="D8859" s="26" t="s">
        <v>102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26">
        <f t="shared" si="414"/>
        <v>118.1474</v>
      </c>
      <c r="L8859" s="26">
        <f t="shared" si="415"/>
        <v>37.808300000000003</v>
      </c>
      <c r="M8859" s="26">
        <f t="shared" si="416"/>
        <v>2.0705</v>
      </c>
    </row>
    <row r="8860" spans="1:13" hidden="1" x14ac:dyDescent="0.3">
      <c r="A8860" s="26">
        <v>4</v>
      </c>
      <c r="B8860" s="26">
        <v>5</v>
      </c>
      <c r="C8860" s="26" t="s">
        <v>105</v>
      </c>
      <c r="D8860" s="26" t="s">
        <v>101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26">
        <f t="shared" si="414"/>
        <v>536.69529999999997</v>
      </c>
      <c r="L8860" s="26">
        <f t="shared" si="415"/>
        <v>15.617000000000001</v>
      </c>
      <c r="M8860" s="26">
        <f t="shared" si="416"/>
        <v>1.7981</v>
      </c>
    </row>
    <row r="8861" spans="1:13" hidden="1" x14ac:dyDescent="0.3">
      <c r="A8861" s="26">
        <v>4</v>
      </c>
      <c r="B8861" s="26">
        <v>5</v>
      </c>
      <c r="C8861" s="26" t="s">
        <v>105</v>
      </c>
      <c r="D8861" s="26" t="s">
        <v>102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26">
        <f t="shared" si="414"/>
        <v>546.12779999999998</v>
      </c>
      <c r="L8861" s="26">
        <f t="shared" si="415"/>
        <v>15.617000000000001</v>
      </c>
      <c r="M8861" s="26">
        <f t="shared" si="416"/>
        <v>1.7981</v>
      </c>
    </row>
    <row r="8862" spans="1:13" hidden="1" x14ac:dyDescent="0.3">
      <c r="A8862" s="26">
        <v>4</v>
      </c>
      <c r="B8862" s="26">
        <v>5</v>
      </c>
      <c r="C8862" s="26" t="s">
        <v>106</v>
      </c>
      <c r="D8862" s="26" t="s">
        <v>101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26">
        <f t="shared" si="414"/>
        <v>612.67139999999995</v>
      </c>
      <c r="L8862" s="26">
        <f t="shared" si="415"/>
        <v>18.296500000000002</v>
      </c>
      <c r="M8862" s="26">
        <f t="shared" si="416"/>
        <v>1.8852</v>
      </c>
    </row>
    <row r="8863" spans="1:13" hidden="1" x14ac:dyDescent="0.3">
      <c r="A8863" s="26">
        <v>4</v>
      </c>
      <c r="B8863" s="26">
        <v>5</v>
      </c>
      <c r="C8863" s="26" t="s">
        <v>106</v>
      </c>
      <c r="D8863" s="26" t="s">
        <v>102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26">
        <f t="shared" si="414"/>
        <v>625.87689999999998</v>
      </c>
      <c r="L8863" s="26">
        <f t="shared" si="415"/>
        <v>18.296500000000002</v>
      </c>
      <c r="M8863" s="26">
        <f t="shared" si="416"/>
        <v>1.8852</v>
      </c>
    </row>
    <row r="8864" spans="1:13" hidden="1" x14ac:dyDescent="0.3">
      <c r="A8864" s="26">
        <v>4</v>
      </c>
      <c r="B8864" s="26">
        <v>5</v>
      </c>
      <c r="C8864" s="26" t="s">
        <v>107</v>
      </c>
      <c r="D8864" s="26" t="s">
        <v>101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26">
        <f t="shared" si="414"/>
        <v>683.6635</v>
      </c>
      <c r="L8864" s="26">
        <f t="shared" si="415"/>
        <v>19.759599999999999</v>
      </c>
      <c r="M8864" s="26">
        <f t="shared" si="416"/>
        <v>2.3382999999999998</v>
      </c>
    </row>
    <row r="8865" spans="1:13" hidden="1" x14ac:dyDescent="0.3">
      <c r="A8865" s="26">
        <v>4</v>
      </c>
      <c r="B8865" s="26">
        <v>5</v>
      </c>
      <c r="C8865" s="26" t="s">
        <v>107</v>
      </c>
      <c r="D8865" s="26" t="s">
        <v>102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26">
        <f t="shared" si="414"/>
        <v>694.98249999999996</v>
      </c>
      <c r="L8865" s="26">
        <f t="shared" si="415"/>
        <v>19.759599999999999</v>
      </c>
      <c r="M8865" s="26">
        <f t="shared" si="416"/>
        <v>2.3382999999999998</v>
      </c>
    </row>
    <row r="8866" spans="1:13" hidden="1" x14ac:dyDescent="0.3">
      <c r="A8866" s="26">
        <v>4</v>
      </c>
      <c r="B8866" s="26">
        <v>5</v>
      </c>
      <c r="C8866" s="26" t="s">
        <v>108</v>
      </c>
      <c r="D8866" s="26" t="s">
        <v>101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26">
        <f t="shared" si="414"/>
        <v>80.326700000000002</v>
      </c>
      <c r="L8866" s="26">
        <f t="shared" si="415"/>
        <v>120.819</v>
      </c>
      <c r="M8866" s="26">
        <f t="shared" si="416"/>
        <v>2.6120999999999999</v>
      </c>
    </row>
    <row r="8867" spans="1:13" hidden="1" x14ac:dyDescent="0.3">
      <c r="A8867" s="26">
        <v>4</v>
      </c>
      <c r="B8867" s="26">
        <v>5</v>
      </c>
      <c r="C8867" s="26" t="s">
        <v>108</v>
      </c>
      <c r="D8867" s="26" t="s">
        <v>102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26">
        <f t="shared" si="414"/>
        <v>88.816000000000003</v>
      </c>
      <c r="L8867" s="26">
        <f t="shared" si="415"/>
        <v>120.819</v>
      </c>
      <c r="M8867" s="26">
        <f t="shared" si="416"/>
        <v>2.6120999999999999</v>
      </c>
    </row>
    <row r="8868" spans="1:13" hidden="1" x14ac:dyDescent="0.3">
      <c r="A8868" s="26">
        <v>4</v>
      </c>
      <c r="B8868" s="26">
        <v>5</v>
      </c>
      <c r="C8868" s="26" t="s">
        <v>109</v>
      </c>
      <c r="D8868" s="26" t="s">
        <v>101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26">
        <f t="shared" si="414"/>
        <v>707.39359999999999</v>
      </c>
      <c r="L8868" s="26">
        <f t="shared" si="415"/>
        <v>97.295000000000002</v>
      </c>
      <c r="M8868" s="26">
        <f t="shared" si="416"/>
        <v>5.0358999999999998</v>
      </c>
    </row>
    <row r="8869" spans="1:13" hidden="1" x14ac:dyDescent="0.3">
      <c r="A8869" s="26">
        <v>4</v>
      </c>
      <c r="B8869" s="26">
        <v>5</v>
      </c>
      <c r="C8869" s="26" t="s">
        <v>109</v>
      </c>
      <c r="D8869" s="26" t="s">
        <v>102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26">
        <f t="shared" si="414"/>
        <v>715.88289999999995</v>
      </c>
      <c r="L8869" s="26">
        <f t="shared" si="415"/>
        <v>97.295000000000002</v>
      </c>
      <c r="M8869" s="26">
        <f t="shared" si="416"/>
        <v>5.0358999999999998</v>
      </c>
    </row>
    <row r="8870" spans="1:13" hidden="1" x14ac:dyDescent="0.3">
      <c r="A8870" s="26">
        <v>4</v>
      </c>
      <c r="B8870" s="26">
        <v>5</v>
      </c>
      <c r="C8870" s="26" t="s">
        <v>110</v>
      </c>
      <c r="D8870" s="26" t="s">
        <v>101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26">
        <f t="shared" si="414"/>
        <v>80.326700000000002</v>
      </c>
      <c r="L8870" s="26">
        <f t="shared" si="415"/>
        <v>120.819</v>
      </c>
      <c r="M8870" s="26">
        <f t="shared" si="416"/>
        <v>2.6120999999999999</v>
      </c>
    </row>
    <row r="8871" spans="1:13" hidden="1" x14ac:dyDescent="0.3">
      <c r="A8871" s="26">
        <v>4</v>
      </c>
      <c r="B8871" s="26">
        <v>5</v>
      </c>
      <c r="C8871" s="26" t="s">
        <v>110</v>
      </c>
      <c r="D8871" s="26" t="s">
        <v>102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26">
        <f t="shared" si="414"/>
        <v>88.816000000000003</v>
      </c>
      <c r="L8871" s="26">
        <f t="shared" si="415"/>
        <v>120.819</v>
      </c>
      <c r="M8871" s="26">
        <f t="shared" si="416"/>
        <v>2.6120999999999999</v>
      </c>
    </row>
    <row r="8872" spans="1:13" hidden="1" x14ac:dyDescent="0.3">
      <c r="A8872" s="26">
        <v>4</v>
      </c>
      <c r="B8872" s="26">
        <v>5</v>
      </c>
      <c r="C8872" s="26" t="s">
        <v>111</v>
      </c>
      <c r="D8872" s="26" t="s">
        <v>101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26">
        <f t="shared" si="414"/>
        <v>707.39359999999999</v>
      </c>
      <c r="L8872" s="26">
        <f t="shared" si="415"/>
        <v>97.295000000000002</v>
      </c>
      <c r="M8872" s="26">
        <f t="shared" si="416"/>
        <v>5.0358999999999998</v>
      </c>
    </row>
    <row r="8873" spans="1:13" hidden="1" x14ac:dyDescent="0.3">
      <c r="A8873" s="26">
        <v>4</v>
      </c>
      <c r="B8873" s="26">
        <v>5</v>
      </c>
      <c r="C8873" s="26" t="s">
        <v>111</v>
      </c>
      <c r="D8873" s="26" t="s">
        <v>102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26">
        <f t="shared" si="414"/>
        <v>715.88289999999995</v>
      </c>
      <c r="L8873" s="26">
        <f t="shared" si="415"/>
        <v>97.295000000000002</v>
      </c>
      <c r="M8873" s="26">
        <f t="shared" si="416"/>
        <v>5.0358999999999998</v>
      </c>
    </row>
    <row r="8874" spans="1:13" hidden="1" x14ac:dyDescent="0.3">
      <c r="A8874" s="26">
        <v>4</v>
      </c>
      <c r="B8874" s="26">
        <v>5</v>
      </c>
      <c r="C8874" s="26" t="s">
        <v>112</v>
      </c>
      <c r="D8874" s="26" t="s">
        <v>101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26">
        <f t="shared" si="414"/>
        <v>228.4538</v>
      </c>
      <c r="L8874" s="26">
        <f t="shared" si="415"/>
        <v>64.693600000000004</v>
      </c>
      <c r="M8874" s="26">
        <f t="shared" si="416"/>
        <v>1.6868000000000001</v>
      </c>
    </row>
    <row r="8875" spans="1:13" hidden="1" x14ac:dyDescent="0.3">
      <c r="A8875" s="26">
        <v>4</v>
      </c>
      <c r="B8875" s="26">
        <v>5</v>
      </c>
      <c r="C8875" s="26" t="s">
        <v>112</v>
      </c>
      <c r="D8875" s="26" t="s">
        <v>102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26">
        <f t="shared" si="414"/>
        <v>236.94309999999999</v>
      </c>
      <c r="L8875" s="26">
        <f t="shared" si="415"/>
        <v>64.693600000000004</v>
      </c>
      <c r="M8875" s="26">
        <f t="shared" si="416"/>
        <v>1.6868000000000001</v>
      </c>
    </row>
    <row r="8876" spans="1:13" hidden="1" x14ac:dyDescent="0.3">
      <c r="A8876" s="26">
        <v>4</v>
      </c>
      <c r="B8876" s="26">
        <v>5</v>
      </c>
      <c r="C8876" s="26" t="s">
        <v>113</v>
      </c>
      <c r="D8876" s="26" t="s">
        <v>101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26">
        <f t="shared" si="414"/>
        <v>559.26660000000004</v>
      </c>
      <c r="L8876" s="26">
        <f t="shared" si="415"/>
        <v>41.169600000000003</v>
      </c>
      <c r="M8876" s="26">
        <f t="shared" si="416"/>
        <v>4.1105999999999998</v>
      </c>
    </row>
    <row r="8877" spans="1:13" hidden="1" x14ac:dyDescent="0.3">
      <c r="A8877" s="26">
        <v>4</v>
      </c>
      <c r="B8877" s="26">
        <v>5</v>
      </c>
      <c r="C8877" s="26" t="s">
        <v>113</v>
      </c>
      <c r="D8877" s="26" t="s">
        <v>102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26">
        <f t="shared" si="414"/>
        <v>567.75580000000002</v>
      </c>
      <c r="L8877" s="26">
        <f t="shared" si="415"/>
        <v>41.169600000000003</v>
      </c>
      <c r="M8877" s="26">
        <f t="shared" si="416"/>
        <v>4.1105999999999998</v>
      </c>
    </row>
    <row r="8878" spans="1:13" hidden="1" x14ac:dyDescent="0.3">
      <c r="A8878" s="26">
        <v>4</v>
      </c>
      <c r="B8878" s="26">
        <v>5</v>
      </c>
      <c r="C8878" s="26" t="s">
        <v>114</v>
      </c>
      <c r="D8878" s="26" t="s">
        <v>101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26">
        <f t="shared" si="414"/>
        <v>228.4538</v>
      </c>
      <c r="L8878" s="26">
        <f t="shared" si="415"/>
        <v>64.693600000000004</v>
      </c>
      <c r="M8878" s="26">
        <f t="shared" si="416"/>
        <v>1.6868000000000001</v>
      </c>
    </row>
    <row r="8879" spans="1:13" hidden="1" x14ac:dyDescent="0.3">
      <c r="A8879" s="26">
        <v>4</v>
      </c>
      <c r="B8879" s="26">
        <v>5</v>
      </c>
      <c r="C8879" s="26" t="s">
        <v>114</v>
      </c>
      <c r="D8879" s="26" t="s">
        <v>102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26">
        <f t="shared" ref="K8879:K8942" si="417">ABS(E8879)</f>
        <v>236.94309999999999</v>
      </c>
      <c r="L8879" s="26">
        <f t="shared" ref="L8879:L8942" si="418">ABS(F8879)</f>
        <v>64.693600000000004</v>
      </c>
      <c r="M8879" s="26">
        <f t="shared" ref="M8879:M8942" si="419">ABS(G8879)</f>
        <v>1.6868000000000001</v>
      </c>
    </row>
    <row r="8880" spans="1:13" hidden="1" x14ac:dyDescent="0.3">
      <c r="A8880" s="26">
        <v>4</v>
      </c>
      <c r="B8880" s="26">
        <v>5</v>
      </c>
      <c r="C8880" s="26" t="s">
        <v>115</v>
      </c>
      <c r="D8880" s="26" t="s">
        <v>101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26">
        <f t="shared" si="417"/>
        <v>559.26660000000004</v>
      </c>
      <c r="L8880" s="26">
        <f t="shared" si="418"/>
        <v>41.169600000000003</v>
      </c>
      <c r="M8880" s="26">
        <f t="shared" si="419"/>
        <v>4.1105999999999998</v>
      </c>
    </row>
    <row r="8881" spans="1:13" hidden="1" x14ac:dyDescent="0.3">
      <c r="A8881" s="26">
        <v>4</v>
      </c>
      <c r="B8881" s="26">
        <v>5</v>
      </c>
      <c r="C8881" s="26" t="s">
        <v>115</v>
      </c>
      <c r="D8881" s="26" t="s">
        <v>102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26">
        <f t="shared" si="417"/>
        <v>567.75580000000002</v>
      </c>
      <c r="L8881" s="26">
        <f t="shared" si="418"/>
        <v>41.169600000000003</v>
      </c>
      <c r="M8881" s="26">
        <f t="shared" si="419"/>
        <v>4.1105999999999998</v>
      </c>
    </row>
    <row r="8882" spans="1:13" hidden="1" x14ac:dyDescent="0.3">
      <c r="A8882" s="26">
        <v>4</v>
      </c>
      <c r="B8882" s="26">
        <v>5</v>
      </c>
      <c r="C8882" s="26" t="s">
        <v>116</v>
      </c>
      <c r="D8882" s="26" t="s">
        <v>101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26">
        <f t="shared" si="417"/>
        <v>310.68630000000002</v>
      </c>
      <c r="L8882" s="26">
        <f t="shared" si="418"/>
        <v>127.2878</v>
      </c>
      <c r="M8882" s="26">
        <f t="shared" si="419"/>
        <v>1.7566999999999999</v>
      </c>
    </row>
    <row r="8883" spans="1:13" hidden="1" x14ac:dyDescent="0.3">
      <c r="A8883" s="26">
        <v>4</v>
      </c>
      <c r="B8883" s="26">
        <v>5</v>
      </c>
      <c r="C8883" s="26" t="s">
        <v>116</v>
      </c>
      <c r="D8883" s="26" t="s">
        <v>102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26">
        <f t="shared" si="417"/>
        <v>322.00529999999998</v>
      </c>
      <c r="L8883" s="26">
        <f t="shared" si="418"/>
        <v>127.2878</v>
      </c>
      <c r="M8883" s="26">
        <f t="shared" si="419"/>
        <v>1.7566999999999999</v>
      </c>
    </row>
    <row r="8884" spans="1:13" hidden="1" x14ac:dyDescent="0.3">
      <c r="A8884" s="26">
        <v>4</v>
      </c>
      <c r="B8884" s="26">
        <v>5</v>
      </c>
      <c r="C8884" s="26" t="s">
        <v>117</v>
      </c>
      <c r="D8884" s="26" t="s">
        <v>101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26">
        <f t="shared" si="417"/>
        <v>937.75319999999999</v>
      </c>
      <c r="L8884" s="26">
        <f t="shared" si="418"/>
        <v>90.8262</v>
      </c>
      <c r="M8884" s="26">
        <f t="shared" si="419"/>
        <v>5.8914</v>
      </c>
    </row>
    <row r="8885" spans="1:13" hidden="1" x14ac:dyDescent="0.3">
      <c r="A8885" s="26">
        <v>4</v>
      </c>
      <c r="B8885" s="26">
        <v>5</v>
      </c>
      <c r="C8885" s="26" t="s">
        <v>117</v>
      </c>
      <c r="D8885" s="26" t="s">
        <v>102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26">
        <f t="shared" si="417"/>
        <v>949.07219999999995</v>
      </c>
      <c r="L8885" s="26">
        <f t="shared" si="418"/>
        <v>90.8262</v>
      </c>
      <c r="M8885" s="26">
        <f t="shared" si="419"/>
        <v>5.8914</v>
      </c>
    </row>
    <row r="8886" spans="1:13" hidden="1" x14ac:dyDescent="0.3">
      <c r="A8886" s="26">
        <v>4</v>
      </c>
      <c r="B8886" s="26">
        <v>5</v>
      </c>
      <c r="C8886" s="26" t="s">
        <v>118</v>
      </c>
      <c r="D8886" s="26" t="s">
        <v>101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26">
        <f t="shared" si="417"/>
        <v>310.68630000000002</v>
      </c>
      <c r="L8886" s="26">
        <f t="shared" si="418"/>
        <v>127.2878</v>
      </c>
      <c r="M8886" s="26">
        <f t="shared" si="419"/>
        <v>1.7566999999999999</v>
      </c>
    </row>
    <row r="8887" spans="1:13" hidden="1" x14ac:dyDescent="0.3">
      <c r="A8887" s="26">
        <v>4</v>
      </c>
      <c r="B8887" s="26">
        <v>5</v>
      </c>
      <c r="C8887" s="26" t="s">
        <v>118</v>
      </c>
      <c r="D8887" s="26" t="s">
        <v>102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26">
        <f t="shared" si="417"/>
        <v>322.00529999999998</v>
      </c>
      <c r="L8887" s="26">
        <f t="shared" si="418"/>
        <v>127.2878</v>
      </c>
      <c r="M8887" s="26">
        <f t="shared" si="419"/>
        <v>1.7566999999999999</v>
      </c>
    </row>
    <row r="8888" spans="1:13" hidden="1" x14ac:dyDescent="0.3">
      <c r="A8888" s="26">
        <v>4</v>
      </c>
      <c r="B8888" s="26">
        <v>5</v>
      </c>
      <c r="C8888" s="26" t="s">
        <v>119</v>
      </c>
      <c r="D8888" s="26" t="s">
        <v>101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26">
        <f t="shared" si="417"/>
        <v>937.75319999999999</v>
      </c>
      <c r="L8888" s="26">
        <f t="shared" si="418"/>
        <v>90.8262</v>
      </c>
      <c r="M8888" s="26">
        <f t="shared" si="419"/>
        <v>5.8914</v>
      </c>
    </row>
    <row r="8889" spans="1:13" hidden="1" x14ac:dyDescent="0.3">
      <c r="A8889" s="26">
        <v>4</v>
      </c>
      <c r="B8889" s="26">
        <v>5</v>
      </c>
      <c r="C8889" s="26" t="s">
        <v>119</v>
      </c>
      <c r="D8889" s="26" t="s">
        <v>102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26">
        <f t="shared" si="417"/>
        <v>949.07219999999995</v>
      </c>
      <c r="L8889" s="26">
        <f t="shared" si="418"/>
        <v>90.8262</v>
      </c>
      <c r="M8889" s="26">
        <f t="shared" si="419"/>
        <v>5.8914</v>
      </c>
    </row>
    <row r="8890" spans="1:13" hidden="1" x14ac:dyDescent="0.3">
      <c r="A8890" s="26">
        <v>4</v>
      </c>
      <c r="B8890" s="26">
        <v>5</v>
      </c>
      <c r="C8890" s="26" t="s">
        <v>120</v>
      </c>
      <c r="D8890" s="26" t="s">
        <v>101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26">
        <f t="shared" si="417"/>
        <v>458.8134</v>
      </c>
      <c r="L8890" s="26">
        <f t="shared" si="418"/>
        <v>71.162300000000002</v>
      </c>
      <c r="M8890" s="26">
        <f t="shared" si="419"/>
        <v>0.83140000000000003</v>
      </c>
    </row>
    <row r="8891" spans="1:13" hidden="1" x14ac:dyDescent="0.3">
      <c r="A8891" s="26">
        <v>4</v>
      </c>
      <c r="B8891" s="26">
        <v>5</v>
      </c>
      <c r="C8891" s="26" t="s">
        <v>120</v>
      </c>
      <c r="D8891" s="26" t="s">
        <v>102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26">
        <f t="shared" si="417"/>
        <v>470.13240000000002</v>
      </c>
      <c r="L8891" s="26">
        <f t="shared" si="418"/>
        <v>71.162300000000002</v>
      </c>
      <c r="M8891" s="26">
        <f t="shared" si="419"/>
        <v>0.83140000000000003</v>
      </c>
    </row>
    <row r="8892" spans="1:13" hidden="1" x14ac:dyDescent="0.3">
      <c r="A8892" s="26">
        <v>4</v>
      </c>
      <c r="B8892" s="26">
        <v>5</v>
      </c>
      <c r="C8892" s="26" t="s">
        <v>121</v>
      </c>
      <c r="D8892" s="26" t="s">
        <v>101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26">
        <f t="shared" si="417"/>
        <v>789.62609999999995</v>
      </c>
      <c r="L8892" s="26">
        <f t="shared" si="418"/>
        <v>34.700800000000001</v>
      </c>
      <c r="M8892" s="26">
        <f t="shared" si="419"/>
        <v>4.9661</v>
      </c>
    </row>
    <row r="8893" spans="1:13" hidden="1" x14ac:dyDescent="0.3">
      <c r="A8893" s="26">
        <v>4</v>
      </c>
      <c r="B8893" s="26">
        <v>5</v>
      </c>
      <c r="C8893" s="26" t="s">
        <v>121</v>
      </c>
      <c r="D8893" s="26" t="s">
        <v>102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26">
        <f t="shared" si="417"/>
        <v>800.94510000000002</v>
      </c>
      <c r="L8893" s="26">
        <f t="shared" si="418"/>
        <v>34.700800000000001</v>
      </c>
      <c r="M8893" s="26">
        <f t="shared" si="419"/>
        <v>4.9661</v>
      </c>
    </row>
    <row r="8894" spans="1:13" hidden="1" x14ac:dyDescent="0.3">
      <c r="A8894" s="26">
        <v>4</v>
      </c>
      <c r="B8894" s="26">
        <v>5</v>
      </c>
      <c r="C8894" s="26" t="s">
        <v>122</v>
      </c>
      <c r="D8894" s="26" t="s">
        <v>101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26">
        <f t="shared" si="417"/>
        <v>458.8134</v>
      </c>
      <c r="L8894" s="26">
        <f t="shared" si="418"/>
        <v>71.162300000000002</v>
      </c>
      <c r="M8894" s="26">
        <f t="shared" si="419"/>
        <v>0.83140000000000003</v>
      </c>
    </row>
    <row r="8895" spans="1:13" hidden="1" x14ac:dyDescent="0.3">
      <c r="A8895" s="26">
        <v>4</v>
      </c>
      <c r="B8895" s="26">
        <v>5</v>
      </c>
      <c r="C8895" s="26" t="s">
        <v>122</v>
      </c>
      <c r="D8895" s="26" t="s">
        <v>102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26">
        <f t="shared" si="417"/>
        <v>470.13240000000002</v>
      </c>
      <c r="L8895" s="26">
        <f t="shared" si="418"/>
        <v>71.162300000000002</v>
      </c>
      <c r="M8895" s="26">
        <f t="shared" si="419"/>
        <v>0.83140000000000003</v>
      </c>
    </row>
    <row r="8896" spans="1:13" hidden="1" x14ac:dyDescent="0.3">
      <c r="A8896" s="26">
        <v>4</v>
      </c>
      <c r="B8896" s="26">
        <v>5</v>
      </c>
      <c r="C8896" s="26" t="s">
        <v>123</v>
      </c>
      <c r="D8896" s="26" t="s">
        <v>101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26">
        <f t="shared" si="417"/>
        <v>789.62609999999995</v>
      </c>
      <c r="L8896" s="26">
        <f t="shared" si="418"/>
        <v>34.700800000000001</v>
      </c>
      <c r="M8896" s="26">
        <f t="shared" si="419"/>
        <v>4.9661</v>
      </c>
    </row>
    <row r="8897" spans="1:13" hidden="1" x14ac:dyDescent="0.3">
      <c r="A8897" s="26">
        <v>4</v>
      </c>
      <c r="B8897" s="26">
        <v>5</v>
      </c>
      <c r="C8897" s="26" t="s">
        <v>123</v>
      </c>
      <c r="D8897" s="26" t="s">
        <v>102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26">
        <f t="shared" si="417"/>
        <v>800.94510000000002</v>
      </c>
      <c r="L8897" s="26">
        <f t="shared" si="418"/>
        <v>34.700800000000001</v>
      </c>
      <c r="M8897" s="26">
        <f t="shared" si="419"/>
        <v>4.9661</v>
      </c>
    </row>
    <row r="8898" spans="1:13" hidden="1" x14ac:dyDescent="0.3">
      <c r="A8898" s="26">
        <v>4</v>
      </c>
      <c r="B8898" s="26">
        <v>5</v>
      </c>
      <c r="C8898" s="26" t="s">
        <v>124</v>
      </c>
      <c r="D8898" s="26" t="s">
        <v>101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26">
        <f t="shared" si="417"/>
        <v>80.326700000000002</v>
      </c>
      <c r="L8898" s="26">
        <f t="shared" si="418"/>
        <v>127.2878</v>
      </c>
      <c r="M8898" s="26">
        <f t="shared" si="419"/>
        <v>2.6120999999999999</v>
      </c>
    </row>
    <row r="8899" spans="1:13" hidden="1" x14ac:dyDescent="0.3">
      <c r="A8899" s="26">
        <v>4</v>
      </c>
      <c r="B8899" s="26">
        <v>5</v>
      </c>
      <c r="C8899" s="26" t="s">
        <v>124</v>
      </c>
      <c r="D8899" s="26" t="s">
        <v>102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26">
        <f t="shared" si="417"/>
        <v>88.816000000000003</v>
      </c>
      <c r="L8899" s="26">
        <f t="shared" si="418"/>
        <v>127.2878</v>
      </c>
      <c r="M8899" s="26">
        <f t="shared" si="419"/>
        <v>2.6120999999999999</v>
      </c>
    </row>
    <row r="8900" spans="1:13" hidden="1" x14ac:dyDescent="0.3">
      <c r="A8900" s="26">
        <v>4</v>
      </c>
      <c r="B8900" s="26">
        <v>5</v>
      </c>
      <c r="C8900" s="26" t="s">
        <v>125</v>
      </c>
      <c r="D8900" s="26" t="s">
        <v>101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26">
        <f t="shared" si="417"/>
        <v>937.75319999999999</v>
      </c>
      <c r="L8900" s="26">
        <f t="shared" si="418"/>
        <v>97.295000000000002</v>
      </c>
      <c r="M8900" s="26">
        <f t="shared" si="419"/>
        <v>5.8914</v>
      </c>
    </row>
    <row r="8901" spans="1:13" hidden="1" x14ac:dyDescent="0.3">
      <c r="A8901" s="26">
        <v>4</v>
      </c>
      <c r="B8901" s="26">
        <v>5</v>
      </c>
      <c r="C8901" s="26" t="s">
        <v>125</v>
      </c>
      <c r="D8901" s="26" t="s">
        <v>102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26">
        <f t="shared" si="417"/>
        <v>949.07219999999995</v>
      </c>
      <c r="L8901" s="26">
        <f t="shared" si="418"/>
        <v>97.295000000000002</v>
      </c>
      <c r="M8901" s="26">
        <f t="shared" si="419"/>
        <v>5.8914</v>
      </c>
    </row>
    <row r="8902" spans="1:13" hidden="1" x14ac:dyDescent="0.3">
      <c r="A8902" s="26">
        <v>4</v>
      </c>
      <c r="B8902" s="26">
        <v>8</v>
      </c>
      <c r="C8902" s="26" t="s">
        <v>85</v>
      </c>
      <c r="D8902" s="26" t="s">
        <v>101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26">
        <f t="shared" si="417"/>
        <v>438.05040000000002</v>
      </c>
      <c r="L8902" s="26">
        <f t="shared" si="418"/>
        <v>13.222799999999999</v>
      </c>
      <c r="M8902" s="26">
        <f t="shared" si="419"/>
        <v>0.72399999999999998</v>
      </c>
    </row>
    <row r="8903" spans="1:13" hidden="1" x14ac:dyDescent="0.3">
      <c r="A8903" s="26">
        <v>4</v>
      </c>
      <c r="B8903" s="26">
        <v>8</v>
      </c>
      <c r="C8903" s="26" t="s">
        <v>85</v>
      </c>
      <c r="D8903" s="26" t="s">
        <v>102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26">
        <f t="shared" si="417"/>
        <v>447.48289999999997</v>
      </c>
      <c r="L8903" s="26">
        <f t="shared" si="418"/>
        <v>13.222799999999999</v>
      </c>
      <c r="M8903" s="26">
        <f t="shared" si="419"/>
        <v>0.72399999999999998</v>
      </c>
    </row>
    <row r="8904" spans="1:13" hidden="1" x14ac:dyDescent="0.3">
      <c r="A8904" s="26">
        <v>4</v>
      </c>
      <c r="B8904" s="26">
        <v>8</v>
      </c>
      <c r="C8904" s="26" t="s">
        <v>86</v>
      </c>
      <c r="D8904" s="26" t="s">
        <v>101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26">
        <f t="shared" si="417"/>
        <v>98.0077</v>
      </c>
      <c r="L8904" s="26">
        <f t="shared" si="418"/>
        <v>3.0809000000000002</v>
      </c>
      <c r="M8904" s="26">
        <f t="shared" si="419"/>
        <v>0.21820000000000001</v>
      </c>
    </row>
    <row r="8905" spans="1:13" hidden="1" x14ac:dyDescent="0.3">
      <c r="A8905" s="26">
        <v>4</v>
      </c>
      <c r="B8905" s="26">
        <v>8</v>
      </c>
      <c r="C8905" s="26" t="s">
        <v>86</v>
      </c>
      <c r="D8905" s="26" t="s">
        <v>102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26">
        <f t="shared" si="417"/>
        <v>98.0077</v>
      </c>
      <c r="L8905" s="26">
        <f t="shared" si="418"/>
        <v>3.0809000000000002</v>
      </c>
      <c r="M8905" s="26">
        <f t="shared" si="419"/>
        <v>0.21820000000000001</v>
      </c>
    </row>
    <row r="8906" spans="1:13" hidden="1" x14ac:dyDescent="0.3">
      <c r="A8906" s="26">
        <v>4</v>
      </c>
      <c r="B8906" s="26">
        <v>8</v>
      </c>
      <c r="C8906" s="26" t="s">
        <v>103</v>
      </c>
      <c r="D8906" s="26" t="s">
        <v>101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26">
        <f t="shared" si="417"/>
        <v>260.56650000000002</v>
      </c>
      <c r="L8906" s="26">
        <f t="shared" si="418"/>
        <v>93.107200000000006</v>
      </c>
      <c r="M8906" s="26">
        <f t="shared" si="419"/>
        <v>2.3113999999999999</v>
      </c>
    </row>
    <row r="8907" spans="1:13" hidden="1" x14ac:dyDescent="0.3">
      <c r="A8907" s="26">
        <v>4</v>
      </c>
      <c r="B8907" s="26">
        <v>8</v>
      </c>
      <c r="C8907" s="26" t="s">
        <v>103</v>
      </c>
      <c r="D8907" s="26" t="s">
        <v>102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26">
        <f t="shared" si="417"/>
        <v>260.56650000000002</v>
      </c>
      <c r="L8907" s="26">
        <f t="shared" si="418"/>
        <v>93.107200000000006</v>
      </c>
      <c r="M8907" s="26">
        <f t="shared" si="419"/>
        <v>2.3113999999999999</v>
      </c>
    </row>
    <row r="8908" spans="1:13" hidden="1" x14ac:dyDescent="0.3">
      <c r="A8908" s="26">
        <v>4</v>
      </c>
      <c r="B8908" s="26">
        <v>8</v>
      </c>
      <c r="C8908" s="26" t="s">
        <v>104</v>
      </c>
      <c r="D8908" s="26" t="s">
        <v>101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26">
        <f t="shared" si="417"/>
        <v>117.8566</v>
      </c>
      <c r="L8908" s="26">
        <f t="shared" si="418"/>
        <v>28.540500000000002</v>
      </c>
      <c r="M8908" s="26">
        <f t="shared" si="419"/>
        <v>2.1253000000000002</v>
      </c>
    </row>
    <row r="8909" spans="1:13" hidden="1" x14ac:dyDescent="0.3">
      <c r="A8909" s="26">
        <v>4</v>
      </c>
      <c r="B8909" s="26">
        <v>8</v>
      </c>
      <c r="C8909" s="26" t="s">
        <v>104</v>
      </c>
      <c r="D8909" s="26" t="s">
        <v>102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26">
        <f t="shared" si="417"/>
        <v>117.8566</v>
      </c>
      <c r="L8909" s="26">
        <f t="shared" si="418"/>
        <v>28.540500000000002</v>
      </c>
      <c r="M8909" s="26">
        <f t="shared" si="419"/>
        <v>2.1253000000000002</v>
      </c>
    </row>
    <row r="8910" spans="1:13" hidden="1" x14ac:dyDescent="0.3">
      <c r="A8910" s="26">
        <v>4</v>
      </c>
      <c r="B8910" s="26">
        <v>8</v>
      </c>
      <c r="C8910" s="26" t="s">
        <v>105</v>
      </c>
      <c r="D8910" s="26" t="s">
        <v>101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26">
        <f t="shared" si="417"/>
        <v>536.05809999999997</v>
      </c>
      <c r="L8910" s="26">
        <f t="shared" si="418"/>
        <v>16.303699999999999</v>
      </c>
      <c r="M8910" s="26">
        <f t="shared" si="419"/>
        <v>0.94220000000000004</v>
      </c>
    </row>
    <row r="8911" spans="1:13" hidden="1" x14ac:dyDescent="0.3">
      <c r="A8911" s="26">
        <v>4</v>
      </c>
      <c r="B8911" s="26">
        <v>8</v>
      </c>
      <c r="C8911" s="26" t="s">
        <v>105</v>
      </c>
      <c r="D8911" s="26" t="s">
        <v>102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26">
        <f t="shared" si="417"/>
        <v>545.49059999999997</v>
      </c>
      <c r="L8911" s="26">
        <f t="shared" si="418"/>
        <v>16.303699999999999</v>
      </c>
      <c r="M8911" s="26">
        <f t="shared" si="419"/>
        <v>0.94220000000000004</v>
      </c>
    </row>
    <row r="8912" spans="1:13" hidden="1" x14ac:dyDescent="0.3">
      <c r="A8912" s="26">
        <v>4</v>
      </c>
      <c r="B8912" s="26">
        <v>8</v>
      </c>
      <c r="C8912" s="26" t="s">
        <v>106</v>
      </c>
      <c r="D8912" s="26" t="s">
        <v>101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26">
        <f t="shared" si="417"/>
        <v>613.27059999999994</v>
      </c>
      <c r="L8912" s="26">
        <f t="shared" si="418"/>
        <v>18.512</v>
      </c>
      <c r="M8912" s="26">
        <f t="shared" si="419"/>
        <v>1.0136000000000001</v>
      </c>
    </row>
    <row r="8913" spans="1:13" hidden="1" x14ac:dyDescent="0.3">
      <c r="A8913" s="26">
        <v>4</v>
      </c>
      <c r="B8913" s="26">
        <v>8</v>
      </c>
      <c r="C8913" s="26" t="s">
        <v>106</v>
      </c>
      <c r="D8913" s="26" t="s">
        <v>102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26">
        <f t="shared" si="417"/>
        <v>626.47609999999997</v>
      </c>
      <c r="L8913" s="26">
        <f t="shared" si="418"/>
        <v>18.512</v>
      </c>
      <c r="M8913" s="26">
        <f t="shared" si="419"/>
        <v>1.0136000000000001</v>
      </c>
    </row>
    <row r="8914" spans="1:13" hidden="1" x14ac:dyDescent="0.3">
      <c r="A8914" s="26">
        <v>4</v>
      </c>
      <c r="B8914" s="26">
        <v>8</v>
      </c>
      <c r="C8914" s="26" t="s">
        <v>107</v>
      </c>
      <c r="D8914" s="26" t="s">
        <v>101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26">
        <f t="shared" si="417"/>
        <v>682.47280000000001</v>
      </c>
      <c r="L8914" s="26">
        <f t="shared" si="418"/>
        <v>20.796800000000001</v>
      </c>
      <c r="M8914" s="26">
        <f t="shared" si="419"/>
        <v>1.2179</v>
      </c>
    </row>
    <row r="8915" spans="1:13" hidden="1" x14ac:dyDescent="0.3">
      <c r="A8915" s="26">
        <v>4</v>
      </c>
      <c r="B8915" s="26">
        <v>8</v>
      </c>
      <c r="C8915" s="26" t="s">
        <v>107</v>
      </c>
      <c r="D8915" s="26" t="s">
        <v>102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26">
        <f t="shared" si="417"/>
        <v>693.79179999999997</v>
      </c>
      <c r="L8915" s="26">
        <f t="shared" si="418"/>
        <v>20.796800000000001</v>
      </c>
      <c r="M8915" s="26">
        <f t="shared" si="419"/>
        <v>1.2179</v>
      </c>
    </row>
    <row r="8916" spans="1:13" hidden="1" x14ac:dyDescent="0.3">
      <c r="A8916" s="26">
        <v>4</v>
      </c>
      <c r="B8916" s="26">
        <v>8</v>
      </c>
      <c r="C8916" s="26" t="s">
        <v>108</v>
      </c>
      <c r="D8916" s="26" t="s">
        <v>101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26">
        <f t="shared" si="417"/>
        <v>29.452300000000001</v>
      </c>
      <c r="L8916" s="26">
        <f t="shared" si="418"/>
        <v>142.25069999999999</v>
      </c>
      <c r="M8916" s="26">
        <f t="shared" si="419"/>
        <v>3.8875000000000002</v>
      </c>
    </row>
    <row r="8917" spans="1:13" hidden="1" x14ac:dyDescent="0.3">
      <c r="A8917" s="26">
        <v>4</v>
      </c>
      <c r="B8917" s="26">
        <v>8</v>
      </c>
      <c r="C8917" s="26" t="s">
        <v>108</v>
      </c>
      <c r="D8917" s="26" t="s">
        <v>102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26">
        <f t="shared" si="417"/>
        <v>37.941499999999998</v>
      </c>
      <c r="L8917" s="26">
        <f t="shared" si="418"/>
        <v>142.25069999999999</v>
      </c>
      <c r="M8917" s="26">
        <f t="shared" si="419"/>
        <v>3.8875000000000002</v>
      </c>
    </row>
    <row r="8918" spans="1:13" hidden="1" x14ac:dyDescent="0.3">
      <c r="A8918" s="26">
        <v>4</v>
      </c>
      <c r="B8918" s="26">
        <v>8</v>
      </c>
      <c r="C8918" s="26" t="s">
        <v>109</v>
      </c>
      <c r="D8918" s="26" t="s">
        <v>101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26">
        <f t="shared" si="417"/>
        <v>759.0385</v>
      </c>
      <c r="L8918" s="26">
        <f t="shared" si="418"/>
        <v>118.4496</v>
      </c>
      <c r="M8918" s="26">
        <f t="shared" si="419"/>
        <v>2.5842999999999998</v>
      </c>
    </row>
    <row r="8919" spans="1:13" hidden="1" x14ac:dyDescent="0.3">
      <c r="A8919" s="26">
        <v>4</v>
      </c>
      <c r="B8919" s="26">
        <v>8</v>
      </c>
      <c r="C8919" s="26" t="s">
        <v>109</v>
      </c>
      <c r="D8919" s="26" t="s">
        <v>102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26">
        <f t="shared" si="417"/>
        <v>767.52769999999998</v>
      </c>
      <c r="L8919" s="26">
        <f t="shared" si="418"/>
        <v>118.4496</v>
      </c>
      <c r="M8919" s="26">
        <f t="shared" si="419"/>
        <v>2.5842999999999998</v>
      </c>
    </row>
    <row r="8920" spans="1:13" hidden="1" x14ac:dyDescent="0.3">
      <c r="A8920" s="26">
        <v>4</v>
      </c>
      <c r="B8920" s="26">
        <v>8</v>
      </c>
      <c r="C8920" s="26" t="s">
        <v>110</v>
      </c>
      <c r="D8920" s="26" t="s">
        <v>101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26">
        <f t="shared" si="417"/>
        <v>29.452300000000001</v>
      </c>
      <c r="L8920" s="26">
        <f t="shared" si="418"/>
        <v>142.25069999999999</v>
      </c>
      <c r="M8920" s="26">
        <f t="shared" si="419"/>
        <v>3.8875000000000002</v>
      </c>
    </row>
    <row r="8921" spans="1:13" hidden="1" x14ac:dyDescent="0.3">
      <c r="A8921" s="26">
        <v>4</v>
      </c>
      <c r="B8921" s="26">
        <v>8</v>
      </c>
      <c r="C8921" s="26" t="s">
        <v>110</v>
      </c>
      <c r="D8921" s="26" t="s">
        <v>102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26">
        <f t="shared" si="417"/>
        <v>37.941499999999998</v>
      </c>
      <c r="L8921" s="26">
        <f t="shared" si="418"/>
        <v>142.25069999999999</v>
      </c>
      <c r="M8921" s="26">
        <f t="shared" si="419"/>
        <v>3.8875000000000002</v>
      </c>
    </row>
    <row r="8922" spans="1:13" hidden="1" x14ac:dyDescent="0.3">
      <c r="A8922" s="26">
        <v>4</v>
      </c>
      <c r="B8922" s="26">
        <v>8</v>
      </c>
      <c r="C8922" s="26" t="s">
        <v>111</v>
      </c>
      <c r="D8922" s="26" t="s">
        <v>101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26">
        <f t="shared" si="417"/>
        <v>759.0385</v>
      </c>
      <c r="L8922" s="26">
        <f t="shared" si="418"/>
        <v>118.4496</v>
      </c>
      <c r="M8922" s="26">
        <f t="shared" si="419"/>
        <v>2.5842999999999998</v>
      </c>
    </row>
    <row r="8923" spans="1:13" hidden="1" x14ac:dyDescent="0.3">
      <c r="A8923" s="26">
        <v>4</v>
      </c>
      <c r="B8923" s="26">
        <v>8</v>
      </c>
      <c r="C8923" s="26" t="s">
        <v>111</v>
      </c>
      <c r="D8923" s="26" t="s">
        <v>102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26">
        <f t="shared" si="417"/>
        <v>767.52769999999998</v>
      </c>
      <c r="L8923" s="26">
        <f t="shared" si="418"/>
        <v>118.4496</v>
      </c>
      <c r="M8923" s="26">
        <f t="shared" si="419"/>
        <v>2.5842999999999998</v>
      </c>
    </row>
    <row r="8924" spans="1:13" hidden="1" x14ac:dyDescent="0.3">
      <c r="A8924" s="26">
        <v>4</v>
      </c>
      <c r="B8924" s="26">
        <v>8</v>
      </c>
      <c r="C8924" s="26" t="s">
        <v>112</v>
      </c>
      <c r="D8924" s="26" t="s">
        <v>101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26">
        <f t="shared" si="417"/>
        <v>229.24610000000001</v>
      </c>
      <c r="L8924" s="26">
        <f t="shared" si="418"/>
        <v>51.857199999999999</v>
      </c>
      <c r="M8924" s="26">
        <f t="shared" si="419"/>
        <v>3.6271</v>
      </c>
    </row>
    <row r="8925" spans="1:13" hidden="1" x14ac:dyDescent="0.3">
      <c r="A8925" s="26">
        <v>4</v>
      </c>
      <c r="B8925" s="26">
        <v>8</v>
      </c>
      <c r="C8925" s="26" t="s">
        <v>112</v>
      </c>
      <c r="D8925" s="26" t="s">
        <v>102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26">
        <f t="shared" si="417"/>
        <v>237.7353</v>
      </c>
      <c r="L8925" s="26">
        <f t="shared" si="418"/>
        <v>51.857199999999999</v>
      </c>
      <c r="M8925" s="26">
        <f t="shared" si="419"/>
        <v>3.6271</v>
      </c>
    </row>
    <row r="8926" spans="1:13" hidden="1" x14ac:dyDescent="0.3">
      <c r="A8926" s="26">
        <v>4</v>
      </c>
      <c r="B8926" s="26">
        <v>8</v>
      </c>
      <c r="C8926" s="26" t="s">
        <v>113</v>
      </c>
      <c r="D8926" s="26" t="s">
        <v>101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26">
        <f t="shared" si="417"/>
        <v>559.24469999999997</v>
      </c>
      <c r="L8926" s="26">
        <f t="shared" si="418"/>
        <v>28.056100000000001</v>
      </c>
      <c r="M8926" s="26">
        <f t="shared" si="419"/>
        <v>2.3239000000000001</v>
      </c>
    </row>
    <row r="8927" spans="1:13" hidden="1" x14ac:dyDescent="0.3">
      <c r="A8927" s="26">
        <v>4</v>
      </c>
      <c r="B8927" s="26">
        <v>8</v>
      </c>
      <c r="C8927" s="26" t="s">
        <v>113</v>
      </c>
      <c r="D8927" s="26" t="s">
        <v>102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26">
        <f t="shared" si="417"/>
        <v>567.73389999999995</v>
      </c>
      <c r="L8927" s="26">
        <f t="shared" si="418"/>
        <v>28.056100000000001</v>
      </c>
      <c r="M8927" s="26">
        <f t="shared" si="419"/>
        <v>2.3239000000000001</v>
      </c>
    </row>
    <row r="8928" spans="1:13" hidden="1" x14ac:dyDescent="0.3">
      <c r="A8928" s="26">
        <v>4</v>
      </c>
      <c r="B8928" s="26">
        <v>8</v>
      </c>
      <c r="C8928" s="26" t="s">
        <v>114</v>
      </c>
      <c r="D8928" s="26" t="s">
        <v>101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26">
        <f t="shared" si="417"/>
        <v>229.24610000000001</v>
      </c>
      <c r="L8928" s="26">
        <f t="shared" si="418"/>
        <v>51.857199999999999</v>
      </c>
      <c r="M8928" s="26">
        <f t="shared" si="419"/>
        <v>3.6271</v>
      </c>
    </row>
    <row r="8929" spans="1:13" hidden="1" x14ac:dyDescent="0.3">
      <c r="A8929" s="26">
        <v>4</v>
      </c>
      <c r="B8929" s="26">
        <v>8</v>
      </c>
      <c r="C8929" s="26" t="s">
        <v>114</v>
      </c>
      <c r="D8929" s="26" t="s">
        <v>102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26">
        <f t="shared" si="417"/>
        <v>237.7353</v>
      </c>
      <c r="L8929" s="26">
        <f t="shared" si="418"/>
        <v>51.857199999999999</v>
      </c>
      <c r="M8929" s="26">
        <f t="shared" si="419"/>
        <v>3.6271</v>
      </c>
    </row>
    <row r="8930" spans="1:13" hidden="1" x14ac:dyDescent="0.3">
      <c r="A8930" s="26">
        <v>4</v>
      </c>
      <c r="B8930" s="26">
        <v>8</v>
      </c>
      <c r="C8930" s="26" t="s">
        <v>115</v>
      </c>
      <c r="D8930" s="26" t="s">
        <v>101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26">
        <f t="shared" si="417"/>
        <v>559.24469999999997</v>
      </c>
      <c r="L8930" s="26">
        <f t="shared" si="418"/>
        <v>28.056100000000001</v>
      </c>
      <c r="M8930" s="26">
        <f t="shared" si="419"/>
        <v>2.3239000000000001</v>
      </c>
    </row>
    <row r="8931" spans="1:13" hidden="1" x14ac:dyDescent="0.3">
      <c r="A8931" s="26">
        <v>4</v>
      </c>
      <c r="B8931" s="26">
        <v>8</v>
      </c>
      <c r="C8931" s="26" t="s">
        <v>115</v>
      </c>
      <c r="D8931" s="26" t="s">
        <v>102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26">
        <f t="shared" si="417"/>
        <v>567.73389999999995</v>
      </c>
      <c r="L8931" s="26">
        <f t="shared" si="418"/>
        <v>28.056100000000001</v>
      </c>
      <c r="M8931" s="26">
        <f t="shared" si="419"/>
        <v>2.3239000000000001</v>
      </c>
    </row>
    <row r="8932" spans="1:13" hidden="1" x14ac:dyDescent="0.3">
      <c r="A8932" s="26">
        <v>4</v>
      </c>
      <c r="B8932" s="26">
        <v>8</v>
      </c>
      <c r="C8932" s="26" t="s">
        <v>116</v>
      </c>
      <c r="D8932" s="26" t="s">
        <v>101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26">
        <f t="shared" si="417"/>
        <v>258.87509999999997</v>
      </c>
      <c r="L8932" s="26">
        <f t="shared" si="418"/>
        <v>149.29839999999999</v>
      </c>
      <c r="M8932" s="26">
        <f t="shared" si="419"/>
        <v>4.3228999999999997</v>
      </c>
    </row>
    <row r="8933" spans="1:13" hidden="1" x14ac:dyDescent="0.3">
      <c r="A8933" s="26">
        <v>4</v>
      </c>
      <c r="B8933" s="26">
        <v>8</v>
      </c>
      <c r="C8933" s="26" t="s">
        <v>116</v>
      </c>
      <c r="D8933" s="26" t="s">
        <v>102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26">
        <f t="shared" si="417"/>
        <v>270.19409999999999</v>
      </c>
      <c r="L8933" s="26">
        <f t="shared" si="418"/>
        <v>149.29839999999999</v>
      </c>
      <c r="M8933" s="26">
        <f t="shared" si="419"/>
        <v>4.3228999999999997</v>
      </c>
    </row>
    <row r="8934" spans="1:13" hidden="1" x14ac:dyDescent="0.3">
      <c r="A8934" s="26">
        <v>4</v>
      </c>
      <c r="B8934" s="26">
        <v>8</v>
      </c>
      <c r="C8934" s="26" t="s">
        <v>117</v>
      </c>
      <c r="D8934" s="26" t="s">
        <v>101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26">
        <f t="shared" si="417"/>
        <v>988.46130000000005</v>
      </c>
      <c r="L8934" s="26">
        <f t="shared" si="418"/>
        <v>111.4019</v>
      </c>
      <c r="M8934" s="26">
        <f t="shared" si="419"/>
        <v>2.149</v>
      </c>
    </row>
    <row r="8935" spans="1:13" hidden="1" x14ac:dyDescent="0.3">
      <c r="A8935" s="26">
        <v>4</v>
      </c>
      <c r="B8935" s="26">
        <v>8</v>
      </c>
      <c r="C8935" s="26" t="s">
        <v>117</v>
      </c>
      <c r="D8935" s="26" t="s">
        <v>102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26">
        <f t="shared" si="417"/>
        <v>999.78030000000001</v>
      </c>
      <c r="L8935" s="26">
        <f t="shared" si="418"/>
        <v>111.4019</v>
      </c>
      <c r="M8935" s="26">
        <f t="shared" si="419"/>
        <v>2.149</v>
      </c>
    </row>
    <row r="8936" spans="1:13" hidden="1" x14ac:dyDescent="0.3">
      <c r="A8936" s="26">
        <v>4</v>
      </c>
      <c r="B8936" s="26">
        <v>8</v>
      </c>
      <c r="C8936" s="26" t="s">
        <v>118</v>
      </c>
      <c r="D8936" s="26" t="s">
        <v>101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26">
        <f t="shared" si="417"/>
        <v>258.87509999999997</v>
      </c>
      <c r="L8936" s="26">
        <f t="shared" si="418"/>
        <v>149.29839999999999</v>
      </c>
      <c r="M8936" s="26">
        <f t="shared" si="419"/>
        <v>4.3228999999999997</v>
      </c>
    </row>
    <row r="8937" spans="1:13" hidden="1" x14ac:dyDescent="0.3">
      <c r="A8937" s="26">
        <v>4</v>
      </c>
      <c r="B8937" s="26">
        <v>8</v>
      </c>
      <c r="C8937" s="26" t="s">
        <v>118</v>
      </c>
      <c r="D8937" s="26" t="s">
        <v>102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26">
        <f t="shared" si="417"/>
        <v>270.19409999999999</v>
      </c>
      <c r="L8937" s="26">
        <f t="shared" si="418"/>
        <v>149.29839999999999</v>
      </c>
      <c r="M8937" s="26">
        <f t="shared" si="419"/>
        <v>4.3228999999999997</v>
      </c>
    </row>
    <row r="8938" spans="1:13" hidden="1" x14ac:dyDescent="0.3">
      <c r="A8938" s="26">
        <v>4</v>
      </c>
      <c r="B8938" s="26">
        <v>8</v>
      </c>
      <c r="C8938" s="26" t="s">
        <v>119</v>
      </c>
      <c r="D8938" s="26" t="s">
        <v>101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26">
        <f t="shared" si="417"/>
        <v>988.46130000000005</v>
      </c>
      <c r="L8938" s="26">
        <f t="shared" si="418"/>
        <v>111.4019</v>
      </c>
      <c r="M8938" s="26">
        <f t="shared" si="419"/>
        <v>2.149</v>
      </c>
    </row>
    <row r="8939" spans="1:13" hidden="1" x14ac:dyDescent="0.3">
      <c r="A8939" s="26">
        <v>4</v>
      </c>
      <c r="B8939" s="26">
        <v>8</v>
      </c>
      <c r="C8939" s="26" t="s">
        <v>119</v>
      </c>
      <c r="D8939" s="26" t="s">
        <v>102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26">
        <f t="shared" si="417"/>
        <v>999.78030000000001</v>
      </c>
      <c r="L8939" s="26">
        <f t="shared" si="418"/>
        <v>111.4019</v>
      </c>
      <c r="M8939" s="26">
        <f t="shared" si="419"/>
        <v>2.149</v>
      </c>
    </row>
    <row r="8940" spans="1:13" hidden="1" x14ac:dyDescent="0.3">
      <c r="A8940" s="26">
        <v>4</v>
      </c>
      <c r="B8940" s="26">
        <v>8</v>
      </c>
      <c r="C8940" s="26" t="s">
        <v>120</v>
      </c>
      <c r="D8940" s="26" t="s">
        <v>101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26">
        <f t="shared" si="417"/>
        <v>458.66890000000001</v>
      </c>
      <c r="L8940" s="26">
        <f t="shared" si="418"/>
        <v>58.904899999999998</v>
      </c>
      <c r="M8940" s="26">
        <f t="shared" si="419"/>
        <v>4.0624000000000002</v>
      </c>
    </row>
    <row r="8941" spans="1:13" hidden="1" x14ac:dyDescent="0.3">
      <c r="A8941" s="26">
        <v>4</v>
      </c>
      <c r="B8941" s="26">
        <v>8</v>
      </c>
      <c r="C8941" s="26" t="s">
        <v>120</v>
      </c>
      <c r="D8941" s="26" t="s">
        <v>102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26">
        <f t="shared" si="417"/>
        <v>469.98790000000002</v>
      </c>
      <c r="L8941" s="26">
        <f t="shared" si="418"/>
        <v>58.904899999999998</v>
      </c>
      <c r="M8941" s="26">
        <f t="shared" si="419"/>
        <v>4.0624000000000002</v>
      </c>
    </row>
    <row r="8942" spans="1:13" hidden="1" x14ac:dyDescent="0.3">
      <c r="A8942" s="26">
        <v>4</v>
      </c>
      <c r="B8942" s="26">
        <v>8</v>
      </c>
      <c r="C8942" s="26" t="s">
        <v>121</v>
      </c>
      <c r="D8942" s="26" t="s">
        <v>101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26">
        <f t="shared" si="417"/>
        <v>788.66750000000002</v>
      </c>
      <c r="L8942" s="26">
        <f t="shared" si="418"/>
        <v>21.008400000000002</v>
      </c>
      <c r="M8942" s="26">
        <f t="shared" si="419"/>
        <v>1.8885000000000001</v>
      </c>
    </row>
    <row r="8943" spans="1:13" hidden="1" x14ac:dyDescent="0.3">
      <c r="A8943" s="26">
        <v>4</v>
      </c>
      <c r="B8943" s="26">
        <v>8</v>
      </c>
      <c r="C8943" s="26" t="s">
        <v>121</v>
      </c>
      <c r="D8943" s="26" t="s">
        <v>102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26">
        <f t="shared" ref="K8943:K9006" si="420">ABS(E8943)</f>
        <v>799.98649999999998</v>
      </c>
      <c r="L8943" s="26">
        <f t="shared" ref="L8943:L9006" si="421">ABS(F8943)</f>
        <v>21.008400000000002</v>
      </c>
      <c r="M8943" s="26">
        <f t="shared" ref="M8943:M9006" si="422">ABS(G8943)</f>
        <v>1.8885000000000001</v>
      </c>
    </row>
    <row r="8944" spans="1:13" hidden="1" x14ac:dyDescent="0.3">
      <c r="A8944" s="26">
        <v>4</v>
      </c>
      <c r="B8944" s="26">
        <v>8</v>
      </c>
      <c r="C8944" s="26" t="s">
        <v>122</v>
      </c>
      <c r="D8944" s="26" t="s">
        <v>101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26">
        <f t="shared" si="420"/>
        <v>458.66890000000001</v>
      </c>
      <c r="L8944" s="26">
        <f t="shared" si="421"/>
        <v>58.904899999999998</v>
      </c>
      <c r="M8944" s="26">
        <f t="shared" si="422"/>
        <v>4.0624000000000002</v>
      </c>
    </row>
    <row r="8945" spans="1:13" hidden="1" x14ac:dyDescent="0.3">
      <c r="A8945" s="26">
        <v>4</v>
      </c>
      <c r="B8945" s="26">
        <v>8</v>
      </c>
      <c r="C8945" s="26" t="s">
        <v>122</v>
      </c>
      <c r="D8945" s="26" t="s">
        <v>102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26">
        <f t="shared" si="420"/>
        <v>469.98790000000002</v>
      </c>
      <c r="L8945" s="26">
        <f t="shared" si="421"/>
        <v>58.904899999999998</v>
      </c>
      <c r="M8945" s="26">
        <f t="shared" si="422"/>
        <v>4.0624000000000002</v>
      </c>
    </row>
    <row r="8946" spans="1:13" hidden="1" x14ac:dyDescent="0.3">
      <c r="A8946" s="26">
        <v>4</v>
      </c>
      <c r="B8946" s="26">
        <v>8</v>
      </c>
      <c r="C8946" s="26" t="s">
        <v>123</v>
      </c>
      <c r="D8946" s="26" t="s">
        <v>101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26">
        <f t="shared" si="420"/>
        <v>788.66750000000002</v>
      </c>
      <c r="L8946" s="26">
        <f t="shared" si="421"/>
        <v>21.008400000000002</v>
      </c>
      <c r="M8946" s="26">
        <f t="shared" si="422"/>
        <v>1.8885000000000001</v>
      </c>
    </row>
    <row r="8947" spans="1:13" hidden="1" x14ac:dyDescent="0.3">
      <c r="A8947" s="26">
        <v>4</v>
      </c>
      <c r="B8947" s="26">
        <v>8</v>
      </c>
      <c r="C8947" s="26" t="s">
        <v>123</v>
      </c>
      <c r="D8947" s="26" t="s">
        <v>102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26">
        <f t="shared" si="420"/>
        <v>799.98649999999998</v>
      </c>
      <c r="L8947" s="26">
        <f t="shared" si="421"/>
        <v>21.008400000000002</v>
      </c>
      <c r="M8947" s="26">
        <f t="shared" si="422"/>
        <v>1.8885000000000001</v>
      </c>
    </row>
    <row r="8948" spans="1:13" hidden="1" x14ac:dyDescent="0.3">
      <c r="A8948" s="26">
        <v>4</v>
      </c>
      <c r="B8948" s="26">
        <v>8</v>
      </c>
      <c r="C8948" s="26" t="s">
        <v>124</v>
      </c>
      <c r="D8948" s="26" t="s">
        <v>101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26">
        <f t="shared" si="420"/>
        <v>29.452300000000001</v>
      </c>
      <c r="L8948" s="26">
        <f t="shared" si="421"/>
        <v>149.29839999999999</v>
      </c>
      <c r="M8948" s="26">
        <f t="shared" si="422"/>
        <v>4.3228999999999997</v>
      </c>
    </row>
    <row r="8949" spans="1:13" hidden="1" x14ac:dyDescent="0.3">
      <c r="A8949" s="26">
        <v>4</v>
      </c>
      <c r="B8949" s="26">
        <v>8</v>
      </c>
      <c r="C8949" s="26" t="s">
        <v>124</v>
      </c>
      <c r="D8949" s="26" t="s">
        <v>102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26">
        <f t="shared" si="420"/>
        <v>37.941499999999998</v>
      </c>
      <c r="L8949" s="26">
        <f t="shared" si="421"/>
        <v>149.29839999999999</v>
      </c>
      <c r="M8949" s="26">
        <f t="shared" si="422"/>
        <v>4.3228999999999997</v>
      </c>
    </row>
    <row r="8950" spans="1:13" hidden="1" x14ac:dyDescent="0.3">
      <c r="A8950" s="26">
        <v>4</v>
      </c>
      <c r="B8950" s="26">
        <v>8</v>
      </c>
      <c r="C8950" s="26" t="s">
        <v>125</v>
      </c>
      <c r="D8950" s="26" t="s">
        <v>101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26">
        <f t="shared" si="420"/>
        <v>988.46130000000005</v>
      </c>
      <c r="L8950" s="26">
        <f t="shared" si="421"/>
        <v>118.4496</v>
      </c>
      <c r="M8950" s="26">
        <f t="shared" si="422"/>
        <v>2.5842999999999998</v>
      </c>
    </row>
    <row r="8951" spans="1:13" hidden="1" x14ac:dyDescent="0.3">
      <c r="A8951" s="26">
        <v>4</v>
      </c>
      <c r="B8951" s="26">
        <v>8</v>
      </c>
      <c r="C8951" s="26" t="s">
        <v>125</v>
      </c>
      <c r="D8951" s="26" t="s">
        <v>102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26">
        <f t="shared" si="420"/>
        <v>999.78030000000001</v>
      </c>
      <c r="L8951" s="26">
        <f t="shared" si="421"/>
        <v>118.4496</v>
      </c>
      <c r="M8951" s="26">
        <f t="shared" si="422"/>
        <v>2.5842999999999998</v>
      </c>
    </row>
    <row r="8952" spans="1:13" hidden="1" x14ac:dyDescent="0.3">
      <c r="A8952" s="26">
        <v>4</v>
      </c>
      <c r="B8952" s="26">
        <v>11</v>
      </c>
      <c r="C8952" s="26" t="s">
        <v>85</v>
      </c>
      <c r="D8952" s="26" t="s">
        <v>101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26">
        <f t="shared" si="420"/>
        <v>252.95849999999999</v>
      </c>
      <c r="L8952" s="26">
        <f t="shared" si="421"/>
        <v>3.3832</v>
      </c>
      <c r="M8952" s="26">
        <f t="shared" si="422"/>
        <v>0.36449999999999999</v>
      </c>
    </row>
    <row r="8953" spans="1:13" hidden="1" x14ac:dyDescent="0.3">
      <c r="A8953" s="26">
        <v>4</v>
      </c>
      <c r="B8953" s="26">
        <v>11</v>
      </c>
      <c r="C8953" s="26" t="s">
        <v>85</v>
      </c>
      <c r="D8953" s="26" t="s">
        <v>102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26">
        <f t="shared" si="420"/>
        <v>258.2414</v>
      </c>
      <c r="L8953" s="26">
        <f t="shared" si="421"/>
        <v>3.3832</v>
      </c>
      <c r="M8953" s="26">
        <f t="shared" si="422"/>
        <v>0.36449999999999999</v>
      </c>
    </row>
    <row r="8954" spans="1:13" hidden="1" x14ac:dyDescent="0.3">
      <c r="A8954" s="26">
        <v>4</v>
      </c>
      <c r="B8954" s="26">
        <v>11</v>
      </c>
      <c r="C8954" s="26" t="s">
        <v>86</v>
      </c>
      <c r="D8954" s="26" t="s">
        <v>101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26">
        <f t="shared" si="420"/>
        <v>61.840699999999998</v>
      </c>
      <c r="L8954" s="26">
        <f t="shared" si="421"/>
        <v>0.87990000000000002</v>
      </c>
      <c r="M8954" s="26">
        <f t="shared" si="422"/>
        <v>5.9700000000000003E-2</v>
      </c>
    </row>
    <row r="8955" spans="1:13" hidden="1" x14ac:dyDescent="0.3">
      <c r="A8955" s="26">
        <v>4</v>
      </c>
      <c r="B8955" s="26">
        <v>11</v>
      </c>
      <c r="C8955" s="26" t="s">
        <v>86</v>
      </c>
      <c r="D8955" s="26" t="s">
        <v>102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26">
        <f t="shared" si="420"/>
        <v>61.840699999999998</v>
      </c>
      <c r="L8955" s="26">
        <f t="shared" si="421"/>
        <v>0.87990000000000002</v>
      </c>
      <c r="M8955" s="26">
        <f t="shared" si="422"/>
        <v>5.9700000000000003E-2</v>
      </c>
    </row>
    <row r="8956" spans="1:13" hidden="1" x14ac:dyDescent="0.3">
      <c r="A8956" s="26">
        <v>4</v>
      </c>
      <c r="B8956" s="26">
        <v>11</v>
      </c>
      <c r="C8956" s="26" t="s">
        <v>103</v>
      </c>
      <c r="D8956" s="26" t="s">
        <v>101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26">
        <f t="shared" si="420"/>
        <v>110.9098</v>
      </c>
      <c r="L8956" s="26">
        <f t="shared" si="421"/>
        <v>24.065799999999999</v>
      </c>
      <c r="M8956" s="26">
        <f t="shared" si="422"/>
        <v>0.69410000000000005</v>
      </c>
    </row>
    <row r="8957" spans="1:13" hidden="1" x14ac:dyDescent="0.3">
      <c r="A8957" s="26">
        <v>4</v>
      </c>
      <c r="B8957" s="26">
        <v>11</v>
      </c>
      <c r="C8957" s="26" t="s">
        <v>103</v>
      </c>
      <c r="D8957" s="26" t="s">
        <v>102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26">
        <f t="shared" si="420"/>
        <v>110.9098</v>
      </c>
      <c r="L8957" s="26">
        <f t="shared" si="421"/>
        <v>24.065799999999999</v>
      </c>
      <c r="M8957" s="26">
        <f t="shared" si="422"/>
        <v>0.69410000000000005</v>
      </c>
    </row>
    <row r="8958" spans="1:13" hidden="1" x14ac:dyDescent="0.3">
      <c r="A8958" s="26">
        <v>4</v>
      </c>
      <c r="B8958" s="26">
        <v>11</v>
      </c>
      <c r="C8958" s="26" t="s">
        <v>104</v>
      </c>
      <c r="D8958" s="26" t="s">
        <v>101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26">
        <f t="shared" si="420"/>
        <v>26.1462</v>
      </c>
      <c r="L8958" s="26">
        <f t="shared" si="421"/>
        <v>12.1388</v>
      </c>
      <c r="M8958" s="26">
        <f t="shared" si="422"/>
        <v>2.0244</v>
      </c>
    </row>
    <row r="8959" spans="1:13" hidden="1" x14ac:dyDescent="0.3">
      <c r="A8959" s="26">
        <v>4</v>
      </c>
      <c r="B8959" s="26">
        <v>11</v>
      </c>
      <c r="C8959" s="26" t="s">
        <v>104</v>
      </c>
      <c r="D8959" s="26" t="s">
        <v>102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26">
        <f t="shared" si="420"/>
        <v>26.1462</v>
      </c>
      <c r="L8959" s="26">
        <f t="shared" si="421"/>
        <v>12.1388</v>
      </c>
      <c r="M8959" s="26">
        <f t="shared" si="422"/>
        <v>2.0244</v>
      </c>
    </row>
    <row r="8960" spans="1:13" hidden="1" x14ac:dyDescent="0.3">
      <c r="A8960" s="26">
        <v>4</v>
      </c>
      <c r="B8960" s="26">
        <v>11</v>
      </c>
      <c r="C8960" s="26" t="s">
        <v>105</v>
      </c>
      <c r="D8960" s="26" t="s">
        <v>101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26">
        <f t="shared" si="420"/>
        <v>314.79919999999998</v>
      </c>
      <c r="L8960" s="26">
        <f t="shared" si="421"/>
        <v>4.2630999999999997</v>
      </c>
      <c r="M8960" s="26">
        <f t="shared" si="422"/>
        <v>0.42420000000000002</v>
      </c>
    </row>
    <row r="8961" spans="1:13" hidden="1" x14ac:dyDescent="0.3">
      <c r="A8961" s="26">
        <v>4</v>
      </c>
      <c r="B8961" s="26">
        <v>11</v>
      </c>
      <c r="C8961" s="26" t="s">
        <v>105</v>
      </c>
      <c r="D8961" s="26" t="s">
        <v>102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26">
        <f t="shared" si="420"/>
        <v>320.08210000000003</v>
      </c>
      <c r="L8961" s="26">
        <f t="shared" si="421"/>
        <v>4.2630999999999997</v>
      </c>
      <c r="M8961" s="26">
        <f t="shared" si="422"/>
        <v>0.42420000000000002</v>
      </c>
    </row>
    <row r="8962" spans="1:13" hidden="1" x14ac:dyDescent="0.3">
      <c r="A8962" s="26">
        <v>4</v>
      </c>
      <c r="B8962" s="26">
        <v>11</v>
      </c>
      <c r="C8962" s="26" t="s">
        <v>106</v>
      </c>
      <c r="D8962" s="26" t="s">
        <v>101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26">
        <f t="shared" si="420"/>
        <v>354.14190000000002</v>
      </c>
      <c r="L8962" s="26">
        <f t="shared" si="421"/>
        <v>4.7365000000000004</v>
      </c>
      <c r="M8962" s="26">
        <f t="shared" si="422"/>
        <v>0.51029999999999998</v>
      </c>
    </row>
    <row r="8963" spans="1:13" hidden="1" x14ac:dyDescent="0.3">
      <c r="A8963" s="26">
        <v>4</v>
      </c>
      <c r="B8963" s="26">
        <v>11</v>
      </c>
      <c r="C8963" s="26" t="s">
        <v>106</v>
      </c>
      <c r="D8963" s="26" t="s">
        <v>102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26">
        <f t="shared" si="420"/>
        <v>361.53800000000001</v>
      </c>
      <c r="L8963" s="26">
        <f t="shared" si="421"/>
        <v>4.7365000000000004</v>
      </c>
      <c r="M8963" s="26">
        <f t="shared" si="422"/>
        <v>0.51029999999999998</v>
      </c>
    </row>
    <row r="8964" spans="1:13" hidden="1" x14ac:dyDescent="0.3">
      <c r="A8964" s="26">
        <v>4</v>
      </c>
      <c r="B8964" s="26">
        <v>11</v>
      </c>
      <c r="C8964" s="26" t="s">
        <v>107</v>
      </c>
      <c r="D8964" s="26" t="s">
        <v>101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26">
        <f t="shared" si="420"/>
        <v>402.49529999999999</v>
      </c>
      <c r="L8964" s="26">
        <f t="shared" si="421"/>
        <v>5.4676999999999998</v>
      </c>
      <c r="M8964" s="26">
        <f t="shared" si="422"/>
        <v>0.53300000000000003</v>
      </c>
    </row>
    <row r="8965" spans="1:13" hidden="1" x14ac:dyDescent="0.3">
      <c r="A8965" s="26">
        <v>4</v>
      </c>
      <c r="B8965" s="26">
        <v>11</v>
      </c>
      <c r="C8965" s="26" t="s">
        <v>107</v>
      </c>
      <c r="D8965" s="26" t="s">
        <v>102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26">
        <f t="shared" si="420"/>
        <v>408.83479999999997</v>
      </c>
      <c r="L8965" s="26">
        <f t="shared" si="421"/>
        <v>5.4676999999999998</v>
      </c>
      <c r="M8965" s="26">
        <f t="shared" si="422"/>
        <v>0.53300000000000003</v>
      </c>
    </row>
    <row r="8966" spans="1:13" hidden="1" x14ac:dyDescent="0.3">
      <c r="A8966" s="26">
        <v>4</v>
      </c>
      <c r="B8966" s="26">
        <v>11</v>
      </c>
      <c r="C8966" s="26" t="s">
        <v>108</v>
      </c>
      <c r="D8966" s="26" t="s">
        <v>101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26">
        <f t="shared" si="420"/>
        <v>72.388999999999996</v>
      </c>
      <c r="L8966" s="26">
        <f t="shared" si="421"/>
        <v>30.647200000000002</v>
      </c>
      <c r="M8966" s="26">
        <f t="shared" si="422"/>
        <v>0.64380000000000004</v>
      </c>
    </row>
    <row r="8967" spans="1:13" hidden="1" x14ac:dyDescent="0.3">
      <c r="A8967" s="26">
        <v>4</v>
      </c>
      <c r="B8967" s="26">
        <v>11</v>
      </c>
      <c r="C8967" s="26" t="s">
        <v>108</v>
      </c>
      <c r="D8967" s="26" t="s">
        <v>102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26">
        <f t="shared" si="420"/>
        <v>77.143600000000006</v>
      </c>
      <c r="L8967" s="26">
        <f t="shared" si="421"/>
        <v>30.647200000000002</v>
      </c>
      <c r="M8967" s="26">
        <f t="shared" si="422"/>
        <v>0.64380000000000004</v>
      </c>
    </row>
    <row r="8968" spans="1:13" hidden="1" x14ac:dyDescent="0.3">
      <c r="A8968" s="26">
        <v>4</v>
      </c>
      <c r="B8968" s="26">
        <v>11</v>
      </c>
      <c r="C8968" s="26" t="s">
        <v>109</v>
      </c>
      <c r="D8968" s="26" t="s">
        <v>101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26">
        <f t="shared" si="420"/>
        <v>382.93639999999999</v>
      </c>
      <c r="L8968" s="26">
        <f t="shared" si="421"/>
        <v>36.737000000000002</v>
      </c>
      <c r="M8968" s="26">
        <f t="shared" si="422"/>
        <v>1.2999000000000001</v>
      </c>
    </row>
    <row r="8969" spans="1:13" hidden="1" x14ac:dyDescent="0.3">
      <c r="A8969" s="26">
        <v>4</v>
      </c>
      <c r="B8969" s="26">
        <v>11</v>
      </c>
      <c r="C8969" s="26" t="s">
        <v>109</v>
      </c>
      <c r="D8969" s="26" t="s">
        <v>102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26">
        <f t="shared" si="420"/>
        <v>387.69099999999997</v>
      </c>
      <c r="L8969" s="26">
        <f t="shared" si="421"/>
        <v>36.737000000000002</v>
      </c>
      <c r="M8969" s="26">
        <f t="shared" si="422"/>
        <v>1.2999000000000001</v>
      </c>
    </row>
    <row r="8970" spans="1:13" hidden="1" x14ac:dyDescent="0.3">
      <c r="A8970" s="26">
        <v>4</v>
      </c>
      <c r="B8970" s="26">
        <v>11</v>
      </c>
      <c r="C8970" s="26" t="s">
        <v>110</v>
      </c>
      <c r="D8970" s="26" t="s">
        <v>101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26">
        <f t="shared" si="420"/>
        <v>72.388999999999996</v>
      </c>
      <c r="L8970" s="26">
        <f t="shared" si="421"/>
        <v>30.647200000000002</v>
      </c>
      <c r="M8970" s="26">
        <f t="shared" si="422"/>
        <v>0.64380000000000004</v>
      </c>
    </row>
    <row r="8971" spans="1:13" hidden="1" x14ac:dyDescent="0.3">
      <c r="A8971" s="26">
        <v>4</v>
      </c>
      <c r="B8971" s="26">
        <v>11</v>
      </c>
      <c r="C8971" s="26" t="s">
        <v>110</v>
      </c>
      <c r="D8971" s="26" t="s">
        <v>102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26">
        <f t="shared" si="420"/>
        <v>77.143600000000006</v>
      </c>
      <c r="L8971" s="26">
        <f t="shared" si="421"/>
        <v>30.647200000000002</v>
      </c>
      <c r="M8971" s="26">
        <f t="shared" si="422"/>
        <v>0.64380000000000004</v>
      </c>
    </row>
    <row r="8972" spans="1:13" hidden="1" x14ac:dyDescent="0.3">
      <c r="A8972" s="26">
        <v>4</v>
      </c>
      <c r="B8972" s="26">
        <v>11</v>
      </c>
      <c r="C8972" s="26" t="s">
        <v>111</v>
      </c>
      <c r="D8972" s="26" t="s">
        <v>101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26">
        <f t="shared" si="420"/>
        <v>382.93639999999999</v>
      </c>
      <c r="L8972" s="26">
        <f t="shared" si="421"/>
        <v>36.737000000000002</v>
      </c>
      <c r="M8972" s="26">
        <f t="shared" si="422"/>
        <v>1.2999000000000001</v>
      </c>
    </row>
    <row r="8973" spans="1:13" hidden="1" x14ac:dyDescent="0.3">
      <c r="A8973" s="26">
        <v>4</v>
      </c>
      <c r="B8973" s="26">
        <v>11</v>
      </c>
      <c r="C8973" s="26" t="s">
        <v>111</v>
      </c>
      <c r="D8973" s="26" t="s">
        <v>102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26">
        <f t="shared" si="420"/>
        <v>387.69099999999997</v>
      </c>
      <c r="L8973" s="26">
        <f t="shared" si="421"/>
        <v>36.737000000000002</v>
      </c>
      <c r="M8973" s="26">
        <f t="shared" si="422"/>
        <v>1.2999000000000001</v>
      </c>
    </row>
    <row r="8974" spans="1:13" hidden="1" x14ac:dyDescent="0.3">
      <c r="A8974" s="26">
        <v>4</v>
      </c>
      <c r="B8974" s="26">
        <v>11</v>
      </c>
      <c r="C8974" s="26" t="s">
        <v>112</v>
      </c>
      <c r="D8974" s="26" t="s">
        <v>101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26">
        <f t="shared" si="420"/>
        <v>191.05799999999999</v>
      </c>
      <c r="L8974" s="26">
        <f t="shared" si="421"/>
        <v>13.949400000000001</v>
      </c>
      <c r="M8974" s="26">
        <f t="shared" si="422"/>
        <v>2.5062000000000002</v>
      </c>
    </row>
    <row r="8975" spans="1:13" hidden="1" x14ac:dyDescent="0.3">
      <c r="A8975" s="26">
        <v>4</v>
      </c>
      <c r="B8975" s="26">
        <v>11</v>
      </c>
      <c r="C8975" s="26" t="s">
        <v>112</v>
      </c>
      <c r="D8975" s="26" t="s">
        <v>102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26">
        <f t="shared" si="420"/>
        <v>195.8126</v>
      </c>
      <c r="L8975" s="26">
        <f t="shared" si="421"/>
        <v>13.949400000000001</v>
      </c>
      <c r="M8975" s="26">
        <f t="shared" si="422"/>
        <v>2.5062000000000002</v>
      </c>
    </row>
    <row r="8976" spans="1:13" hidden="1" x14ac:dyDescent="0.3">
      <c r="A8976" s="26">
        <v>4</v>
      </c>
      <c r="B8976" s="26">
        <v>11</v>
      </c>
      <c r="C8976" s="26" t="s">
        <v>113</v>
      </c>
      <c r="D8976" s="26" t="s">
        <v>101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26">
        <f t="shared" si="420"/>
        <v>264.26729999999998</v>
      </c>
      <c r="L8976" s="26">
        <f t="shared" si="421"/>
        <v>20.039300000000001</v>
      </c>
      <c r="M8976" s="26">
        <f t="shared" si="422"/>
        <v>3.1623000000000001</v>
      </c>
    </row>
    <row r="8977" spans="1:13" hidden="1" x14ac:dyDescent="0.3">
      <c r="A8977" s="26">
        <v>4</v>
      </c>
      <c r="B8977" s="26">
        <v>11</v>
      </c>
      <c r="C8977" s="26" t="s">
        <v>113</v>
      </c>
      <c r="D8977" s="26" t="s">
        <v>102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26">
        <f t="shared" si="420"/>
        <v>269.02190000000002</v>
      </c>
      <c r="L8977" s="26">
        <f t="shared" si="421"/>
        <v>20.039300000000001</v>
      </c>
      <c r="M8977" s="26">
        <f t="shared" si="422"/>
        <v>3.1623000000000001</v>
      </c>
    </row>
    <row r="8978" spans="1:13" hidden="1" x14ac:dyDescent="0.3">
      <c r="A8978" s="26">
        <v>4</v>
      </c>
      <c r="B8978" s="26">
        <v>11</v>
      </c>
      <c r="C8978" s="26" t="s">
        <v>114</v>
      </c>
      <c r="D8978" s="26" t="s">
        <v>101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26">
        <f t="shared" si="420"/>
        <v>191.05799999999999</v>
      </c>
      <c r="L8978" s="26">
        <f t="shared" si="421"/>
        <v>13.949400000000001</v>
      </c>
      <c r="M8978" s="26">
        <f t="shared" si="422"/>
        <v>2.5062000000000002</v>
      </c>
    </row>
    <row r="8979" spans="1:13" hidden="1" x14ac:dyDescent="0.3">
      <c r="A8979" s="26">
        <v>4</v>
      </c>
      <c r="B8979" s="26">
        <v>11</v>
      </c>
      <c r="C8979" s="26" t="s">
        <v>114</v>
      </c>
      <c r="D8979" s="26" t="s">
        <v>102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26">
        <f t="shared" si="420"/>
        <v>195.8126</v>
      </c>
      <c r="L8979" s="26">
        <f t="shared" si="421"/>
        <v>13.949400000000001</v>
      </c>
      <c r="M8979" s="26">
        <f t="shared" si="422"/>
        <v>2.5062000000000002</v>
      </c>
    </row>
    <row r="8980" spans="1:13" hidden="1" x14ac:dyDescent="0.3">
      <c r="A8980" s="26">
        <v>4</v>
      </c>
      <c r="B8980" s="26">
        <v>11</v>
      </c>
      <c r="C8980" s="26" t="s">
        <v>115</v>
      </c>
      <c r="D8980" s="26" t="s">
        <v>101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26">
        <f t="shared" si="420"/>
        <v>264.26729999999998</v>
      </c>
      <c r="L8980" s="26">
        <f t="shared" si="421"/>
        <v>20.039300000000001</v>
      </c>
      <c r="M8980" s="26">
        <f t="shared" si="422"/>
        <v>3.1623000000000001</v>
      </c>
    </row>
    <row r="8981" spans="1:13" hidden="1" x14ac:dyDescent="0.3">
      <c r="A8981" s="26">
        <v>4</v>
      </c>
      <c r="B8981" s="26">
        <v>11</v>
      </c>
      <c r="C8981" s="26" t="s">
        <v>115</v>
      </c>
      <c r="D8981" s="26" t="s">
        <v>102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26">
        <f t="shared" si="420"/>
        <v>269.02190000000002</v>
      </c>
      <c r="L8981" s="26">
        <f t="shared" si="421"/>
        <v>20.039300000000001</v>
      </c>
      <c r="M8981" s="26">
        <f t="shared" si="422"/>
        <v>3.1623000000000001</v>
      </c>
    </row>
    <row r="8982" spans="1:13" hidden="1" x14ac:dyDescent="0.3">
      <c r="A8982" s="26">
        <v>4</v>
      </c>
      <c r="B8982" s="26">
        <v>11</v>
      </c>
      <c r="C8982" s="26" t="s">
        <v>116</v>
      </c>
      <c r="D8982" s="26" t="s">
        <v>101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26">
        <f t="shared" si="420"/>
        <v>210.1172</v>
      </c>
      <c r="L8982" s="26">
        <f t="shared" si="421"/>
        <v>28.752400000000002</v>
      </c>
      <c r="M8982" s="26">
        <f t="shared" si="422"/>
        <v>0.47470000000000001</v>
      </c>
    </row>
    <row r="8983" spans="1:13" hidden="1" x14ac:dyDescent="0.3">
      <c r="A8983" s="26">
        <v>4</v>
      </c>
      <c r="B8983" s="26">
        <v>11</v>
      </c>
      <c r="C8983" s="26" t="s">
        <v>116</v>
      </c>
      <c r="D8983" s="26" t="s">
        <v>102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26">
        <f t="shared" si="420"/>
        <v>216.45670000000001</v>
      </c>
      <c r="L8983" s="26">
        <f t="shared" si="421"/>
        <v>28.752400000000002</v>
      </c>
      <c r="M8983" s="26">
        <f t="shared" si="422"/>
        <v>0.47470000000000001</v>
      </c>
    </row>
    <row r="8984" spans="1:13" hidden="1" x14ac:dyDescent="0.3">
      <c r="A8984" s="26">
        <v>4</v>
      </c>
      <c r="B8984" s="26">
        <v>11</v>
      </c>
      <c r="C8984" s="26" t="s">
        <v>117</v>
      </c>
      <c r="D8984" s="26" t="s">
        <v>101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26">
        <f t="shared" si="420"/>
        <v>520.66459999999995</v>
      </c>
      <c r="L8984" s="26">
        <f t="shared" si="421"/>
        <v>38.631900000000002</v>
      </c>
      <c r="M8984" s="26">
        <f t="shared" si="422"/>
        <v>1.4689000000000001</v>
      </c>
    </row>
    <row r="8985" spans="1:13" hidden="1" x14ac:dyDescent="0.3">
      <c r="A8985" s="26">
        <v>4</v>
      </c>
      <c r="B8985" s="26">
        <v>11</v>
      </c>
      <c r="C8985" s="26" t="s">
        <v>117</v>
      </c>
      <c r="D8985" s="26" t="s">
        <v>102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26">
        <f t="shared" si="420"/>
        <v>527.00409999999999</v>
      </c>
      <c r="L8985" s="26">
        <f t="shared" si="421"/>
        <v>38.631900000000002</v>
      </c>
      <c r="M8985" s="26">
        <f t="shared" si="422"/>
        <v>1.4689000000000001</v>
      </c>
    </row>
    <row r="8986" spans="1:13" hidden="1" x14ac:dyDescent="0.3">
      <c r="A8986" s="26">
        <v>4</v>
      </c>
      <c r="B8986" s="26">
        <v>11</v>
      </c>
      <c r="C8986" s="26" t="s">
        <v>118</v>
      </c>
      <c r="D8986" s="26" t="s">
        <v>101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26">
        <f t="shared" si="420"/>
        <v>210.1172</v>
      </c>
      <c r="L8986" s="26">
        <f t="shared" si="421"/>
        <v>28.752400000000002</v>
      </c>
      <c r="M8986" s="26">
        <f t="shared" si="422"/>
        <v>0.47470000000000001</v>
      </c>
    </row>
    <row r="8987" spans="1:13" hidden="1" x14ac:dyDescent="0.3">
      <c r="A8987" s="26">
        <v>4</v>
      </c>
      <c r="B8987" s="26">
        <v>11</v>
      </c>
      <c r="C8987" s="26" t="s">
        <v>118</v>
      </c>
      <c r="D8987" s="26" t="s">
        <v>102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26">
        <f t="shared" si="420"/>
        <v>216.45670000000001</v>
      </c>
      <c r="L8987" s="26">
        <f t="shared" si="421"/>
        <v>28.752400000000002</v>
      </c>
      <c r="M8987" s="26">
        <f t="shared" si="422"/>
        <v>0.47470000000000001</v>
      </c>
    </row>
    <row r="8988" spans="1:13" hidden="1" x14ac:dyDescent="0.3">
      <c r="A8988" s="26">
        <v>4</v>
      </c>
      <c r="B8988" s="26">
        <v>11</v>
      </c>
      <c r="C8988" s="26" t="s">
        <v>119</v>
      </c>
      <c r="D8988" s="26" t="s">
        <v>101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26">
        <f t="shared" si="420"/>
        <v>520.66459999999995</v>
      </c>
      <c r="L8988" s="26">
        <f t="shared" si="421"/>
        <v>38.631900000000002</v>
      </c>
      <c r="M8988" s="26">
        <f t="shared" si="422"/>
        <v>1.4689000000000001</v>
      </c>
    </row>
    <row r="8989" spans="1:13" hidden="1" x14ac:dyDescent="0.3">
      <c r="A8989" s="26">
        <v>4</v>
      </c>
      <c r="B8989" s="26">
        <v>11</v>
      </c>
      <c r="C8989" s="26" t="s">
        <v>119</v>
      </c>
      <c r="D8989" s="26" t="s">
        <v>102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26">
        <f t="shared" si="420"/>
        <v>527.00409999999999</v>
      </c>
      <c r="L8989" s="26">
        <f t="shared" si="421"/>
        <v>38.631900000000002</v>
      </c>
      <c r="M8989" s="26">
        <f t="shared" si="422"/>
        <v>1.4689000000000001</v>
      </c>
    </row>
    <row r="8990" spans="1:13" hidden="1" x14ac:dyDescent="0.3">
      <c r="A8990" s="26">
        <v>4</v>
      </c>
      <c r="B8990" s="26">
        <v>11</v>
      </c>
      <c r="C8990" s="26" t="s">
        <v>120</v>
      </c>
      <c r="D8990" s="26" t="s">
        <v>101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26">
        <f t="shared" si="420"/>
        <v>328.78629999999998</v>
      </c>
      <c r="L8990" s="26">
        <f t="shared" si="421"/>
        <v>12.054600000000001</v>
      </c>
      <c r="M8990" s="26">
        <f t="shared" si="422"/>
        <v>2.3371</v>
      </c>
    </row>
    <row r="8991" spans="1:13" hidden="1" x14ac:dyDescent="0.3">
      <c r="A8991" s="26">
        <v>4</v>
      </c>
      <c r="B8991" s="26">
        <v>11</v>
      </c>
      <c r="C8991" s="26" t="s">
        <v>120</v>
      </c>
      <c r="D8991" s="26" t="s">
        <v>102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26">
        <f t="shared" si="420"/>
        <v>335.12569999999999</v>
      </c>
      <c r="L8991" s="26">
        <f t="shared" si="421"/>
        <v>12.054600000000001</v>
      </c>
      <c r="M8991" s="26">
        <f t="shared" si="422"/>
        <v>2.3371</v>
      </c>
    </row>
    <row r="8992" spans="1:13" hidden="1" x14ac:dyDescent="0.3">
      <c r="A8992" s="26">
        <v>4</v>
      </c>
      <c r="B8992" s="26">
        <v>11</v>
      </c>
      <c r="C8992" s="26" t="s">
        <v>121</v>
      </c>
      <c r="D8992" s="26" t="s">
        <v>101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26">
        <f t="shared" si="420"/>
        <v>401.99560000000002</v>
      </c>
      <c r="L8992" s="26">
        <f t="shared" si="421"/>
        <v>21.934100000000001</v>
      </c>
      <c r="M8992" s="26">
        <f t="shared" si="422"/>
        <v>3.3313000000000001</v>
      </c>
    </row>
    <row r="8993" spans="1:13" hidden="1" x14ac:dyDescent="0.3">
      <c r="A8993" s="26">
        <v>4</v>
      </c>
      <c r="B8993" s="26">
        <v>11</v>
      </c>
      <c r="C8993" s="26" t="s">
        <v>121</v>
      </c>
      <c r="D8993" s="26" t="s">
        <v>102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26">
        <f t="shared" si="420"/>
        <v>408.33499999999998</v>
      </c>
      <c r="L8993" s="26">
        <f t="shared" si="421"/>
        <v>21.934100000000001</v>
      </c>
      <c r="M8993" s="26">
        <f t="shared" si="422"/>
        <v>3.3313000000000001</v>
      </c>
    </row>
    <row r="8994" spans="1:13" hidden="1" x14ac:dyDescent="0.3">
      <c r="A8994" s="26">
        <v>4</v>
      </c>
      <c r="B8994" s="26">
        <v>11</v>
      </c>
      <c r="C8994" s="26" t="s">
        <v>122</v>
      </c>
      <c r="D8994" s="26" t="s">
        <v>101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26">
        <f t="shared" si="420"/>
        <v>328.78629999999998</v>
      </c>
      <c r="L8994" s="26">
        <f t="shared" si="421"/>
        <v>12.054600000000001</v>
      </c>
      <c r="M8994" s="26">
        <f t="shared" si="422"/>
        <v>2.3371</v>
      </c>
    </row>
    <row r="8995" spans="1:13" hidden="1" x14ac:dyDescent="0.3">
      <c r="A8995" s="26">
        <v>4</v>
      </c>
      <c r="B8995" s="26">
        <v>11</v>
      </c>
      <c r="C8995" s="26" t="s">
        <v>122</v>
      </c>
      <c r="D8995" s="26" t="s">
        <v>102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26">
        <f t="shared" si="420"/>
        <v>335.12569999999999</v>
      </c>
      <c r="L8995" s="26">
        <f t="shared" si="421"/>
        <v>12.054600000000001</v>
      </c>
      <c r="M8995" s="26">
        <f t="shared" si="422"/>
        <v>2.3371</v>
      </c>
    </row>
    <row r="8996" spans="1:13" hidden="1" x14ac:dyDescent="0.3">
      <c r="A8996" s="26">
        <v>4</v>
      </c>
      <c r="B8996" s="26">
        <v>11</v>
      </c>
      <c r="C8996" s="26" t="s">
        <v>123</v>
      </c>
      <c r="D8996" s="26" t="s">
        <v>101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26">
        <f t="shared" si="420"/>
        <v>401.99560000000002</v>
      </c>
      <c r="L8996" s="26">
        <f t="shared" si="421"/>
        <v>21.934100000000001</v>
      </c>
      <c r="M8996" s="26">
        <f t="shared" si="422"/>
        <v>3.3313000000000001</v>
      </c>
    </row>
    <row r="8997" spans="1:13" hidden="1" x14ac:dyDescent="0.3">
      <c r="A8997" s="26">
        <v>4</v>
      </c>
      <c r="B8997" s="26">
        <v>11</v>
      </c>
      <c r="C8997" s="26" t="s">
        <v>123</v>
      </c>
      <c r="D8997" s="26" t="s">
        <v>102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26">
        <f t="shared" si="420"/>
        <v>408.33499999999998</v>
      </c>
      <c r="L8997" s="26">
        <f t="shared" si="421"/>
        <v>21.934100000000001</v>
      </c>
      <c r="M8997" s="26">
        <f t="shared" si="422"/>
        <v>3.3313000000000001</v>
      </c>
    </row>
    <row r="8998" spans="1:13" hidden="1" x14ac:dyDescent="0.3">
      <c r="A8998" s="26">
        <v>4</v>
      </c>
      <c r="B8998" s="26">
        <v>11</v>
      </c>
      <c r="C8998" s="26" t="s">
        <v>124</v>
      </c>
      <c r="D8998" s="26" t="s">
        <v>101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26">
        <f t="shared" si="420"/>
        <v>72.388999999999996</v>
      </c>
      <c r="L8998" s="26">
        <f t="shared" si="421"/>
        <v>30.647200000000002</v>
      </c>
      <c r="M8998" s="26">
        <f t="shared" si="422"/>
        <v>2.5062000000000002</v>
      </c>
    </row>
    <row r="8999" spans="1:13" hidden="1" x14ac:dyDescent="0.3">
      <c r="A8999" s="26">
        <v>4</v>
      </c>
      <c r="B8999" s="26">
        <v>11</v>
      </c>
      <c r="C8999" s="26" t="s">
        <v>124</v>
      </c>
      <c r="D8999" s="26" t="s">
        <v>102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26">
        <f t="shared" si="420"/>
        <v>77.143600000000006</v>
      </c>
      <c r="L8999" s="26">
        <f t="shared" si="421"/>
        <v>30.647200000000002</v>
      </c>
      <c r="M8999" s="26">
        <f t="shared" si="422"/>
        <v>2.5062000000000002</v>
      </c>
    </row>
    <row r="9000" spans="1:13" hidden="1" x14ac:dyDescent="0.3">
      <c r="A9000" s="26">
        <v>4</v>
      </c>
      <c r="B9000" s="26">
        <v>11</v>
      </c>
      <c r="C9000" s="26" t="s">
        <v>125</v>
      </c>
      <c r="D9000" s="26" t="s">
        <v>101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26">
        <f t="shared" si="420"/>
        <v>520.66459999999995</v>
      </c>
      <c r="L9000" s="26">
        <f t="shared" si="421"/>
        <v>38.631900000000002</v>
      </c>
      <c r="M9000" s="26">
        <f t="shared" si="422"/>
        <v>3.3313000000000001</v>
      </c>
    </row>
    <row r="9001" spans="1:13" hidden="1" x14ac:dyDescent="0.3">
      <c r="A9001" s="26">
        <v>4</v>
      </c>
      <c r="B9001" s="26">
        <v>11</v>
      </c>
      <c r="C9001" s="26" t="s">
        <v>125</v>
      </c>
      <c r="D9001" s="26" t="s">
        <v>102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26">
        <f t="shared" si="420"/>
        <v>527.00409999999999</v>
      </c>
      <c r="L9001" s="26">
        <f t="shared" si="421"/>
        <v>38.631900000000002</v>
      </c>
      <c r="M9001" s="26">
        <f t="shared" si="422"/>
        <v>3.3313000000000001</v>
      </c>
    </row>
    <row r="9002" spans="1:13" hidden="1" x14ac:dyDescent="0.3">
      <c r="A9002" s="26">
        <v>4</v>
      </c>
      <c r="B9002" s="26">
        <v>13</v>
      </c>
      <c r="C9002" s="26" t="s">
        <v>85</v>
      </c>
      <c r="D9002" s="26" t="s">
        <v>101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26">
        <f t="shared" si="420"/>
        <v>254.09790000000001</v>
      </c>
      <c r="L9002" s="26">
        <f t="shared" si="421"/>
        <v>4.1414</v>
      </c>
      <c r="M9002" s="26">
        <f t="shared" si="422"/>
        <v>0.432</v>
      </c>
    </row>
    <row r="9003" spans="1:13" hidden="1" x14ac:dyDescent="0.3">
      <c r="A9003" s="26">
        <v>4</v>
      </c>
      <c r="B9003" s="26">
        <v>13</v>
      </c>
      <c r="C9003" s="26" t="s">
        <v>85</v>
      </c>
      <c r="D9003" s="26" t="s">
        <v>102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26">
        <f t="shared" si="420"/>
        <v>260.29950000000002</v>
      </c>
      <c r="L9003" s="26">
        <f t="shared" si="421"/>
        <v>4.1414</v>
      </c>
      <c r="M9003" s="26">
        <f t="shared" si="422"/>
        <v>0.432</v>
      </c>
    </row>
    <row r="9004" spans="1:13" hidden="1" x14ac:dyDescent="0.3">
      <c r="A9004" s="26">
        <v>4</v>
      </c>
      <c r="B9004" s="26">
        <v>13</v>
      </c>
      <c r="C9004" s="26" t="s">
        <v>86</v>
      </c>
      <c r="D9004" s="26" t="s">
        <v>101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26">
        <f t="shared" si="420"/>
        <v>66.502300000000005</v>
      </c>
      <c r="L9004" s="26">
        <f t="shared" si="421"/>
        <v>0.58709999999999996</v>
      </c>
      <c r="M9004" s="26">
        <f t="shared" si="422"/>
        <v>0.2044</v>
      </c>
    </row>
    <row r="9005" spans="1:13" hidden="1" x14ac:dyDescent="0.3">
      <c r="A9005" s="26">
        <v>4</v>
      </c>
      <c r="B9005" s="26">
        <v>13</v>
      </c>
      <c r="C9005" s="26" t="s">
        <v>86</v>
      </c>
      <c r="D9005" s="26" t="s">
        <v>102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26">
        <f t="shared" si="420"/>
        <v>66.502300000000005</v>
      </c>
      <c r="L9005" s="26">
        <f t="shared" si="421"/>
        <v>0.58709999999999996</v>
      </c>
      <c r="M9005" s="26">
        <f t="shared" si="422"/>
        <v>0.2044</v>
      </c>
    </row>
    <row r="9006" spans="1:13" hidden="1" x14ac:dyDescent="0.3">
      <c r="A9006" s="26">
        <v>4</v>
      </c>
      <c r="B9006" s="26">
        <v>13</v>
      </c>
      <c r="C9006" s="26" t="s">
        <v>103</v>
      </c>
      <c r="D9006" s="26" t="s">
        <v>101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26">
        <f t="shared" si="420"/>
        <v>81.487899999999996</v>
      </c>
      <c r="L9006" s="26">
        <f t="shared" si="421"/>
        <v>15.4917</v>
      </c>
      <c r="M9006" s="26">
        <f t="shared" si="422"/>
        <v>2.9613999999999998</v>
      </c>
    </row>
    <row r="9007" spans="1:13" hidden="1" x14ac:dyDescent="0.3">
      <c r="A9007" s="26">
        <v>4</v>
      </c>
      <c r="B9007" s="26">
        <v>13</v>
      </c>
      <c r="C9007" s="26" t="s">
        <v>103</v>
      </c>
      <c r="D9007" s="26" t="s">
        <v>102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26">
        <f t="shared" ref="K9007:K9070" si="423">ABS(E9007)</f>
        <v>81.487899999999996</v>
      </c>
      <c r="L9007" s="26">
        <f t="shared" ref="L9007:L9070" si="424">ABS(F9007)</f>
        <v>15.4917</v>
      </c>
      <c r="M9007" s="26">
        <f t="shared" ref="M9007:M9070" si="425">ABS(G9007)</f>
        <v>2.9613999999999998</v>
      </c>
    </row>
    <row r="9008" spans="1:13" hidden="1" x14ac:dyDescent="0.3">
      <c r="A9008" s="26">
        <v>4</v>
      </c>
      <c r="B9008" s="26">
        <v>13</v>
      </c>
      <c r="C9008" s="26" t="s">
        <v>104</v>
      </c>
      <c r="D9008" s="26" t="s">
        <v>101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26">
        <f t="shared" si="423"/>
        <v>18.402699999999999</v>
      </c>
      <c r="L9008" s="26">
        <f t="shared" si="424"/>
        <v>17.603200000000001</v>
      </c>
      <c r="M9008" s="26">
        <f t="shared" si="425"/>
        <v>0.41339999999999999</v>
      </c>
    </row>
    <row r="9009" spans="1:13" hidden="1" x14ac:dyDescent="0.3">
      <c r="A9009" s="26">
        <v>4</v>
      </c>
      <c r="B9009" s="26">
        <v>13</v>
      </c>
      <c r="C9009" s="26" t="s">
        <v>104</v>
      </c>
      <c r="D9009" s="26" t="s">
        <v>102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26">
        <f t="shared" si="423"/>
        <v>18.402699999999999</v>
      </c>
      <c r="L9009" s="26">
        <f t="shared" si="424"/>
        <v>17.603200000000001</v>
      </c>
      <c r="M9009" s="26">
        <f t="shared" si="425"/>
        <v>0.41339999999999999</v>
      </c>
    </row>
    <row r="9010" spans="1:13" hidden="1" x14ac:dyDescent="0.3">
      <c r="A9010" s="26">
        <v>4</v>
      </c>
      <c r="B9010" s="26">
        <v>13</v>
      </c>
      <c r="C9010" s="26" t="s">
        <v>105</v>
      </c>
      <c r="D9010" s="26" t="s">
        <v>101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26">
        <f t="shared" si="423"/>
        <v>320.6003</v>
      </c>
      <c r="L9010" s="26">
        <f t="shared" si="424"/>
        <v>4.7285000000000004</v>
      </c>
      <c r="M9010" s="26">
        <f t="shared" si="425"/>
        <v>0.63639999999999997</v>
      </c>
    </row>
    <row r="9011" spans="1:13" hidden="1" x14ac:dyDescent="0.3">
      <c r="A9011" s="26">
        <v>4</v>
      </c>
      <c r="B9011" s="26">
        <v>13</v>
      </c>
      <c r="C9011" s="26" t="s">
        <v>105</v>
      </c>
      <c r="D9011" s="26" t="s">
        <v>102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26">
        <f t="shared" si="423"/>
        <v>326.80180000000001</v>
      </c>
      <c r="L9011" s="26">
        <f t="shared" si="424"/>
        <v>4.7285000000000004</v>
      </c>
      <c r="M9011" s="26">
        <f t="shared" si="425"/>
        <v>0.63639999999999997</v>
      </c>
    </row>
    <row r="9012" spans="1:13" hidden="1" x14ac:dyDescent="0.3">
      <c r="A9012" s="26">
        <v>4</v>
      </c>
      <c r="B9012" s="26">
        <v>13</v>
      </c>
      <c r="C9012" s="26" t="s">
        <v>106</v>
      </c>
      <c r="D9012" s="26" t="s">
        <v>101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26">
        <f t="shared" si="423"/>
        <v>355.7371</v>
      </c>
      <c r="L9012" s="26">
        <f t="shared" si="424"/>
        <v>5.798</v>
      </c>
      <c r="M9012" s="26">
        <f t="shared" si="425"/>
        <v>0.60489999999999999</v>
      </c>
    </row>
    <row r="9013" spans="1:13" hidden="1" x14ac:dyDescent="0.3">
      <c r="A9013" s="26">
        <v>4</v>
      </c>
      <c r="B9013" s="26">
        <v>13</v>
      </c>
      <c r="C9013" s="26" t="s">
        <v>106</v>
      </c>
      <c r="D9013" s="26" t="s">
        <v>102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26">
        <f t="shared" si="423"/>
        <v>364.41930000000002</v>
      </c>
      <c r="L9013" s="26">
        <f t="shared" si="424"/>
        <v>5.798</v>
      </c>
      <c r="M9013" s="26">
        <f t="shared" si="425"/>
        <v>0.60489999999999999</v>
      </c>
    </row>
    <row r="9014" spans="1:13" hidden="1" x14ac:dyDescent="0.3">
      <c r="A9014" s="26">
        <v>4</v>
      </c>
      <c r="B9014" s="26">
        <v>13</v>
      </c>
      <c r="C9014" s="26" t="s">
        <v>107</v>
      </c>
      <c r="D9014" s="26" t="s">
        <v>101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26">
        <f t="shared" si="423"/>
        <v>411.32130000000001</v>
      </c>
      <c r="L9014" s="26">
        <f t="shared" si="424"/>
        <v>5.9089999999999998</v>
      </c>
      <c r="M9014" s="26">
        <f t="shared" si="425"/>
        <v>0.84550000000000003</v>
      </c>
    </row>
    <row r="9015" spans="1:13" hidden="1" x14ac:dyDescent="0.3">
      <c r="A9015" s="26">
        <v>4</v>
      </c>
      <c r="B9015" s="26">
        <v>13</v>
      </c>
      <c r="C9015" s="26" t="s">
        <v>107</v>
      </c>
      <c r="D9015" s="26" t="s">
        <v>102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26">
        <f t="shared" si="423"/>
        <v>418.76310000000001</v>
      </c>
      <c r="L9015" s="26">
        <f t="shared" si="424"/>
        <v>5.9089999999999998</v>
      </c>
      <c r="M9015" s="26">
        <f t="shared" si="425"/>
        <v>0.84550000000000003</v>
      </c>
    </row>
    <row r="9016" spans="1:13" hidden="1" x14ac:dyDescent="0.3">
      <c r="A9016" s="26">
        <v>4</v>
      </c>
      <c r="B9016" s="26">
        <v>13</v>
      </c>
      <c r="C9016" s="26" t="s">
        <v>108</v>
      </c>
      <c r="D9016" s="26" t="s">
        <v>101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26">
        <f t="shared" si="423"/>
        <v>114.60509999999999</v>
      </c>
      <c r="L9016" s="26">
        <f t="shared" si="424"/>
        <v>17.961099999999998</v>
      </c>
      <c r="M9016" s="26">
        <f t="shared" si="425"/>
        <v>4.5347999999999997</v>
      </c>
    </row>
    <row r="9017" spans="1:13" hidden="1" x14ac:dyDescent="0.3">
      <c r="A9017" s="26">
        <v>4</v>
      </c>
      <c r="B9017" s="26">
        <v>13</v>
      </c>
      <c r="C9017" s="26" t="s">
        <v>108</v>
      </c>
      <c r="D9017" s="26" t="s">
        <v>102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26">
        <f t="shared" si="423"/>
        <v>120.1865</v>
      </c>
      <c r="L9017" s="26">
        <f t="shared" si="424"/>
        <v>17.961099999999998</v>
      </c>
      <c r="M9017" s="26">
        <f t="shared" si="425"/>
        <v>4.5347999999999997</v>
      </c>
    </row>
    <row r="9018" spans="1:13" hidden="1" x14ac:dyDescent="0.3">
      <c r="A9018" s="26">
        <v>4</v>
      </c>
      <c r="B9018" s="26">
        <v>13</v>
      </c>
      <c r="C9018" s="26" t="s">
        <v>109</v>
      </c>
      <c r="D9018" s="26" t="s">
        <v>101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26">
        <f t="shared" si="423"/>
        <v>342.77120000000002</v>
      </c>
      <c r="L9018" s="26">
        <f t="shared" si="424"/>
        <v>25.415600000000001</v>
      </c>
      <c r="M9018" s="26">
        <f t="shared" si="425"/>
        <v>3.7572000000000001</v>
      </c>
    </row>
    <row r="9019" spans="1:13" hidden="1" x14ac:dyDescent="0.3">
      <c r="A9019" s="26">
        <v>4</v>
      </c>
      <c r="B9019" s="26">
        <v>13</v>
      </c>
      <c r="C9019" s="26" t="s">
        <v>109</v>
      </c>
      <c r="D9019" s="26" t="s">
        <v>102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26">
        <f t="shared" si="423"/>
        <v>348.3526</v>
      </c>
      <c r="L9019" s="26">
        <f t="shared" si="424"/>
        <v>25.415600000000001</v>
      </c>
      <c r="M9019" s="26">
        <f t="shared" si="425"/>
        <v>3.7572000000000001</v>
      </c>
    </row>
    <row r="9020" spans="1:13" hidden="1" x14ac:dyDescent="0.3">
      <c r="A9020" s="26">
        <v>4</v>
      </c>
      <c r="B9020" s="26">
        <v>13</v>
      </c>
      <c r="C9020" s="26" t="s">
        <v>110</v>
      </c>
      <c r="D9020" s="26" t="s">
        <v>101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26">
        <f t="shared" si="423"/>
        <v>114.60509999999999</v>
      </c>
      <c r="L9020" s="26">
        <f t="shared" si="424"/>
        <v>17.961099999999998</v>
      </c>
      <c r="M9020" s="26">
        <f t="shared" si="425"/>
        <v>4.5347999999999997</v>
      </c>
    </row>
    <row r="9021" spans="1:13" hidden="1" x14ac:dyDescent="0.3">
      <c r="A9021" s="26">
        <v>4</v>
      </c>
      <c r="B9021" s="26">
        <v>13</v>
      </c>
      <c r="C9021" s="26" t="s">
        <v>110</v>
      </c>
      <c r="D9021" s="26" t="s">
        <v>102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26">
        <f t="shared" si="423"/>
        <v>120.1865</v>
      </c>
      <c r="L9021" s="26">
        <f t="shared" si="424"/>
        <v>17.961099999999998</v>
      </c>
      <c r="M9021" s="26">
        <f t="shared" si="425"/>
        <v>4.5347999999999997</v>
      </c>
    </row>
    <row r="9022" spans="1:13" hidden="1" x14ac:dyDescent="0.3">
      <c r="A9022" s="26">
        <v>4</v>
      </c>
      <c r="B9022" s="26">
        <v>13</v>
      </c>
      <c r="C9022" s="26" t="s">
        <v>111</v>
      </c>
      <c r="D9022" s="26" t="s">
        <v>101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26">
        <f t="shared" si="423"/>
        <v>342.77120000000002</v>
      </c>
      <c r="L9022" s="26">
        <f t="shared" si="424"/>
        <v>25.415600000000001</v>
      </c>
      <c r="M9022" s="26">
        <f t="shared" si="425"/>
        <v>3.7572000000000001</v>
      </c>
    </row>
    <row r="9023" spans="1:13" hidden="1" x14ac:dyDescent="0.3">
      <c r="A9023" s="26">
        <v>4</v>
      </c>
      <c r="B9023" s="26">
        <v>13</v>
      </c>
      <c r="C9023" s="26" t="s">
        <v>111</v>
      </c>
      <c r="D9023" s="26" t="s">
        <v>102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26">
        <f t="shared" si="423"/>
        <v>348.3526</v>
      </c>
      <c r="L9023" s="26">
        <f t="shared" si="424"/>
        <v>25.415600000000001</v>
      </c>
      <c r="M9023" s="26">
        <f t="shared" si="425"/>
        <v>3.7572000000000001</v>
      </c>
    </row>
    <row r="9024" spans="1:13" hidden="1" x14ac:dyDescent="0.3">
      <c r="A9024" s="26">
        <v>4</v>
      </c>
      <c r="B9024" s="26">
        <v>13</v>
      </c>
      <c r="C9024" s="26" t="s">
        <v>112</v>
      </c>
      <c r="D9024" s="26" t="s">
        <v>101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26">
        <f t="shared" si="423"/>
        <v>202.92439999999999</v>
      </c>
      <c r="L9024" s="26">
        <f t="shared" si="424"/>
        <v>20.917200000000001</v>
      </c>
      <c r="M9024" s="26">
        <f t="shared" si="425"/>
        <v>0.96760000000000002</v>
      </c>
    </row>
    <row r="9025" spans="1:13" hidden="1" x14ac:dyDescent="0.3">
      <c r="A9025" s="26">
        <v>4</v>
      </c>
      <c r="B9025" s="26">
        <v>13</v>
      </c>
      <c r="C9025" s="26" t="s">
        <v>112</v>
      </c>
      <c r="D9025" s="26" t="s">
        <v>102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26">
        <f t="shared" si="423"/>
        <v>208.50579999999999</v>
      </c>
      <c r="L9025" s="26">
        <f t="shared" si="424"/>
        <v>20.917200000000001</v>
      </c>
      <c r="M9025" s="26">
        <f t="shared" si="425"/>
        <v>0.96760000000000002</v>
      </c>
    </row>
    <row r="9026" spans="1:13" hidden="1" x14ac:dyDescent="0.3">
      <c r="A9026" s="26">
        <v>4</v>
      </c>
      <c r="B9026" s="26">
        <v>13</v>
      </c>
      <c r="C9026" s="26" t="s">
        <v>113</v>
      </c>
      <c r="D9026" s="26" t="s">
        <v>101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26">
        <f t="shared" si="423"/>
        <v>254.45189999999999</v>
      </c>
      <c r="L9026" s="26">
        <f t="shared" si="424"/>
        <v>28.371700000000001</v>
      </c>
      <c r="M9026" s="26">
        <f t="shared" si="425"/>
        <v>0.19</v>
      </c>
    </row>
    <row r="9027" spans="1:13" hidden="1" x14ac:dyDescent="0.3">
      <c r="A9027" s="26">
        <v>4</v>
      </c>
      <c r="B9027" s="26">
        <v>13</v>
      </c>
      <c r="C9027" s="26" t="s">
        <v>113</v>
      </c>
      <c r="D9027" s="26" t="s">
        <v>102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26">
        <f t="shared" si="423"/>
        <v>260.0333</v>
      </c>
      <c r="L9027" s="26">
        <f t="shared" si="424"/>
        <v>28.371700000000001</v>
      </c>
      <c r="M9027" s="26">
        <f t="shared" si="425"/>
        <v>0.19</v>
      </c>
    </row>
    <row r="9028" spans="1:13" hidden="1" x14ac:dyDescent="0.3">
      <c r="A9028" s="26">
        <v>4</v>
      </c>
      <c r="B9028" s="26">
        <v>13</v>
      </c>
      <c r="C9028" s="26" t="s">
        <v>114</v>
      </c>
      <c r="D9028" s="26" t="s">
        <v>101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26">
        <f t="shared" si="423"/>
        <v>202.92439999999999</v>
      </c>
      <c r="L9028" s="26">
        <f t="shared" si="424"/>
        <v>20.917200000000001</v>
      </c>
      <c r="M9028" s="26">
        <f t="shared" si="425"/>
        <v>0.96760000000000002</v>
      </c>
    </row>
    <row r="9029" spans="1:13" hidden="1" x14ac:dyDescent="0.3">
      <c r="A9029" s="26">
        <v>4</v>
      </c>
      <c r="B9029" s="26">
        <v>13</v>
      </c>
      <c r="C9029" s="26" t="s">
        <v>114</v>
      </c>
      <c r="D9029" s="26" t="s">
        <v>102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26">
        <f t="shared" si="423"/>
        <v>208.50579999999999</v>
      </c>
      <c r="L9029" s="26">
        <f t="shared" si="424"/>
        <v>20.917200000000001</v>
      </c>
      <c r="M9029" s="26">
        <f t="shared" si="425"/>
        <v>0.96760000000000002</v>
      </c>
    </row>
    <row r="9030" spans="1:13" hidden="1" x14ac:dyDescent="0.3">
      <c r="A9030" s="26">
        <v>4</v>
      </c>
      <c r="B9030" s="26">
        <v>13</v>
      </c>
      <c r="C9030" s="26" t="s">
        <v>115</v>
      </c>
      <c r="D9030" s="26" t="s">
        <v>101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26">
        <f t="shared" si="423"/>
        <v>254.45189999999999</v>
      </c>
      <c r="L9030" s="26">
        <f t="shared" si="424"/>
        <v>28.371700000000001</v>
      </c>
      <c r="M9030" s="26">
        <f t="shared" si="425"/>
        <v>0.19</v>
      </c>
    </row>
    <row r="9031" spans="1:13" hidden="1" x14ac:dyDescent="0.3">
      <c r="A9031" s="26">
        <v>4</v>
      </c>
      <c r="B9031" s="26">
        <v>13</v>
      </c>
      <c r="C9031" s="26" t="s">
        <v>115</v>
      </c>
      <c r="D9031" s="26" t="s">
        <v>102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26">
        <f t="shared" si="423"/>
        <v>260.0333</v>
      </c>
      <c r="L9031" s="26">
        <f t="shared" si="424"/>
        <v>28.371700000000001</v>
      </c>
      <c r="M9031" s="26">
        <f t="shared" si="425"/>
        <v>0.19</v>
      </c>
    </row>
    <row r="9032" spans="1:13" hidden="1" x14ac:dyDescent="0.3">
      <c r="A9032" s="26">
        <v>4</v>
      </c>
      <c r="B9032" s="26">
        <v>13</v>
      </c>
      <c r="C9032" s="26" t="s">
        <v>116</v>
      </c>
      <c r="D9032" s="26" t="s">
        <v>101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26">
        <f t="shared" si="423"/>
        <v>257.33679999999998</v>
      </c>
      <c r="L9032" s="26">
        <f t="shared" si="424"/>
        <v>16.131599999999999</v>
      </c>
      <c r="M9032" s="26">
        <f t="shared" si="425"/>
        <v>4.8688000000000002</v>
      </c>
    </row>
    <row r="9033" spans="1:13" hidden="1" x14ac:dyDescent="0.3">
      <c r="A9033" s="26">
        <v>4</v>
      </c>
      <c r="B9033" s="26">
        <v>13</v>
      </c>
      <c r="C9033" s="26" t="s">
        <v>116</v>
      </c>
      <c r="D9033" s="26" t="s">
        <v>102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26">
        <f t="shared" si="423"/>
        <v>264.77870000000001</v>
      </c>
      <c r="L9033" s="26">
        <f t="shared" si="424"/>
        <v>16.131599999999999</v>
      </c>
      <c r="M9033" s="26">
        <f t="shared" si="425"/>
        <v>4.8688000000000002</v>
      </c>
    </row>
    <row r="9034" spans="1:13" hidden="1" x14ac:dyDescent="0.3">
      <c r="A9034" s="26">
        <v>4</v>
      </c>
      <c r="B9034" s="26">
        <v>13</v>
      </c>
      <c r="C9034" s="26" t="s">
        <v>117</v>
      </c>
      <c r="D9034" s="26" t="s">
        <v>101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26">
        <f t="shared" si="423"/>
        <v>485.50290000000001</v>
      </c>
      <c r="L9034" s="26">
        <f t="shared" si="424"/>
        <v>27.245100000000001</v>
      </c>
      <c r="M9034" s="26">
        <f t="shared" si="425"/>
        <v>3.4230999999999998</v>
      </c>
    </row>
    <row r="9035" spans="1:13" hidden="1" x14ac:dyDescent="0.3">
      <c r="A9035" s="26">
        <v>4</v>
      </c>
      <c r="B9035" s="26">
        <v>13</v>
      </c>
      <c r="C9035" s="26" t="s">
        <v>117</v>
      </c>
      <c r="D9035" s="26" t="s">
        <v>102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26">
        <f t="shared" si="423"/>
        <v>492.94479999999999</v>
      </c>
      <c r="L9035" s="26">
        <f t="shared" si="424"/>
        <v>27.245100000000001</v>
      </c>
      <c r="M9035" s="26">
        <f t="shared" si="425"/>
        <v>3.4230999999999998</v>
      </c>
    </row>
    <row r="9036" spans="1:13" hidden="1" x14ac:dyDescent="0.3">
      <c r="A9036" s="26">
        <v>4</v>
      </c>
      <c r="B9036" s="26">
        <v>13</v>
      </c>
      <c r="C9036" s="26" t="s">
        <v>118</v>
      </c>
      <c r="D9036" s="26" t="s">
        <v>101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26">
        <f t="shared" si="423"/>
        <v>257.33679999999998</v>
      </c>
      <c r="L9036" s="26">
        <f t="shared" si="424"/>
        <v>16.131599999999999</v>
      </c>
      <c r="M9036" s="26">
        <f t="shared" si="425"/>
        <v>4.8688000000000002</v>
      </c>
    </row>
    <row r="9037" spans="1:13" hidden="1" x14ac:dyDescent="0.3">
      <c r="A9037" s="26">
        <v>4</v>
      </c>
      <c r="B9037" s="26">
        <v>13</v>
      </c>
      <c r="C9037" s="26" t="s">
        <v>118</v>
      </c>
      <c r="D9037" s="26" t="s">
        <v>102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26">
        <f t="shared" si="423"/>
        <v>264.77870000000001</v>
      </c>
      <c r="L9037" s="26">
        <f t="shared" si="424"/>
        <v>16.131599999999999</v>
      </c>
      <c r="M9037" s="26">
        <f t="shared" si="425"/>
        <v>4.8688000000000002</v>
      </c>
    </row>
    <row r="9038" spans="1:13" hidden="1" x14ac:dyDescent="0.3">
      <c r="A9038" s="26">
        <v>4</v>
      </c>
      <c r="B9038" s="26">
        <v>13</v>
      </c>
      <c r="C9038" s="26" t="s">
        <v>119</v>
      </c>
      <c r="D9038" s="26" t="s">
        <v>101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26">
        <f t="shared" si="423"/>
        <v>485.50290000000001</v>
      </c>
      <c r="L9038" s="26">
        <f t="shared" si="424"/>
        <v>27.245100000000001</v>
      </c>
      <c r="M9038" s="26">
        <f t="shared" si="425"/>
        <v>3.4230999999999998</v>
      </c>
    </row>
    <row r="9039" spans="1:13" hidden="1" x14ac:dyDescent="0.3">
      <c r="A9039" s="26">
        <v>4</v>
      </c>
      <c r="B9039" s="26">
        <v>13</v>
      </c>
      <c r="C9039" s="26" t="s">
        <v>119</v>
      </c>
      <c r="D9039" s="26" t="s">
        <v>102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26">
        <f t="shared" si="423"/>
        <v>492.94479999999999</v>
      </c>
      <c r="L9039" s="26">
        <f t="shared" si="424"/>
        <v>27.245100000000001</v>
      </c>
      <c r="M9039" s="26">
        <f t="shared" si="425"/>
        <v>3.4230999999999998</v>
      </c>
    </row>
    <row r="9040" spans="1:13" hidden="1" x14ac:dyDescent="0.3">
      <c r="A9040" s="26">
        <v>4</v>
      </c>
      <c r="B9040" s="26">
        <v>13</v>
      </c>
      <c r="C9040" s="26" t="s">
        <v>120</v>
      </c>
      <c r="D9040" s="26" t="s">
        <v>101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26">
        <f t="shared" si="423"/>
        <v>345.65609999999998</v>
      </c>
      <c r="L9040" s="26">
        <f t="shared" si="424"/>
        <v>19.087700000000002</v>
      </c>
      <c r="M9040" s="26">
        <f t="shared" si="425"/>
        <v>1.3016000000000001</v>
      </c>
    </row>
    <row r="9041" spans="1:13" hidden="1" x14ac:dyDescent="0.3">
      <c r="A9041" s="26">
        <v>4</v>
      </c>
      <c r="B9041" s="26">
        <v>13</v>
      </c>
      <c r="C9041" s="26" t="s">
        <v>120</v>
      </c>
      <c r="D9041" s="26" t="s">
        <v>102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26">
        <f t="shared" si="423"/>
        <v>353.09800000000001</v>
      </c>
      <c r="L9041" s="26">
        <f t="shared" si="424"/>
        <v>19.087700000000002</v>
      </c>
      <c r="M9041" s="26">
        <f t="shared" si="425"/>
        <v>1.3016000000000001</v>
      </c>
    </row>
    <row r="9042" spans="1:13" hidden="1" x14ac:dyDescent="0.3">
      <c r="A9042" s="26">
        <v>4</v>
      </c>
      <c r="B9042" s="26">
        <v>13</v>
      </c>
      <c r="C9042" s="26" t="s">
        <v>121</v>
      </c>
      <c r="D9042" s="26" t="s">
        <v>101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26">
        <f t="shared" si="423"/>
        <v>397.18360000000001</v>
      </c>
      <c r="L9042" s="26">
        <f t="shared" si="424"/>
        <v>30.2012</v>
      </c>
      <c r="M9042" s="26">
        <f t="shared" si="425"/>
        <v>0.14410000000000001</v>
      </c>
    </row>
    <row r="9043" spans="1:13" hidden="1" x14ac:dyDescent="0.3">
      <c r="A9043" s="26">
        <v>4</v>
      </c>
      <c r="B9043" s="26">
        <v>13</v>
      </c>
      <c r="C9043" s="26" t="s">
        <v>121</v>
      </c>
      <c r="D9043" s="26" t="s">
        <v>102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26">
        <f t="shared" si="423"/>
        <v>404.62549999999999</v>
      </c>
      <c r="L9043" s="26">
        <f t="shared" si="424"/>
        <v>30.2012</v>
      </c>
      <c r="M9043" s="26">
        <f t="shared" si="425"/>
        <v>0.14410000000000001</v>
      </c>
    </row>
    <row r="9044" spans="1:13" hidden="1" x14ac:dyDescent="0.3">
      <c r="A9044" s="26">
        <v>4</v>
      </c>
      <c r="B9044" s="26">
        <v>13</v>
      </c>
      <c r="C9044" s="26" t="s">
        <v>122</v>
      </c>
      <c r="D9044" s="26" t="s">
        <v>101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26">
        <f t="shared" si="423"/>
        <v>345.65609999999998</v>
      </c>
      <c r="L9044" s="26">
        <f t="shared" si="424"/>
        <v>19.087700000000002</v>
      </c>
      <c r="M9044" s="26">
        <f t="shared" si="425"/>
        <v>1.3016000000000001</v>
      </c>
    </row>
    <row r="9045" spans="1:13" hidden="1" x14ac:dyDescent="0.3">
      <c r="A9045" s="26">
        <v>4</v>
      </c>
      <c r="B9045" s="26">
        <v>13</v>
      </c>
      <c r="C9045" s="26" t="s">
        <v>122</v>
      </c>
      <c r="D9045" s="26" t="s">
        <v>102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26">
        <f t="shared" si="423"/>
        <v>353.09800000000001</v>
      </c>
      <c r="L9045" s="26">
        <f t="shared" si="424"/>
        <v>19.087700000000002</v>
      </c>
      <c r="M9045" s="26">
        <f t="shared" si="425"/>
        <v>1.3016000000000001</v>
      </c>
    </row>
    <row r="9046" spans="1:13" hidden="1" x14ac:dyDescent="0.3">
      <c r="A9046" s="26">
        <v>4</v>
      </c>
      <c r="B9046" s="26">
        <v>13</v>
      </c>
      <c r="C9046" s="26" t="s">
        <v>123</v>
      </c>
      <c r="D9046" s="26" t="s">
        <v>101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26">
        <f t="shared" si="423"/>
        <v>397.18360000000001</v>
      </c>
      <c r="L9046" s="26">
        <f t="shared" si="424"/>
        <v>30.2012</v>
      </c>
      <c r="M9046" s="26">
        <f t="shared" si="425"/>
        <v>0.14410000000000001</v>
      </c>
    </row>
    <row r="9047" spans="1:13" hidden="1" x14ac:dyDescent="0.3">
      <c r="A9047" s="26">
        <v>4</v>
      </c>
      <c r="B9047" s="26">
        <v>13</v>
      </c>
      <c r="C9047" s="26" t="s">
        <v>123</v>
      </c>
      <c r="D9047" s="26" t="s">
        <v>102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26">
        <f t="shared" si="423"/>
        <v>404.62549999999999</v>
      </c>
      <c r="L9047" s="26">
        <f t="shared" si="424"/>
        <v>30.2012</v>
      </c>
      <c r="M9047" s="26">
        <f t="shared" si="425"/>
        <v>0.14410000000000001</v>
      </c>
    </row>
    <row r="9048" spans="1:13" hidden="1" x14ac:dyDescent="0.3">
      <c r="A9048" s="26">
        <v>4</v>
      </c>
      <c r="B9048" s="26">
        <v>13</v>
      </c>
      <c r="C9048" s="26" t="s">
        <v>124</v>
      </c>
      <c r="D9048" s="26" t="s">
        <v>101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26">
        <f t="shared" si="423"/>
        <v>114.60509999999999</v>
      </c>
      <c r="L9048" s="26">
        <f t="shared" si="424"/>
        <v>20.917200000000001</v>
      </c>
      <c r="M9048" s="26">
        <f t="shared" si="425"/>
        <v>4.8688000000000002</v>
      </c>
    </row>
    <row r="9049" spans="1:13" hidden="1" x14ac:dyDescent="0.3">
      <c r="A9049" s="26">
        <v>4</v>
      </c>
      <c r="B9049" s="26">
        <v>13</v>
      </c>
      <c r="C9049" s="26" t="s">
        <v>124</v>
      </c>
      <c r="D9049" s="26" t="s">
        <v>102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26">
        <f t="shared" si="423"/>
        <v>120.1865</v>
      </c>
      <c r="L9049" s="26">
        <f t="shared" si="424"/>
        <v>20.917200000000001</v>
      </c>
      <c r="M9049" s="26">
        <f t="shared" si="425"/>
        <v>4.8688000000000002</v>
      </c>
    </row>
    <row r="9050" spans="1:13" hidden="1" x14ac:dyDescent="0.3">
      <c r="A9050" s="26">
        <v>4</v>
      </c>
      <c r="B9050" s="26">
        <v>13</v>
      </c>
      <c r="C9050" s="26" t="s">
        <v>125</v>
      </c>
      <c r="D9050" s="26" t="s">
        <v>101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26">
        <f t="shared" si="423"/>
        <v>485.50290000000001</v>
      </c>
      <c r="L9050" s="26">
        <f t="shared" si="424"/>
        <v>30.2012</v>
      </c>
      <c r="M9050" s="26">
        <f t="shared" si="425"/>
        <v>3.7572000000000001</v>
      </c>
    </row>
    <row r="9051" spans="1:13" hidden="1" x14ac:dyDescent="0.3">
      <c r="A9051" s="26">
        <v>4</v>
      </c>
      <c r="B9051" s="26">
        <v>13</v>
      </c>
      <c r="C9051" s="26" t="s">
        <v>125</v>
      </c>
      <c r="D9051" s="26" t="s">
        <v>102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26">
        <f t="shared" si="423"/>
        <v>492.94479999999999</v>
      </c>
      <c r="L9051" s="26">
        <f t="shared" si="424"/>
        <v>30.2012</v>
      </c>
      <c r="M9051" s="26">
        <f t="shared" si="425"/>
        <v>3.7572000000000001</v>
      </c>
    </row>
    <row r="9052" spans="1:13" hidden="1" x14ac:dyDescent="0.3">
      <c r="A9052" s="26">
        <v>4</v>
      </c>
      <c r="B9052" s="26">
        <v>14</v>
      </c>
      <c r="C9052" s="26" t="s">
        <v>85</v>
      </c>
      <c r="D9052" s="26" t="s">
        <v>101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26">
        <f t="shared" si="423"/>
        <v>50.112900000000003</v>
      </c>
      <c r="L9052" s="26">
        <f t="shared" si="424"/>
        <v>0.161</v>
      </c>
      <c r="M9052" s="26">
        <f t="shared" si="425"/>
        <v>0.13600000000000001</v>
      </c>
    </row>
    <row r="9053" spans="1:13" hidden="1" x14ac:dyDescent="0.3">
      <c r="A9053" s="26">
        <v>4</v>
      </c>
      <c r="B9053" s="26">
        <v>14</v>
      </c>
      <c r="C9053" s="26" t="s">
        <v>85</v>
      </c>
      <c r="D9053" s="26" t="s">
        <v>102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26">
        <f t="shared" si="423"/>
        <v>51.261299999999999</v>
      </c>
      <c r="L9053" s="26">
        <f t="shared" si="424"/>
        <v>0.161</v>
      </c>
      <c r="M9053" s="26">
        <f t="shared" si="425"/>
        <v>0.13600000000000001</v>
      </c>
    </row>
    <row r="9054" spans="1:13" hidden="1" x14ac:dyDescent="0.3">
      <c r="A9054" s="26">
        <v>4</v>
      </c>
      <c r="B9054" s="26">
        <v>14</v>
      </c>
      <c r="C9054" s="26" t="s">
        <v>86</v>
      </c>
      <c r="D9054" s="26" t="s">
        <v>101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26">
        <f t="shared" si="423"/>
        <v>12.1008</v>
      </c>
      <c r="L9054" s="26">
        <f t="shared" si="424"/>
        <v>0.17180000000000001</v>
      </c>
      <c r="M9054" s="26">
        <f t="shared" si="425"/>
        <v>4.36E-2</v>
      </c>
    </row>
    <row r="9055" spans="1:13" hidden="1" x14ac:dyDescent="0.3">
      <c r="A9055" s="26">
        <v>4</v>
      </c>
      <c r="B9055" s="26">
        <v>14</v>
      </c>
      <c r="C9055" s="26" t="s">
        <v>86</v>
      </c>
      <c r="D9055" s="26" t="s">
        <v>102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26">
        <f t="shared" si="423"/>
        <v>12.1008</v>
      </c>
      <c r="L9055" s="26">
        <f t="shared" si="424"/>
        <v>0.17180000000000001</v>
      </c>
      <c r="M9055" s="26">
        <f t="shared" si="425"/>
        <v>4.36E-2</v>
      </c>
    </row>
    <row r="9056" spans="1:13" hidden="1" x14ac:dyDescent="0.3">
      <c r="A9056" s="26">
        <v>4</v>
      </c>
      <c r="B9056" s="26">
        <v>14</v>
      </c>
      <c r="C9056" s="26" t="s">
        <v>103</v>
      </c>
      <c r="D9056" s="26" t="s">
        <v>101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26">
        <f t="shared" si="423"/>
        <v>34.9056</v>
      </c>
      <c r="L9056" s="26">
        <f t="shared" si="424"/>
        <v>7.1189999999999998</v>
      </c>
      <c r="M9056" s="26">
        <f t="shared" si="425"/>
        <v>0.58860000000000001</v>
      </c>
    </row>
    <row r="9057" spans="1:13" hidden="1" x14ac:dyDescent="0.3">
      <c r="A9057" s="26">
        <v>4</v>
      </c>
      <c r="B9057" s="26">
        <v>14</v>
      </c>
      <c r="C9057" s="26" t="s">
        <v>103</v>
      </c>
      <c r="D9057" s="26" t="s">
        <v>102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26">
        <f t="shared" si="423"/>
        <v>34.9056</v>
      </c>
      <c r="L9057" s="26">
        <f t="shared" si="424"/>
        <v>7.1189999999999998</v>
      </c>
      <c r="M9057" s="26">
        <f t="shared" si="425"/>
        <v>0.58860000000000001</v>
      </c>
    </row>
    <row r="9058" spans="1:13" hidden="1" x14ac:dyDescent="0.3">
      <c r="A9058" s="26">
        <v>4</v>
      </c>
      <c r="B9058" s="26">
        <v>14</v>
      </c>
      <c r="C9058" s="26" t="s">
        <v>104</v>
      </c>
      <c r="D9058" s="26" t="s">
        <v>101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26">
        <f t="shared" si="423"/>
        <v>17.8445</v>
      </c>
      <c r="L9058" s="26">
        <f t="shared" si="424"/>
        <v>12.420500000000001</v>
      </c>
      <c r="M9058" s="26">
        <f t="shared" si="425"/>
        <v>0.21529999999999999</v>
      </c>
    </row>
    <row r="9059" spans="1:13" hidden="1" x14ac:dyDescent="0.3">
      <c r="A9059" s="26">
        <v>4</v>
      </c>
      <c r="B9059" s="26">
        <v>14</v>
      </c>
      <c r="C9059" s="26" t="s">
        <v>104</v>
      </c>
      <c r="D9059" s="26" t="s">
        <v>102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26">
        <f t="shared" si="423"/>
        <v>17.8445</v>
      </c>
      <c r="L9059" s="26">
        <f t="shared" si="424"/>
        <v>12.420500000000001</v>
      </c>
      <c r="M9059" s="26">
        <f t="shared" si="425"/>
        <v>0.21529999999999999</v>
      </c>
    </row>
    <row r="9060" spans="1:13" hidden="1" x14ac:dyDescent="0.3">
      <c r="A9060" s="26">
        <v>4</v>
      </c>
      <c r="B9060" s="26">
        <v>14</v>
      </c>
      <c r="C9060" s="26" t="s">
        <v>105</v>
      </c>
      <c r="D9060" s="26" t="s">
        <v>101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26">
        <f t="shared" si="423"/>
        <v>62.213700000000003</v>
      </c>
      <c r="L9060" s="26">
        <f t="shared" si="424"/>
        <v>1.0800000000000001E-2</v>
      </c>
      <c r="M9060" s="26">
        <f t="shared" si="425"/>
        <v>0.17960000000000001</v>
      </c>
    </row>
    <row r="9061" spans="1:13" hidden="1" x14ac:dyDescent="0.3">
      <c r="A9061" s="26">
        <v>4</v>
      </c>
      <c r="B9061" s="26">
        <v>14</v>
      </c>
      <c r="C9061" s="26" t="s">
        <v>105</v>
      </c>
      <c r="D9061" s="26" t="s">
        <v>102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26">
        <f t="shared" si="423"/>
        <v>63.362200000000001</v>
      </c>
      <c r="L9061" s="26">
        <f t="shared" si="424"/>
        <v>1.0800000000000001E-2</v>
      </c>
      <c r="M9061" s="26">
        <f t="shared" si="425"/>
        <v>0.17960000000000001</v>
      </c>
    </row>
    <row r="9062" spans="1:13" hidden="1" x14ac:dyDescent="0.3">
      <c r="A9062" s="26">
        <v>4</v>
      </c>
      <c r="B9062" s="26">
        <v>14</v>
      </c>
      <c r="C9062" s="26" t="s">
        <v>106</v>
      </c>
      <c r="D9062" s="26" t="s">
        <v>101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26">
        <f t="shared" si="423"/>
        <v>70.158100000000005</v>
      </c>
      <c r="L9062" s="26">
        <f t="shared" si="424"/>
        <v>0.22550000000000001</v>
      </c>
      <c r="M9062" s="26">
        <f t="shared" si="425"/>
        <v>0.19040000000000001</v>
      </c>
    </row>
    <row r="9063" spans="1:13" hidden="1" x14ac:dyDescent="0.3">
      <c r="A9063" s="26">
        <v>4</v>
      </c>
      <c r="B9063" s="26">
        <v>14</v>
      </c>
      <c r="C9063" s="26" t="s">
        <v>106</v>
      </c>
      <c r="D9063" s="26" t="s">
        <v>102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26">
        <f t="shared" si="423"/>
        <v>71.765900000000002</v>
      </c>
      <c r="L9063" s="26">
        <f t="shared" si="424"/>
        <v>0.22550000000000001</v>
      </c>
      <c r="M9063" s="26">
        <f t="shared" si="425"/>
        <v>0.19040000000000001</v>
      </c>
    </row>
    <row r="9064" spans="1:13" hidden="1" x14ac:dyDescent="0.3">
      <c r="A9064" s="26">
        <v>4</v>
      </c>
      <c r="B9064" s="26">
        <v>14</v>
      </c>
      <c r="C9064" s="26" t="s">
        <v>107</v>
      </c>
      <c r="D9064" s="26" t="s">
        <v>101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26">
        <f t="shared" si="423"/>
        <v>79.496799999999993</v>
      </c>
      <c r="L9064" s="26">
        <f t="shared" si="424"/>
        <v>8.1699999999999995E-2</v>
      </c>
      <c r="M9064" s="26">
        <f t="shared" si="425"/>
        <v>0.2329</v>
      </c>
    </row>
    <row r="9065" spans="1:13" hidden="1" x14ac:dyDescent="0.3">
      <c r="A9065" s="26">
        <v>4</v>
      </c>
      <c r="B9065" s="26">
        <v>14</v>
      </c>
      <c r="C9065" s="26" t="s">
        <v>107</v>
      </c>
      <c r="D9065" s="26" t="s">
        <v>102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26">
        <f t="shared" si="423"/>
        <v>80.874899999999997</v>
      </c>
      <c r="L9065" s="26">
        <f t="shared" si="424"/>
        <v>8.1699999999999995E-2</v>
      </c>
      <c r="M9065" s="26">
        <f t="shared" si="425"/>
        <v>0.2329</v>
      </c>
    </row>
    <row r="9066" spans="1:13" hidden="1" x14ac:dyDescent="0.3">
      <c r="A9066" s="26">
        <v>4</v>
      </c>
      <c r="B9066" s="26">
        <v>14</v>
      </c>
      <c r="C9066" s="26" t="s">
        <v>108</v>
      </c>
      <c r="D9066" s="26" t="s">
        <v>101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26">
        <f t="shared" si="423"/>
        <v>3.7662</v>
      </c>
      <c r="L9066" s="26">
        <f t="shared" si="424"/>
        <v>9.8216999999999999</v>
      </c>
      <c r="M9066" s="26">
        <f t="shared" si="425"/>
        <v>0.94640000000000002</v>
      </c>
    </row>
    <row r="9067" spans="1:13" hidden="1" x14ac:dyDescent="0.3">
      <c r="A9067" s="26">
        <v>4</v>
      </c>
      <c r="B9067" s="26">
        <v>14</v>
      </c>
      <c r="C9067" s="26" t="s">
        <v>108</v>
      </c>
      <c r="D9067" s="26" t="s">
        <v>102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26">
        <f t="shared" si="423"/>
        <v>2.7326000000000001</v>
      </c>
      <c r="L9067" s="26">
        <f t="shared" si="424"/>
        <v>9.8216999999999999</v>
      </c>
      <c r="M9067" s="26">
        <f t="shared" si="425"/>
        <v>0.94640000000000002</v>
      </c>
    </row>
    <row r="9068" spans="1:13" hidden="1" x14ac:dyDescent="0.3">
      <c r="A9068" s="26">
        <v>4</v>
      </c>
      <c r="B9068" s="26">
        <v>14</v>
      </c>
      <c r="C9068" s="26" t="s">
        <v>109</v>
      </c>
      <c r="D9068" s="26" t="s">
        <v>101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26">
        <f t="shared" si="423"/>
        <v>93.969399999999993</v>
      </c>
      <c r="L9068" s="26">
        <f t="shared" si="424"/>
        <v>10.111599999999999</v>
      </c>
      <c r="M9068" s="26">
        <f t="shared" si="425"/>
        <v>0.7016</v>
      </c>
    </row>
    <row r="9069" spans="1:13" hidden="1" x14ac:dyDescent="0.3">
      <c r="A9069" s="26">
        <v>4</v>
      </c>
      <c r="B9069" s="26">
        <v>14</v>
      </c>
      <c r="C9069" s="26" t="s">
        <v>109</v>
      </c>
      <c r="D9069" s="26" t="s">
        <v>102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26">
        <f t="shared" si="423"/>
        <v>95.003</v>
      </c>
      <c r="L9069" s="26">
        <f t="shared" si="424"/>
        <v>10.111599999999999</v>
      </c>
      <c r="M9069" s="26">
        <f t="shared" si="425"/>
        <v>0.7016</v>
      </c>
    </row>
    <row r="9070" spans="1:13" hidden="1" x14ac:dyDescent="0.3">
      <c r="A9070" s="26">
        <v>4</v>
      </c>
      <c r="B9070" s="26">
        <v>14</v>
      </c>
      <c r="C9070" s="26" t="s">
        <v>110</v>
      </c>
      <c r="D9070" s="26" t="s">
        <v>101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26">
        <f t="shared" si="423"/>
        <v>3.7662</v>
      </c>
      <c r="L9070" s="26">
        <f t="shared" si="424"/>
        <v>9.8216999999999999</v>
      </c>
      <c r="M9070" s="26">
        <f t="shared" si="425"/>
        <v>0.94640000000000002</v>
      </c>
    </row>
    <row r="9071" spans="1:13" hidden="1" x14ac:dyDescent="0.3">
      <c r="A9071" s="26">
        <v>4</v>
      </c>
      <c r="B9071" s="26">
        <v>14</v>
      </c>
      <c r="C9071" s="26" t="s">
        <v>110</v>
      </c>
      <c r="D9071" s="26" t="s">
        <v>102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26">
        <f t="shared" ref="K9071:K9134" si="426">ABS(E9071)</f>
        <v>2.7326000000000001</v>
      </c>
      <c r="L9071" s="26">
        <f t="shared" ref="L9071:L9134" si="427">ABS(F9071)</f>
        <v>9.8216999999999999</v>
      </c>
      <c r="M9071" s="26">
        <f t="shared" ref="M9071:M9134" si="428">ABS(G9071)</f>
        <v>0.94640000000000002</v>
      </c>
    </row>
    <row r="9072" spans="1:13" hidden="1" x14ac:dyDescent="0.3">
      <c r="A9072" s="26">
        <v>4</v>
      </c>
      <c r="B9072" s="26">
        <v>14</v>
      </c>
      <c r="C9072" s="26" t="s">
        <v>111</v>
      </c>
      <c r="D9072" s="26" t="s">
        <v>101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26">
        <f t="shared" si="426"/>
        <v>93.969399999999993</v>
      </c>
      <c r="L9072" s="26">
        <f t="shared" si="427"/>
        <v>10.111599999999999</v>
      </c>
      <c r="M9072" s="26">
        <f t="shared" si="428"/>
        <v>0.7016</v>
      </c>
    </row>
    <row r="9073" spans="1:13" hidden="1" x14ac:dyDescent="0.3">
      <c r="A9073" s="26">
        <v>4</v>
      </c>
      <c r="B9073" s="26">
        <v>14</v>
      </c>
      <c r="C9073" s="26" t="s">
        <v>111</v>
      </c>
      <c r="D9073" s="26" t="s">
        <v>102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26">
        <f t="shared" si="426"/>
        <v>95.003</v>
      </c>
      <c r="L9073" s="26">
        <f t="shared" si="427"/>
        <v>10.111599999999999</v>
      </c>
      <c r="M9073" s="26">
        <f t="shared" si="428"/>
        <v>0.7016</v>
      </c>
    </row>
    <row r="9074" spans="1:13" hidden="1" x14ac:dyDescent="0.3">
      <c r="A9074" s="26">
        <v>4</v>
      </c>
      <c r="B9074" s="26">
        <v>14</v>
      </c>
      <c r="C9074" s="26" t="s">
        <v>112</v>
      </c>
      <c r="D9074" s="26" t="s">
        <v>101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26">
        <f t="shared" si="426"/>
        <v>20.119399999999999</v>
      </c>
      <c r="L9074" s="26">
        <f t="shared" si="427"/>
        <v>17.2438</v>
      </c>
      <c r="M9074" s="26">
        <f t="shared" si="428"/>
        <v>0.4239</v>
      </c>
    </row>
    <row r="9075" spans="1:13" hidden="1" x14ac:dyDescent="0.3">
      <c r="A9075" s="26">
        <v>4</v>
      </c>
      <c r="B9075" s="26">
        <v>14</v>
      </c>
      <c r="C9075" s="26" t="s">
        <v>112</v>
      </c>
      <c r="D9075" s="26" t="s">
        <v>102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26">
        <f t="shared" si="426"/>
        <v>21.152999999999999</v>
      </c>
      <c r="L9075" s="26">
        <f t="shared" si="427"/>
        <v>17.2438</v>
      </c>
      <c r="M9075" s="26">
        <f t="shared" si="428"/>
        <v>0.4239</v>
      </c>
    </row>
    <row r="9076" spans="1:13" hidden="1" x14ac:dyDescent="0.3">
      <c r="A9076" s="26">
        <v>4</v>
      </c>
      <c r="B9076" s="26">
        <v>14</v>
      </c>
      <c r="C9076" s="26" t="s">
        <v>113</v>
      </c>
      <c r="D9076" s="26" t="s">
        <v>101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26">
        <f t="shared" si="426"/>
        <v>70.083799999999997</v>
      </c>
      <c r="L9076" s="26">
        <f t="shared" si="427"/>
        <v>17.5337</v>
      </c>
      <c r="M9076" s="26">
        <f t="shared" si="428"/>
        <v>0.17910000000000001</v>
      </c>
    </row>
    <row r="9077" spans="1:13" hidden="1" x14ac:dyDescent="0.3">
      <c r="A9077" s="26">
        <v>4</v>
      </c>
      <c r="B9077" s="26">
        <v>14</v>
      </c>
      <c r="C9077" s="26" t="s">
        <v>113</v>
      </c>
      <c r="D9077" s="26" t="s">
        <v>102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26">
        <f t="shared" si="426"/>
        <v>71.117400000000004</v>
      </c>
      <c r="L9077" s="26">
        <f t="shared" si="427"/>
        <v>17.5337</v>
      </c>
      <c r="M9077" s="26">
        <f t="shared" si="428"/>
        <v>0.17910000000000001</v>
      </c>
    </row>
    <row r="9078" spans="1:13" hidden="1" x14ac:dyDescent="0.3">
      <c r="A9078" s="26">
        <v>4</v>
      </c>
      <c r="B9078" s="26">
        <v>14</v>
      </c>
      <c r="C9078" s="26" t="s">
        <v>114</v>
      </c>
      <c r="D9078" s="26" t="s">
        <v>101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26">
        <f t="shared" si="426"/>
        <v>20.119399999999999</v>
      </c>
      <c r="L9078" s="26">
        <f t="shared" si="427"/>
        <v>17.2438</v>
      </c>
      <c r="M9078" s="26">
        <f t="shared" si="428"/>
        <v>0.4239</v>
      </c>
    </row>
    <row r="9079" spans="1:13" hidden="1" x14ac:dyDescent="0.3">
      <c r="A9079" s="26">
        <v>4</v>
      </c>
      <c r="B9079" s="26">
        <v>14</v>
      </c>
      <c r="C9079" s="26" t="s">
        <v>114</v>
      </c>
      <c r="D9079" s="26" t="s">
        <v>102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26">
        <f t="shared" si="426"/>
        <v>21.152999999999999</v>
      </c>
      <c r="L9079" s="26">
        <f t="shared" si="427"/>
        <v>17.2438</v>
      </c>
      <c r="M9079" s="26">
        <f t="shared" si="428"/>
        <v>0.4239</v>
      </c>
    </row>
    <row r="9080" spans="1:13" hidden="1" x14ac:dyDescent="0.3">
      <c r="A9080" s="26">
        <v>4</v>
      </c>
      <c r="B9080" s="26">
        <v>14</v>
      </c>
      <c r="C9080" s="26" t="s">
        <v>115</v>
      </c>
      <c r="D9080" s="26" t="s">
        <v>101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26">
        <f t="shared" si="426"/>
        <v>70.083799999999997</v>
      </c>
      <c r="L9080" s="26">
        <f t="shared" si="427"/>
        <v>17.5337</v>
      </c>
      <c r="M9080" s="26">
        <f t="shared" si="428"/>
        <v>0.17910000000000001</v>
      </c>
    </row>
    <row r="9081" spans="1:13" hidden="1" x14ac:dyDescent="0.3">
      <c r="A9081" s="26">
        <v>4</v>
      </c>
      <c r="B9081" s="26">
        <v>14</v>
      </c>
      <c r="C9081" s="26" t="s">
        <v>115</v>
      </c>
      <c r="D9081" s="26" t="s">
        <v>102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26">
        <f t="shared" si="426"/>
        <v>71.117400000000004</v>
      </c>
      <c r="L9081" s="26">
        <f t="shared" si="427"/>
        <v>17.5337</v>
      </c>
      <c r="M9081" s="26">
        <f t="shared" si="428"/>
        <v>0.17910000000000001</v>
      </c>
    </row>
    <row r="9082" spans="1:13" hidden="1" x14ac:dyDescent="0.3">
      <c r="A9082" s="26">
        <v>4</v>
      </c>
      <c r="B9082" s="26">
        <v>14</v>
      </c>
      <c r="C9082" s="26" t="s">
        <v>116</v>
      </c>
      <c r="D9082" s="26" t="s">
        <v>101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26">
        <f t="shared" si="426"/>
        <v>23.368500000000001</v>
      </c>
      <c r="L9082" s="26">
        <f t="shared" si="427"/>
        <v>9.9451999999999998</v>
      </c>
      <c r="M9082" s="26">
        <f t="shared" si="428"/>
        <v>1.0307999999999999</v>
      </c>
    </row>
    <row r="9083" spans="1:13" hidden="1" x14ac:dyDescent="0.3">
      <c r="A9083" s="26">
        <v>4</v>
      </c>
      <c r="B9083" s="26">
        <v>14</v>
      </c>
      <c r="C9083" s="26" t="s">
        <v>116</v>
      </c>
      <c r="D9083" s="26" t="s">
        <v>102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26">
        <f t="shared" si="426"/>
        <v>24.746600000000001</v>
      </c>
      <c r="L9083" s="26">
        <f t="shared" si="427"/>
        <v>9.9451999999999998</v>
      </c>
      <c r="M9083" s="26">
        <f t="shared" si="428"/>
        <v>1.0307999999999999</v>
      </c>
    </row>
    <row r="9084" spans="1:13" hidden="1" x14ac:dyDescent="0.3">
      <c r="A9084" s="26">
        <v>4</v>
      </c>
      <c r="B9084" s="26">
        <v>14</v>
      </c>
      <c r="C9084" s="26" t="s">
        <v>117</v>
      </c>
      <c r="D9084" s="26" t="s">
        <v>101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26">
        <f t="shared" si="426"/>
        <v>121.1041</v>
      </c>
      <c r="L9084" s="26">
        <f t="shared" si="427"/>
        <v>9.9880999999999993</v>
      </c>
      <c r="M9084" s="26">
        <f t="shared" si="428"/>
        <v>0.61719999999999997</v>
      </c>
    </row>
    <row r="9085" spans="1:13" hidden="1" x14ac:dyDescent="0.3">
      <c r="A9085" s="26">
        <v>4</v>
      </c>
      <c r="B9085" s="26">
        <v>14</v>
      </c>
      <c r="C9085" s="26" t="s">
        <v>117</v>
      </c>
      <c r="D9085" s="26" t="s">
        <v>102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26">
        <f t="shared" si="426"/>
        <v>122.48220000000001</v>
      </c>
      <c r="L9085" s="26">
        <f t="shared" si="427"/>
        <v>9.9880999999999993</v>
      </c>
      <c r="M9085" s="26">
        <f t="shared" si="428"/>
        <v>0.61719999999999997</v>
      </c>
    </row>
    <row r="9086" spans="1:13" hidden="1" x14ac:dyDescent="0.3">
      <c r="A9086" s="26">
        <v>4</v>
      </c>
      <c r="B9086" s="26">
        <v>14</v>
      </c>
      <c r="C9086" s="26" t="s">
        <v>118</v>
      </c>
      <c r="D9086" s="26" t="s">
        <v>101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26">
        <f t="shared" si="426"/>
        <v>23.368500000000001</v>
      </c>
      <c r="L9086" s="26">
        <f t="shared" si="427"/>
        <v>9.9451999999999998</v>
      </c>
      <c r="M9086" s="26">
        <f t="shared" si="428"/>
        <v>1.0307999999999999</v>
      </c>
    </row>
    <row r="9087" spans="1:13" hidden="1" x14ac:dyDescent="0.3">
      <c r="A9087" s="26">
        <v>4</v>
      </c>
      <c r="B9087" s="26">
        <v>14</v>
      </c>
      <c r="C9087" s="26" t="s">
        <v>118</v>
      </c>
      <c r="D9087" s="26" t="s">
        <v>102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26">
        <f t="shared" si="426"/>
        <v>24.746600000000001</v>
      </c>
      <c r="L9087" s="26">
        <f t="shared" si="427"/>
        <v>9.9451999999999998</v>
      </c>
      <c r="M9087" s="26">
        <f t="shared" si="428"/>
        <v>1.0307999999999999</v>
      </c>
    </row>
    <row r="9088" spans="1:13" hidden="1" x14ac:dyDescent="0.3">
      <c r="A9088" s="26">
        <v>4</v>
      </c>
      <c r="B9088" s="26">
        <v>14</v>
      </c>
      <c r="C9088" s="26" t="s">
        <v>119</v>
      </c>
      <c r="D9088" s="26" t="s">
        <v>101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26">
        <f t="shared" si="426"/>
        <v>121.1041</v>
      </c>
      <c r="L9088" s="26">
        <f t="shared" si="427"/>
        <v>9.9880999999999993</v>
      </c>
      <c r="M9088" s="26">
        <f t="shared" si="428"/>
        <v>0.61719999999999997</v>
      </c>
    </row>
    <row r="9089" spans="1:13" hidden="1" x14ac:dyDescent="0.3">
      <c r="A9089" s="26">
        <v>4</v>
      </c>
      <c r="B9089" s="26">
        <v>14</v>
      </c>
      <c r="C9089" s="26" t="s">
        <v>119</v>
      </c>
      <c r="D9089" s="26" t="s">
        <v>102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26">
        <f t="shared" si="426"/>
        <v>122.48220000000001</v>
      </c>
      <c r="L9089" s="26">
        <f t="shared" si="427"/>
        <v>9.9880999999999993</v>
      </c>
      <c r="M9089" s="26">
        <f t="shared" si="428"/>
        <v>0.61719999999999997</v>
      </c>
    </row>
    <row r="9090" spans="1:13" hidden="1" x14ac:dyDescent="0.3">
      <c r="A9090" s="26">
        <v>4</v>
      </c>
      <c r="B9090" s="26">
        <v>14</v>
      </c>
      <c r="C9090" s="26" t="s">
        <v>120</v>
      </c>
      <c r="D9090" s="26" t="s">
        <v>101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26">
        <f t="shared" si="426"/>
        <v>47.254100000000001</v>
      </c>
      <c r="L9090" s="26">
        <f t="shared" si="427"/>
        <v>17.3673</v>
      </c>
      <c r="M9090" s="26">
        <f t="shared" si="428"/>
        <v>0.50819999999999999</v>
      </c>
    </row>
    <row r="9091" spans="1:13" hidden="1" x14ac:dyDescent="0.3">
      <c r="A9091" s="26">
        <v>4</v>
      </c>
      <c r="B9091" s="26">
        <v>14</v>
      </c>
      <c r="C9091" s="26" t="s">
        <v>120</v>
      </c>
      <c r="D9091" s="26" t="s">
        <v>102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26">
        <f t="shared" si="426"/>
        <v>48.632199999999997</v>
      </c>
      <c r="L9091" s="26">
        <f t="shared" si="427"/>
        <v>17.3673</v>
      </c>
      <c r="M9091" s="26">
        <f t="shared" si="428"/>
        <v>0.50819999999999999</v>
      </c>
    </row>
    <row r="9092" spans="1:13" hidden="1" x14ac:dyDescent="0.3">
      <c r="A9092" s="26">
        <v>4</v>
      </c>
      <c r="B9092" s="26">
        <v>14</v>
      </c>
      <c r="C9092" s="26" t="s">
        <v>121</v>
      </c>
      <c r="D9092" s="26" t="s">
        <v>101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26">
        <f t="shared" si="426"/>
        <v>97.218500000000006</v>
      </c>
      <c r="L9092" s="26">
        <f t="shared" si="427"/>
        <v>17.4102</v>
      </c>
      <c r="M9092" s="26">
        <f t="shared" si="428"/>
        <v>9.4700000000000006E-2</v>
      </c>
    </row>
    <row r="9093" spans="1:13" hidden="1" x14ac:dyDescent="0.3">
      <c r="A9093" s="26">
        <v>4</v>
      </c>
      <c r="B9093" s="26">
        <v>14</v>
      </c>
      <c r="C9093" s="26" t="s">
        <v>121</v>
      </c>
      <c r="D9093" s="26" t="s">
        <v>102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26">
        <f t="shared" si="426"/>
        <v>98.596699999999998</v>
      </c>
      <c r="L9093" s="26">
        <f t="shared" si="427"/>
        <v>17.4102</v>
      </c>
      <c r="M9093" s="26">
        <f t="shared" si="428"/>
        <v>9.4700000000000006E-2</v>
      </c>
    </row>
    <row r="9094" spans="1:13" hidden="1" x14ac:dyDescent="0.3">
      <c r="A9094" s="26">
        <v>4</v>
      </c>
      <c r="B9094" s="26">
        <v>14</v>
      </c>
      <c r="C9094" s="26" t="s">
        <v>122</v>
      </c>
      <c r="D9094" s="26" t="s">
        <v>101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26">
        <f t="shared" si="426"/>
        <v>47.254100000000001</v>
      </c>
      <c r="L9094" s="26">
        <f t="shared" si="427"/>
        <v>17.3673</v>
      </c>
      <c r="M9094" s="26">
        <f t="shared" si="428"/>
        <v>0.50819999999999999</v>
      </c>
    </row>
    <row r="9095" spans="1:13" hidden="1" x14ac:dyDescent="0.3">
      <c r="A9095" s="26">
        <v>4</v>
      </c>
      <c r="B9095" s="26">
        <v>14</v>
      </c>
      <c r="C9095" s="26" t="s">
        <v>122</v>
      </c>
      <c r="D9095" s="26" t="s">
        <v>102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26">
        <f t="shared" si="426"/>
        <v>48.632199999999997</v>
      </c>
      <c r="L9095" s="26">
        <f t="shared" si="427"/>
        <v>17.3673</v>
      </c>
      <c r="M9095" s="26">
        <f t="shared" si="428"/>
        <v>0.50819999999999999</v>
      </c>
    </row>
    <row r="9096" spans="1:13" hidden="1" x14ac:dyDescent="0.3">
      <c r="A9096" s="26">
        <v>4</v>
      </c>
      <c r="B9096" s="26">
        <v>14</v>
      </c>
      <c r="C9096" s="26" t="s">
        <v>123</v>
      </c>
      <c r="D9096" s="26" t="s">
        <v>101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26">
        <f t="shared" si="426"/>
        <v>97.218500000000006</v>
      </c>
      <c r="L9096" s="26">
        <f t="shared" si="427"/>
        <v>17.4102</v>
      </c>
      <c r="M9096" s="26">
        <f t="shared" si="428"/>
        <v>9.4700000000000006E-2</v>
      </c>
    </row>
    <row r="9097" spans="1:13" hidden="1" x14ac:dyDescent="0.3">
      <c r="A9097" s="26">
        <v>4</v>
      </c>
      <c r="B9097" s="26">
        <v>14</v>
      </c>
      <c r="C9097" s="26" t="s">
        <v>123</v>
      </c>
      <c r="D9097" s="26" t="s">
        <v>102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26">
        <f t="shared" si="426"/>
        <v>98.596699999999998</v>
      </c>
      <c r="L9097" s="26">
        <f t="shared" si="427"/>
        <v>17.4102</v>
      </c>
      <c r="M9097" s="26">
        <f t="shared" si="428"/>
        <v>9.4700000000000006E-2</v>
      </c>
    </row>
    <row r="9098" spans="1:13" hidden="1" x14ac:dyDescent="0.3">
      <c r="A9098" s="26">
        <v>4</v>
      </c>
      <c r="B9098" s="26">
        <v>14</v>
      </c>
      <c r="C9098" s="26" t="s">
        <v>124</v>
      </c>
      <c r="D9098" s="26" t="s">
        <v>101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26">
        <f t="shared" si="426"/>
        <v>3.7662</v>
      </c>
      <c r="L9098" s="26">
        <f t="shared" si="427"/>
        <v>17.3673</v>
      </c>
      <c r="M9098" s="26">
        <f t="shared" si="428"/>
        <v>1.0307999999999999</v>
      </c>
    </row>
    <row r="9099" spans="1:13" hidden="1" x14ac:dyDescent="0.3">
      <c r="A9099" s="26">
        <v>4</v>
      </c>
      <c r="B9099" s="26">
        <v>14</v>
      </c>
      <c r="C9099" s="26" t="s">
        <v>124</v>
      </c>
      <c r="D9099" s="26" t="s">
        <v>102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26">
        <f t="shared" si="426"/>
        <v>2.7326000000000001</v>
      </c>
      <c r="L9099" s="26">
        <f t="shared" si="427"/>
        <v>17.3673</v>
      </c>
      <c r="M9099" s="26">
        <f t="shared" si="428"/>
        <v>1.0307999999999999</v>
      </c>
    </row>
    <row r="9100" spans="1:13" hidden="1" x14ac:dyDescent="0.3">
      <c r="A9100" s="26">
        <v>4</v>
      </c>
      <c r="B9100" s="26">
        <v>14</v>
      </c>
      <c r="C9100" s="26" t="s">
        <v>125</v>
      </c>
      <c r="D9100" s="26" t="s">
        <v>101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26">
        <f t="shared" si="426"/>
        <v>121.1041</v>
      </c>
      <c r="L9100" s="26">
        <f t="shared" si="427"/>
        <v>17.5337</v>
      </c>
      <c r="M9100" s="26">
        <f t="shared" si="428"/>
        <v>0.7016</v>
      </c>
    </row>
    <row r="9101" spans="1:13" hidden="1" x14ac:dyDescent="0.3">
      <c r="A9101" s="26">
        <v>4</v>
      </c>
      <c r="B9101" s="26">
        <v>14</v>
      </c>
      <c r="C9101" s="26" t="s">
        <v>125</v>
      </c>
      <c r="D9101" s="26" t="s">
        <v>102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26">
        <f t="shared" si="426"/>
        <v>122.48220000000001</v>
      </c>
      <c r="L9101" s="26">
        <f t="shared" si="427"/>
        <v>17.5337</v>
      </c>
      <c r="M9101" s="26">
        <f t="shared" si="428"/>
        <v>0.7016</v>
      </c>
    </row>
    <row r="9102" spans="1:13" hidden="1" x14ac:dyDescent="0.3">
      <c r="A9102" s="26">
        <v>4</v>
      </c>
      <c r="B9102" s="26">
        <v>19</v>
      </c>
      <c r="C9102" s="26" t="s">
        <v>85</v>
      </c>
      <c r="D9102" s="26" t="s">
        <v>101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26">
        <f t="shared" si="426"/>
        <v>321.6961</v>
      </c>
      <c r="L9102" s="26">
        <f t="shared" si="427"/>
        <v>11.273999999999999</v>
      </c>
      <c r="M9102" s="26">
        <f t="shared" si="428"/>
        <v>0.8548</v>
      </c>
    </row>
    <row r="9103" spans="1:13" hidden="1" x14ac:dyDescent="0.3">
      <c r="A9103" s="26">
        <v>4</v>
      </c>
      <c r="B9103" s="26">
        <v>19</v>
      </c>
      <c r="C9103" s="26" t="s">
        <v>85</v>
      </c>
      <c r="D9103" s="26" t="s">
        <v>102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26">
        <f t="shared" si="426"/>
        <v>328.58670000000001</v>
      </c>
      <c r="L9103" s="26">
        <f t="shared" si="427"/>
        <v>11.273999999999999</v>
      </c>
      <c r="M9103" s="26">
        <f t="shared" si="428"/>
        <v>0.8548</v>
      </c>
    </row>
    <row r="9104" spans="1:13" hidden="1" x14ac:dyDescent="0.3">
      <c r="A9104" s="26">
        <v>4</v>
      </c>
      <c r="B9104" s="26">
        <v>19</v>
      </c>
      <c r="C9104" s="26" t="s">
        <v>86</v>
      </c>
      <c r="D9104" s="26" t="s">
        <v>101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26">
        <f t="shared" si="426"/>
        <v>72.542900000000003</v>
      </c>
      <c r="L9104" s="26">
        <f t="shared" si="427"/>
        <v>1.6413</v>
      </c>
      <c r="M9104" s="26">
        <f t="shared" si="428"/>
        <v>0.24149999999999999</v>
      </c>
    </row>
    <row r="9105" spans="1:13" hidden="1" x14ac:dyDescent="0.3">
      <c r="A9105" s="26">
        <v>4</v>
      </c>
      <c r="B9105" s="26">
        <v>19</v>
      </c>
      <c r="C9105" s="26" t="s">
        <v>86</v>
      </c>
      <c r="D9105" s="26" t="s">
        <v>102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26">
        <f t="shared" si="426"/>
        <v>72.542900000000003</v>
      </c>
      <c r="L9105" s="26">
        <f t="shared" si="427"/>
        <v>1.6413</v>
      </c>
      <c r="M9105" s="26">
        <f t="shared" si="428"/>
        <v>0.24149999999999999</v>
      </c>
    </row>
    <row r="9106" spans="1:13" hidden="1" x14ac:dyDescent="0.3">
      <c r="A9106" s="26">
        <v>4</v>
      </c>
      <c r="B9106" s="26">
        <v>19</v>
      </c>
      <c r="C9106" s="26" t="s">
        <v>103</v>
      </c>
      <c r="D9106" s="26" t="s">
        <v>101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26">
        <f t="shared" si="426"/>
        <v>68.903000000000006</v>
      </c>
      <c r="L9106" s="26">
        <f t="shared" si="427"/>
        <v>14.7517</v>
      </c>
      <c r="M9106" s="26">
        <f t="shared" si="428"/>
        <v>4.1852999999999998</v>
      </c>
    </row>
    <row r="9107" spans="1:13" hidden="1" x14ac:dyDescent="0.3">
      <c r="A9107" s="26">
        <v>4</v>
      </c>
      <c r="B9107" s="26">
        <v>19</v>
      </c>
      <c r="C9107" s="26" t="s">
        <v>103</v>
      </c>
      <c r="D9107" s="26" t="s">
        <v>102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26">
        <f t="shared" si="426"/>
        <v>68.903000000000006</v>
      </c>
      <c r="L9107" s="26">
        <f t="shared" si="427"/>
        <v>14.7517</v>
      </c>
      <c r="M9107" s="26">
        <f t="shared" si="428"/>
        <v>4.1852999999999998</v>
      </c>
    </row>
    <row r="9108" spans="1:13" hidden="1" x14ac:dyDescent="0.3">
      <c r="A9108" s="26">
        <v>4</v>
      </c>
      <c r="B9108" s="26">
        <v>19</v>
      </c>
      <c r="C9108" s="26" t="s">
        <v>104</v>
      </c>
      <c r="D9108" s="26" t="s">
        <v>101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26">
        <f t="shared" si="426"/>
        <v>75.910499999999999</v>
      </c>
      <c r="L9108" s="26">
        <f t="shared" si="427"/>
        <v>106.72110000000001</v>
      </c>
      <c r="M9108" s="26">
        <f t="shared" si="428"/>
        <v>1.1746000000000001</v>
      </c>
    </row>
    <row r="9109" spans="1:13" hidden="1" x14ac:dyDescent="0.3">
      <c r="A9109" s="26">
        <v>4</v>
      </c>
      <c r="B9109" s="26">
        <v>19</v>
      </c>
      <c r="C9109" s="26" t="s">
        <v>104</v>
      </c>
      <c r="D9109" s="26" t="s">
        <v>102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26">
        <f t="shared" si="426"/>
        <v>75.910499999999999</v>
      </c>
      <c r="L9109" s="26">
        <f t="shared" si="427"/>
        <v>106.72110000000001</v>
      </c>
      <c r="M9109" s="26">
        <f t="shared" si="428"/>
        <v>1.1746000000000001</v>
      </c>
    </row>
    <row r="9110" spans="1:13" hidden="1" x14ac:dyDescent="0.3">
      <c r="A9110" s="26">
        <v>4</v>
      </c>
      <c r="B9110" s="26">
        <v>19</v>
      </c>
      <c r="C9110" s="26" t="s">
        <v>105</v>
      </c>
      <c r="D9110" s="26" t="s">
        <v>101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26">
        <f t="shared" si="426"/>
        <v>394.23899999999998</v>
      </c>
      <c r="L9110" s="26">
        <f t="shared" si="427"/>
        <v>12.9153</v>
      </c>
      <c r="M9110" s="26">
        <f t="shared" si="428"/>
        <v>1.0962000000000001</v>
      </c>
    </row>
    <row r="9111" spans="1:13" hidden="1" x14ac:dyDescent="0.3">
      <c r="A9111" s="26">
        <v>4</v>
      </c>
      <c r="B9111" s="26">
        <v>19</v>
      </c>
      <c r="C9111" s="26" t="s">
        <v>105</v>
      </c>
      <c r="D9111" s="26" t="s">
        <v>102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26">
        <f t="shared" si="426"/>
        <v>401.12959999999998</v>
      </c>
      <c r="L9111" s="26">
        <f t="shared" si="427"/>
        <v>12.9153</v>
      </c>
      <c r="M9111" s="26">
        <f t="shared" si="428"/>
        <v>1.0962000000000001</v>
      </c>
    </row>
    <row r="9112" spans="1:13" hidden="1" x14ac:dyDescent="0.3">
      <c r="A9112" s="26">
        <v>4</v>
      </c>
      <c r="B9112" s="26">
        <v>19</v>
      </c>
      <c r="C9112" s="26" t="s">
        <v>106</v>
      </c>
      <c r="D9112" s="26" t="s">
        <v>101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26">
        <f t="shared" si="426"/>
        <v>450.37450000000001</v>
      </c>
      <c r="L9112" s="26">
        <f t="shared" si="427"/>
        <v>15.7835</v>
      </c>
      <c r="M9112" s="26">
        <f t="shared" si="428"/>
        <v>1.1967000000000001</v>
      </c>
    </row>
    <row r="9113" spans="1:13" hidden="1" x14ac:dyDescent="0.3">
      <c r="A9113" s="26">
        <v>4</v>
      </c>
      <c r="B9113" s="26">
        <v>19</v>
      </c>
      <c r="C9113" s="26" t="s">
        <v>106</v>
      </c>
      <c r="D9113" s="26" t="s">
        <v>102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26">
        <f t="shared" si="426"/>
        <v>460.02140000000003</v>
      </c>
      <c r="L9113" s="26">
        <f t="shared" si="427"/>
        <v>15.7835</v>
      </c>
      <c r="M9113" s="26">
        <f t="shared" si="428"/>
        <v>1.1967000000000001</v>
      </c>
    </row>
    <row r="9114" spans="1:13" hidden="1" x14ac:dyDescent="0.3">
      <c r="A9114" s="26">
        <v>4</v>
      </c>
      <c r="B9114" s="26">
        <v>19</v>
      </c>
      <c r="C9114" s="26" t="s">
        <v>107</v>
      </c>
      <c r="D9114" s="26" t="s">
        <v>101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26">
        <f t="shared" si="426"/>
        <v>502.10399999999998</v>
      </c>
      <c r="L9114" s="26">
        <f t="shared" si="427"/>
        <v>16.154900000000001</v>
      </c>
      <c r="M9114" s="26">
        <f t="shared" si="428"/>
        <v>1.4120999999999999</v>
      </c>
    </row>
    <row r="9115" spans="1:13" hidden="1" x14ac:dyDescent="0.3">
      <c r="A9115" s="26">
        <v>4</v>
      </c>
      <c r="B9115" s="26">
        <v>19</v>
      </c>
      <c r="C9115" s="26" t="s">
        <v>107</v>
      </c>
      <c r="D9115" s="26" t="s">
        <v>102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26">
        <f t="shared" si="426"/>
        <v>510.37270000000001</v>
      </c>
      <c r="L9115" s="26">
        <f t="shared" si="427"/>
        <v>16.154900000000001</v>
      </c>
      <c r="M9115" s="26">
        <f t="shared" si="428"/>
        <v>1.4120999999999999</v>
      </c>
    </row>
    <row r="9116" spans="1:13" hidden="1" x14ac:dyDescent="0.3">
      <c r="A9116" s="26">
        <v>4</v>
      </c>
      <c r="B9116" s="26">
        <v>19</v>
      </c>
      <c r="C9116" s="26" t="s">
        <v>108</v>
      </c>
      <c r="D9116" s="26" t="s">
        <v>101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26">
        <f t="shared" si="426"/>
        <v>193.06229999999999</v>
      </c>
      <c r="L9116" s="26">
        <f t="shared" si="427"/>
        <v>10.505800000000001</v>
      </c>
      <c r="M9116" s="26">
        <f t="shared" si="428"/>
        <v>6.6287000000000003</v>
      </c>
    </row>
    <row r="9117" spans="1:13" hidden="1" x14ac:dyDescent="0.3">
      <c r="A9117" s="26">
        <v>4</v>
      </c>
      <c r="B9117" s="26">
        <v>19</v>
      </c>
      <c r="C9117" s="26" t="s">
        <v>108</v>
      </c>
      <c r="D9117" s="26" t="s">
        <v>102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26">
        <f t="shared" si="426"/>
        <v>199.26390000000001</v>
      </c>
      <c r="L9117" s="26">
        <f t="shared" si="427"/>
        <v>10.505800000000001</v>
      </c>
      <c r="M9117" s="26">
        <f t="shared" si="428"/>
        <v>6.6287000000000003</v>
      </c>
    </row>
    <row r="9118" spans="1:13" hidden="1" x14ac:dyDescent="0.3">
      <c r="A9118" s="26">
        <v>4</v>
      </c>
      <c r="B9118" s="26">
        <v>19</v>
      </c>
      <c r="C9118" s="26" t="s">
        <v>109</v>
      </c>
      <c r="D9118" s="26" t="s">
        <v>101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26">
        <f t="shared" si="426"/>
        <v>385.99059999999997</v>
      </c>
      <c r="L9118" s="26">
        <f t="shared" si="427"/>
        <v>30.7989</v>
      </c>
      <c r="M9118" s="26">
        <f t="shared" si="428"/>
        <v>5.0900999999999996</v>
      </c>
    </row>
    <row r="9119" spans="1:13" hidden="1" x14ac:dyDescent="0.3">
      <c r="A9119" s="26">
        <v>4</v>
      </c>
      <c r="B9119" s="26">
        <v>19</v>
      </c>
      <c r="C9119" s="26" t="s">
        <v>109</v>
      </c>
      <c r="D9119" s="26" t="s">
        <v>102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26">
        <f t="shared" si="426"/>
        <v>392.19209999999998</v>
      </c>
      <c r="L9119" s="26">
        <f t="shared" si="427"/>
        <v>30.7989</v>
      </c>
      <c r="M9119" s="26">
        <f t="shared" si="428"/>
        <v>5.0900999999999996</v>
      </c>
    </row>
    <row r="9120" spans="1:13" hidden="1" x14ac:dyDescent="0.3">
      <c r="A9120" s="26">
        <v>4</v>
      </c>
      <c r="B9120" s="26">
        <v>19</v>
      </c>
      <c r="C9120" s="26" t="s">
        <v>110</v>
      </c>
      <c r="D9120" s="26" t="s">
        <v>101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26">
        <f t="shared" si="426"/>
        <v>193.06229999999999</v>
      </c>
      <c r="L9120" s="26">
        <f t="shared" si="427"/>
        <v>10.505800000000001</v>
      </c>
      <c r="M9120" s="26">
        <f t="shared" si="428"/>
        <v>6.6287000000000003</v>
      </c>
    </row>
    <row r="9121" spans="1:13" hidden="1" x14ac:dyDescent="0.3">
      <c r="A9121" s="26">
        <v>4</v>
      </c>
      <c r="B9121" s="26">
        <v>19</v>
      </c>
      <c r="C9121" s="26" t="s">
        <v>110</v>
      </c>
      <c r="D9121" s="26" t="s">
        <v>102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26">
        <f t="shared" si="426"/>
        <v>199.26390000000001</v>
      </c>
      <c r="L9121" s="26">
        <f t="shared" si="427"/>
        <v>10.505800000000001</v>
      </c>
      <c r="M9121" s="26">
        <f t="shared" si="428"/>
        <v>6.6287000000000003</v>
      </c>
    </row>
    <row r="9122" spans="1:13" hidden="1" x14ac:dyDescent="0.3">
      <c r="A9122" s="26">
        <v>4</v>
      </c>
      <c r="B9122" s="26">
        <v>19</v>
      </c>
      <c r="C9122" s="26" t="s">
        <v>111</v>
      </c>
      <c r="D9122" s="26" t="s">
        <v>101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26">
        <f t="shared" si="426"/>
        <v>385.99059999999997</v>
      </c>
      <c r="L9122" s="26">
        <f t="shared" si="427"/>
        <v>30.7989</v>
      </c>
      <c r="M9122" s="26">
        <f t="shared" si="428"/>
        <v>5.0900999999999996</v>
      </c>
    </row>
    <row r="9123" spans="1:13" hidden="1" x14ac:dyDescent="0.3">
      <c r="A9123" s="26">
        <v>4</v>
      </c>
      <c r="B9123" s="26">
        <v>19</v>
      </c>
      <c r="C9123" s="26" t="s">
        <v>111</v>
      </c>
      <c r="D9123" s="26" t="s">
        <v>102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26">
        <f t="shared" si="426"/>
        <v>392.19209999999998</v>
      </c>
      <c r="L9123" s="26">
        <f t="shared" si="427"/>
        <v>30.7989</v>
      </c>
      <c r="M9123" s="26">
        <f t="shared" si="428"/>
        <v>5.0900999999999996</v>
      </c>
    </row>
    <row r="9124" spans="1:13" hidden="1" x14ac:dyDescent="0.3">
      <c r="A9124" s="26">
        <v>4</v>
      </c>
      <c r="B9124" s="26">
        <v>19</v>
      </c>
      <c r="C9124" s="26" t="s">
        <v>112</v>
      </c>
      <c r="D9124" s="26" t="s">
        <v>101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26">
        <f t="shared" si="426"/>
        <v>183.2518</v>
      </c>
      <c r="L9124" s="26">
        <f t="shared" si="427"/>
        <v>139.26300000000001</v>
      </c>
      <c r="M9124" s="26">
        <f t="shared" si="428"/>
        <v>2.4138000000000002</v>
      </c>
    </row>
    <row r="9125" spans="1:13" hidden="1" x14ac:dyDescent="0.3">
      <c r="A9125" s="26">
        <v>4</v>
      </c>
      <c r="B9125" s="26">
        <v>19</v>
      </c>
      <c r="C9125" s="26" t="s">
        <v>112</v>
      </c>
      <c r="D9125" s="26" t="s">
        <v>102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26">
        <f t="shared" si="426"/>
        <v>189.45339999999999</v>
      </c>
      <c r="L9125" s="26">
        <f t="shared" si="427"/>
        <v>139.26300000000001</v>
      </c>
      <c r="M9125" s="26">
        <f t="shared" si="428"/>
        <v>2.4138000000000002</v>
      </c>
    </row>
    <row r="9126" spans="1:13" hidden="1" x14ac:dyDescent="0.3">
      <c r="A9126" s="26">
        <v>4</v>
      </c>
      <c r="B9126" s="26">
        <v>19</v>
      </c>
      <c r="C9126" s="26" t="s">
        <v>113</v>
      </c>
      <c r="D9126" s="26" t="s">
        <v>101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26">
        <f t="shared" si="426"/>
        <v>395.80110000000002</v>
      </c>
      <c r="L9126" s="26">
        <f t="shared" si="427"/>
        <v>159.55609999999999</v>
      </c>
      <c r="M9126" s="26">
        <f t="shared" si="428"/>
        <v>0.87519999999999998</v>
      </c>
    </row>
    <row r="9127" spans="1:13" hidden="1" x14ac:dyDescent="0.3">
      <c r="A9127" s="26">
        <v>4</v>
      </c>
      <c r="B9127" s="26">
        <v>19</v>
      </c>
      <c r="C9127" s="26" t="s">
        <v>113</v>
      </c>
      <c r="D9127" s="26" t="s">
        <v>102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26">
        <f t="shared" si="426"/>
        <v>402.00259999999997</v>
      </c>
      <c r="L9127" s="26">
        <f t="shared" si="427"/>
        <v>159.55609999999999</v>
      </c>
      <c r="M9127" s="26">
        <f t="shared" si="428"/>
        <v>0.87519999999999998</v>
      </c>
    </row>
    <row r="9128" spans="1:13" hidden="1" x14ac:dyDescent="0.3">
      <c r="A9128" s="26">
        <v>4</v>
      </c>
      <c r="B9128" s="26">
        <v>19</v>
      </c>
      <c r="C9128" s="26" t="s">
        <v>114</v>
      </c>
      <c r="D9128" s="26" t="s">
        <v>101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26">
        <f t="shared" si="426"/>
        <v>183.2518</v>
      </c>
      <c r="L9128" s="26">
        <f t="shared" si="427"/>
        <v>139.26300000000001</v>
      </c>
      <c r="M9128" s="26">
        <f t="shared" si="428"/>
        <v>2.4138000000000002</v>
      </c>
    </row>
    <row r="9129" spans="1:13" hidden="1" x14ac:dyDescent="0.3">
      <c r="A9129" s="26">
        <v>4</v>
      </c>
      <c r="B9129" s="26">
        <v>19</v>
      </c>
      <c r="C9129" s="26" t="s">
        <v>114</v>
      </c>
      <c r="D9129" s="26" t="s">
        <v>102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26">
        <f t="shared" si="426"/>
        <v>189.45339999999999</v>
      </c>
      <c r="L9129" s="26">
        <f t="shared" si="427"/>
        <v>139.26300000000001</v>
      </c>
      <c r="M9129" s="26">
        <f t="shared" si="428"/>
        <v>2.4138000000000002</v>
      </c>
    </row>
    <row r="9130" spans="1:13" hidden="1" x14ac:dyDescent="0.3">
      <c r="A9130" s="26">
        <v>4</v>
      </c>
      <c r="B9130" s="26">
        <v>19</v>
      </c>
      <c r="C9130" s="26" t="s">
        <v>115</v>
      </c>
      <c r="D9130" s="26" t="s">
        <v>101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26">
        <f t="shared" si="426"/>
        <v>395.80110000000002</v>
      </c>
      <c r="L9130" s="26">
        <f t="shared" si="427"/>
        <v>159.55609999999999</v>
      </c>
      <c r="M9130" s="26">
        <f t="shared" si="428"/>
        <v>0.87519999999999998</v>
      </c>
    </row>
    <row r="9131" spans="1:13" hidden="1" x14ac:dyDescent="0.3">
      <c r="A9131" s="26">
        <v>4</v>
      </c>
      <c r="B9131" s="26">
        <v>19</v>
      </c>
      <c r="C9131" s="26" t="s">
        <v>115</v>
      </c>
      <c r="D9131" s="26" t="s">
        <v>102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26">
        <f t="shared" si="426"/>
        <v>402.00259999999997</v>
      </c>
      <c r="L9131" s="26">
        <f t="shared" si="427"/>
        <v>159.55609999999999</v>
      </c>
      <c r="M9131" s="26">
        <f t="shared" si="428"/>
        <v>0.87519999999999998</v>
      </c>
    </row>
    <row r="9132" spans="1:13" hidden="1" x14ac:dyDescent="0.3">
      <c r="A9132" s="26">
        <v>4</v>
      </c>
      <c r="B9132" s="26">
        <v>19</v>
      </c>
      <c r="C9132" s="26" t="s">
        <v>116</v>
      </c>
      <c r="D9132" s="26" t="s">
        <v>101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26">
        <f t="shared" si="426"/>
        <v>362.11410000000001</v>
      </c>
      <c r="L9132" s="26">
        <f t="shared" si="427"/>
        <v>5.4823000000000004</v>
      </c>
      <c r="M9132" s="26">
        <f t="shared" si="428"/>
        <v>7.1265999999999998</v>
      </c>
    </row>
    <row r="9133" spans="1:13" hidden="1" x14ac:dyDescent="0.3">
      <c r="A9133" s="26">
        <v>4</v>
      </c>
      <c r="B9133" s="26">
        <v>19</v>
      </c>
      <c r="C9133" s="26" t="s">
        <v>116</v>
      </c>
      <c r="D9133" s="26" t="s">
        <v>102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26">
        <f t="shared" si="426"/>
        <v>370.38279999999997</v>
      </c>
      <c r="L9133" s="26">
        <f t="shared" si="427"/>
        <v>5.4823000000000004</v>
      </c>
      <c r="M9133" s="26">
        <f t="shared" si="428"/>
        <v>7.1265999999999998</v>
      </c>
    </row>
    <row r="9134" spans="1:13" hidden="1" x14ac:dyDescent="0.3">
      <c r="A9134" s="26">
        <v>4</v>
      </c>
      <c r="B9134" s="26">
        <v>19</v>
      </c>
      <c r="C9134" s="26" t="s">
        <v>117</v>
      </c>
      <c r="D9134" s="26" t="s">
        <v>101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26">
        <f t="shared" si="426"/>
        <v>555.04229999999995</v>
      </c>
      <c r="L9134" s="26">
        <f t="shared" si="427"/>
        <v>35.822400000000002</v>
      </c>
      <c r="M9134" s="26">
        <f t="shared" si="428"/>
        <v>4.5922000000000001</v>
      </c>
    </row>
    <row r="9135" spans="1:13" hidden="1" x14ac:dyDescent="0.3">
      <c r="A9135" s="26">
        <v>4</v>
      </c>
      <c r="B9135" s="26">
        <v>19</v>
      </c>
      <c r="C9135" s="26" t="s">
        <v>117</v>
      </c>
      <c r="D9135" s="26" t="s">
        <v>102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26">
        <f t="shared" ref="K9135:K9198" si="429">ABS(E9135)</f>
        <v>563.31110000000001</v>
      </c>
      <c r="L9135" s="26">
        <f t="shared" ref="L9135:L9198" si="430">ABS(F9135)</f>
        <v>35.822400000000002</v>
      </c>
      <c r="M9135" s="26">
        <f t="shared" ref="M9135:M9198" si="431">ABS(G9135)</f>
        <v>4.5922000000000001</v>
      </c>
    </row>
    <row r="9136" spans="1:13" hidden="1" x14ac:dyDescent="0.3">
      <c r="A9136" s="26">
        <v>4</v>
      </c>
      <c r="B9136" s="26">
        <v>19</v>
      </c>
      <c r="C9136" s="26" t="s">
        <v>118</v>
      </c>
      <c r="D9136" s="26" t="s">
        <v>101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26">
        <f t="shared" si="429"/>
        <v>362.11410000000001</v>
      </c>
      <c r="L9136" s="26">
        <f t="shared" si="430"/>
        <v>5.4823000000000004</v>
      </c>
      <c r="M9136" s="26">
        <f t="shared" si="431"/>
        <v>7.1265999999999998</v>
      </c>
    </row>
    <row r="9137" spans="1:13" hidden="1" x14ac:dyDescent="0.3">
      <c r="A9137" s="26">
        <v>4</v>
      </c>
      <c r="B9137" s="26">
        <v>19</v>
      </c>
      <c r="C9137" s="26" t="s">
        <v>118</v>
      </c>
      <c r="D9137" s="26" t="s">
        <v>102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26">
        <f t="shared" si="429"/>
        <v>370.38279999999997</v>
      </c>
      <c r="L9137" s="26">
        <f t="shared" si="430"/>
        <v>5.4823000000000004</v>
      </c>
      <c r="M9137" s="26">
        <f t="shared" si="431"/>
        <v>7.1265999999999998</v>
      </c>
    </row>
    <row r="9138" spans="1:13" hidden="1" x14ac:dyDescent="0.3">
      <c r="A9138" s="26">
        <v>4</v>
      </c>
      <c r="B9138" s="26">
        <v>19</v>
      </c>
      <c r="C9138" s="26" t="s">
        <v>119</v>
      </c>
      <c r="D9138" s="26" t="s">
        <v>101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26">
        <f t="shared" si="429"/>
        <v>555.04229999999995</v>
      </c>
      <c r="L9138" s="26">
        <f t="shared" si="430"/>
        <v>35.822400000000002</v>
      </c>
      <c r="M9138" s="26">
        <f t="shared" si="431"/>
        <v>4.5922000000000001</v>
      </c>
    </row>
    <row r="9139" spans="1:13" hidden="1" x14ac:dyDescent="0.3">
      <c r="A9139" s="26">
        <v>4</v>
      </c>
      <c r="B9139" s="26">
        <v>19</v>
      </c>
      <c r="C9139" s="26" t="s">
        <v>119</v>
      </c>
      <c r="D9139" s="26" t="s">
        <v>102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26">
        <f t="shared" si="429"/>
        <v>563.31110000000001</v>
      </c>
      <c r="L9139" s="26">
        <f t="shared" si="430"/>
        <v>35.822400000000002</v>
      </c>
      <c r="M9139" s="26">
        <f t="shared" si="431"/>
        <v>4.5922000000000001</v>
      </c>
    </row>
    <row r="9140" spans="1:13" hidden="1" x14ac:dyDescent="0.3">
      <c r="A9140" s="26">
        <v>4</v>
      </c>
      <c r="B9140" s="26">
        <v>19</v>
      </c>
      <c r="C9140" s="26" t="s">
        <v>120</v>
      </c>
      <c r="D9140" s="26" t="s">
        <v>101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26">
        <f t="shared" si="429"/>
        <v>352.30360000000002</v>
      </c>
      <c r="L9140" s="26">
        <f t="shared" si="430"/>
        <v>134.23949999999999</v>
      </c>
      <c r="M9140" s="26">
        <f t="shared" si="431"/>
        <v>2.9117000000000002</v>
      </c>
    </row>
    <row r="9141" spans="1:13" hidden="1" x14ac:dyDescent="0.3">
      <c r="A9141" s="26">
        <v>4</v>
      </c>
      <c r="B9141" s="26">
        <v>19</v>
      </c>
      <c r="C9141" s="26" t="s">
        <v>120</v>
      </c>
      <c r="D9141" s="26" t="s">
        <v>102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26">
        <f t="shared" si="429"/>
        <v>360.57229999999998</v>
      </c>
      <c r="L9141" s="26">
        <f t="shared" si="430"/>
        <v>134.23949999999999</v>
      </c>
      <c r="M9141" s="26">
        <f t="shared" si="431"/>
        <v>2.9117000000000002</v>
      </c>
    </row>
    <row r="9142" spans="1:13" hidden="1" x14ac:dyDescent="0.3">
      <c r="A9142" s="26">
        <v>4</v>
      </c>
      <c r="B9142" s="26">
        <v>19</v>
      </c>
      <c r="C9142" s="26" t="s">
        <v>121</v>
      </c>
      <c r="D9142" s="26" t="s">
        <v>101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26">
        <f t="shared" si="429"/>
        <v>564.8528</v>
      </c>
      <c r="L9142" s="26">
        <f t="shared" si="430"/>
        <v>164.5796</v>
      </c>
      <c r="M9142" s="26">
        <f t="shared" si="431"/>
        <v>0.37730000000000002</v>
      </c>
    </row>
    <row r="9143" spans="1:13" hidden="1" x14ac:dyDescent="0.3">
      <c r="A9143" s="26">
        <v>4</v>
      </c>
      <c r="B9143" s="26">
        <v>19</v>
      </c>
      <c r="C9143" s="26" t="s">
        <v>121</v>
      </c>
      <c r="D9143" s="26" t="s">
        <v>102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26">
        <f t="shared" si="429"/>
        <v>573.12159999999994</v>
      </c>
      <c r="L9143" s="26">
        <f t="shared" si="430"/>
        <v>164.5796</v>
      </c>
      <c r="M9143" s="26">
        <f t="shared" si="431"/>
        <v>0.37730000000000002</v>
      </c>
    </row>
    <row r="9144" spans="1:13" hidden="1" x14ac:dyDescent="0.3">
      <c r="A9144" s="26">
        <v>4</v>
      </c>
      <c r="B9144" s="26">
        <v>19</v>
      </c>
      <c r="C9144" s="26" t="s">
        <v>122</v>
      </c>
      <c r="D9144" s="26" t="s">
        <v>101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26">
        <f t="shared" si="429"/>
        <v>352.30360000000002</v>
      </c>
      <c r="L9144" s="26">
        <f t="shared" si="430"/>
        <v>134.23949999999999</v>
      </c>
      <c r="M9144" s="26">
        <f t="shared" si="431"/>
        <v>2.9117000000000002</v>
      </c>
    </row>
    <row r="9145" spans="1:13" hidden="1" x14ac:dyDescent="0.3">
      <c r="A9145" s="26">
        <v>4</v>
      </c>
      <c r="B9145" s="26">
        <v>19</v>
      </c>
      <c r="C9145" s="26" t="s">
        <v>122</v>
      </c>
      <c r="D9145" s="26" t="s">
        <v>102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26">
        <f t="shared" si="429"/>
        <v>360.57229999999998</v>
      </c>
      <c r="L9145" s="26">
        <f t="shared" si="430"/>
        <v>134.23949999999999</v>
      </c>
      <c r="M9145" s="26">
        <f t="shared" si="431"/>
        <v>2.9117000000000002</v>
      </c>
    </row>
    <row r="9146" spans="1:13" hidden="1" x14ac:dyDescent="0.3">
      <c r="A9146" s="26">
        <v>4</v>
      </c>
      <c r="B9146" s="26">
        <v>19</v>
      </c>
      <c r="C9146" s="26" t="s">
        <v>123</v>
      </c>
      <c r="D9146" s="26" t="s">
        <v>101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26">
        <f t="shared" si="429"/>
        <v>564.8528</v>
      </c>
      <c r="L9146" s="26">
        <f t="shared" si="430"/>
        <v>164.5796</v>
      </c>
      <c r="M9146" s="26">
        <f t="shared" si="431"/>
        <v>0.37730000000000002</v>
      </c>
    </row>
    <row r="9147" spans="1:13" hidden="1" x14ac:dyDescent="0.3">
      <c r="A9147" s="26">
        <v>4</v>
      </c>
      <c r="B9147" s="26">
        <v>19</v>
      </c>
      <c r="C9147" s="26" t="s">
        <v>123</v>
      </c>
      <c r="D9147" s="26" t="s">
        <v>102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26">
        <f t="shared" si="429"/>
        <v>573.12159999999994</v>
      </c>
      <c r="L9147" s="26">
        <f t="shared" si="430"/>
        <v>164.5796</v>
      </c>
      <c r="M9147" s="26">
        <f t="shared" si="431"/>
        <v>0.37730000000000002</v>
      </c>
    </row>
    <row r="9148" spans="1:13" hidden="1" x14ac:dyDescent="0.3">
      <c r="A9148" s="26">
        <v>4</v>
      </c>
      <c r="B9148" s="26">
        <v>19</v>
      </c>
      <c r="C9148" s="26" t="s">
        <v>124</v>
      </c>
      <c r="D9148" s="26" t="s">
        <v>101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26">
        <f t="shared" si="429"/>
        <v>183.2518</v>
      </c>
      <c r="L9148" s="26">
        <f t="shared" si="430"/>
        <v>139.26300000000001</v>
      </c>
      <c r="M9148" s="26">
        <f t="shared" si="431"/>
        <v>7.1265999999999998</v>
      </c>
    </row>
    <row r="9149" spans="1:13" hidden="1" x14ac:dyDescent="0.3">
      <c r="A9149" s="26">
        <v>4</v>
      </c>
      <c r="B9149" s="26">
        <v>19</v>
      </c>
      <c r="C9149" s="26" t="s">
        <v>124</v>
      </c>
      <c r="D9149" s="26" t="s">
        <v>102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26">
        <f t="shared" si="429"/>
        <v>189.45339999999999</v>
      </c>
      <c r="L9149" s="26">
        <f t="shared" si="430"/>
        <v>139.26300000000001</v>
      </c>
      <c r="M9149" s="26">
        <f t="shared" si="431"/>
        <v>7.1265999999999998</v>
      </c>
    </row>
    <row r="9150" spans="1:13" hidden="1" x14ac:dyDescent="0.3">
      <c r="A9150" s="26">
        <v>4</v>
      </c>
      <c r="B9150" s="26">
        <v>19</v>
      </c>
      <c r="C9150" s="26" t="s">
        <v>125</v>
      </c>
      <c r="D9150" s="26" t="s">
        <v>101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26">
        <f t="shared" si="429"/>
        <v>564.8528</v>
      </c>
      <c r="L9150" s="26">
        <f t="shared" si="430"/>
        <v>164.5796</v>
      </c>
      <c r="M9150" s="26">
        <f t="shared" si="431"/>
        <v>5.0900999999999996</v>
      </c>
    </row>
    <row r="9151" spans="1:13" hidden="1" x14ac:dyDescent="0.3">
      <c r="A9151" s="26">
        <v>4</v>
      </c>
      <c r="B9151" s="26">
        <v>19</v>
      </c>
      <c r="C9151" s="26" t="s">
        <v>125</v>
      </c>
      <c r="D9151" s="26" t="s">
        <v>102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26">
        <f t="shared" si="429"/>
        <v>573.12159999999994</v>
      </c>
      <c r="L9151" s="26">
        <f t="shared" si="430"/>
        <v>164.5796</v>
      </c>
      <c r="M9151" s="26">
        <f t="shared" si="431"/>
        <v>5.0900999999999996</v>
      </c>
    </row>
    <row r="9152" spans="1:13" hidden="1" x14ac:dyDescent="0.3">
      <c r="A9152" s="26">
        <v>4</v>
      </c>
      <c r="B9152" s="26">
        <v>21</v>
      </c>
      <c r="C9152" s="26" t="s">
        <v>85</v>
      </c>
      <c r="D9152" s="26" t="s">
        <v>101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26">
        <f t="shared" si="429"/>
        <v>367.81130000000002</v>
      </c>
      <c r="L9152" s="26">
        <f t="shared" si="430"/>
        <v>8.1806000000000001</v>
      </c>
      <c r="M9152" s="26">
        <f t="shared" si="431"/>
        <v>0.97699999999999998</v>
      </c>
    </row>
    <row r="9153" spans="1:13" hidden="1" x14ac:dyDescent="0.3">
      <c r="A9153" s="26">
        <v>4</v>
      </c>
      <c r="B9153" s="26">
        <v>21</v>
      </c>
      <c r="C9153" s="26" t="s">
        <v>85</v>
      </c>
      <c r="D9153" s="26" t="s">
        <v>102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26">
        <f t="shared" si="429"/>
        <v>374.70190000000002</v>
      </c>
      <c r="L9153" s="26">
        <f t="shared" si="430"/>
        <v>8.1806000000000001</v>
      </c>
      <c r="M9153" s="26">
        <f t="shared" si="431"/>
        <v>0.97699999999999998</v>
      </c>
    </row>
    <row r="9154" spans="1:13" hidden="1" x14ac:dyDescent="0.3">
      <c r="A9154" s="26">
        <v>4</v>
      </c>
      <c r="B9154" s="26">
        <v>21</v>
      </c>
      <c r="C9154" s="26" t="s">
        <v>86</v>
      </c>
      <c r="D9154" s="26" t="s">
        <v>101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26">
        <f t="shared" si="429"/>
        <v>84.120099999999994</v>
      </c>
      <c r="L9154" s="26">
        <f t="shared" si="430"/>
        <v>2.8723000000000001</v>
      </c>
      <c r="M9154" s="26">
        <f t="shared" si="431"/>
        <v>0.25819999999999999</v>
      </c>
    </row>
    <row r="9155" spans="1:13" hidden="1" x14ac:dyDescent="0.3">
      <c r="A9155" s="26">
        <v>4</v>
      </c>
      <c r="B9155" s="26">
        <v>21</v>
      </c>
      <c r="C9155" s="26" t="s">
        <v>86</v>
      </c>
      <c r="D9155" s="26" t="s">
        <v>102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26">
        <f t="shared" si="429"/>
        <v>84.120099999999994</v>
      </c>
      <c r="L9155" s="26">
        <f t="shared" si="430"/>
        <v>2.8723000000000001</v>
      </c>
      <c r="M9155" s="26">
        <f t="shared" si="431"/>
        <v>0.25819999999999999</v>
      </c>
    </row>
    <row r="9156" spans="1:13" hidden="1" x14ac:dyDescent="0.3">
      <c r="A9156" s="26">
        <v>4</v>
      </c>
      <c r="B9156" s="26">
        <v>21</v>
      </c>
      <c r="C9156" s="26" t="s">
        <v>103</v>
      </c>
      <c r="D9156" s="26" t="s">
        <v>101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26">
        <f t="shared" si="429"/>
        <v>22.0715</v>
      </c>
      <c r="L9156" s="26">
        <f t="shared" si="430"/>
        <v>29.189399999999999</v>
      </c>
      <c r="M9156" s="26">
        <f t="shared" si="431"/>
        <v>4.1745000000000001</v>
      </c>
    </row>
    <row r="9157" spans="1:13" hidden="1" x14ac:dyDescent="0.3">
      <c r="A9157" s="26">
        <v>4</v>
      </c>
      <c r="B9157" s="26">
        <v>21</v>
      </c>
      <c r="C9157" s="26" t="s">
        <v>103</v>
      </c>
      <c r="D9157" s="26" t="s">
        <v>102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26">
        <f t="shared" si="429"/>
        <v>22.0715</v>
      </c>
      <c r="L9157" s="26">
        <f t="shared" si="430"/>
        <v>29.189399999999999</v>
      </c>
      <c r="M9157" s="26">
        <f t="shared" si="431"/>
        <v>4.1745000000000001</v>
      </c>
    </row>
    <row r="9158" spans="1:13" hidden="1" x14ac:dyDescent="0.3">
      <c r="A9158" s="26">
        <v>4</v>
      </c>
      <c r="B9158" s="26">
        <v>21</v>
      </c>
      <c r="C9158" s="26" t="s">
        <v>104</v>
      </c>
      <c r="D9158" s="26" t="s">
        <v>101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26">
        <f t="shared" si="429"/>
        <v>33.907899999999998</v>
      </c>
      <c r="L9158" s="26">
        <f t="shared" si="430"/>
        <v>76.464500000000001</v>
      </c>
      <c r="M9158" s="26">
        <f t="shared" si="431"/>
        <v>1.7836000000000001</v>
      </c>
    </row>
    <row r="9159" spans="1:13" hidden="1" x14ac:dyDescent="0.3">
      <c r="A9159" s="26">
        <v>4</v>
      </c>
      <c r="B9159" s="26">
        <v>21</v>
      </c>
      <c r="C9159" s="26" t="s">
        <v>104</v>
      </c>
      <c r="D9159" s="26" t="s">
        <v>102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26">
        <f t="shared" si="429"/>
        <v>33.907899999999998</v>
      </c>
      <c r="L9159" s="26">
        <f t="shared" si="430"/>
        <v>76.464500000000001</v>
      </c>
      <c r="M9159" s="26">
        <f t="shared" si="431"/>
        <v>1.7836000000000001</v>
      </c>
    </row>
    <row r="9160" spans="1:13" hidden="1" x14ac:dyDescent="0.3">
      <c r="A9160" s="26">
        <v>4</v>
      </c>
      <c r="B9160" s="26">
        <v>21</v>
      </c>
      <c r="C9160" s="26" t="s">
        <v>105</v>
      </c>
      <c r="D9160" s="26" t="s">
        <v>101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26">
        <f t="shared" si="429"/>
        <v>451.9314</v>
      </c>
      <c r="L9160" s="26">
        <f t="shared" si="430"/>
        <v>11.052899999999999</v>
      </c>
      <c r="M9160" s="26">
        <f t="shared" si="431"/>
        <v>1.2353000000000001</v>
      </c>
    </row>
    <row r="9161" spans="1:13" hidden="1" x14ac:dyDescent="0.3">
      <c r="A9161" s="26">
        <v>4</v>
      </c>
      <c r="B9161" s="26">
        <v>21</v>
      </c>
      <c r="C9161" s="26" t="s">
        <v>105</v>
      </c>
      <c r="D9161" s="26" t="s">
        <v>102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26">
        <f t="shared" si="429"/>
        <v>458.822</v>
      </c>
      <c r="L9161" s="26">
        <f t="shared" si="430"/>
        <v>11.052899999999999</v>
      </c>
      <c r="M9161" s="26">
        <f t="shared" si="431"/>
        <v>1.2353000000000001</v>
      </c>
    </row>
    <row r="9162" spans="1:13" hidden="1" x14ac:dyDescent="0.3">
      <c r="A9162" s="26">
        <v>4</v>
      </c>
      <c r="B9162" s="26">
        <v>21</v>
      </c>
      <c r="C9162" s="26" t="s">
        <v>106</v>
      </c>
      <c r="D9162" s="26" t="s">
        <v>101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26">
        <f t="shared" si="429"/>
        <v>514.93579999999997</v>
      </c>
      <c r="L9162" s="26">
        <f t="shared" si="430"/>
        <v>11.4528</v>
      </c>
      <c r="M9162" s="26">
        <f t="shared" si="431"/>
        <v>1.3678999999999999</v>
      </c>
    </row>
    <row r="9163" spans="1:13" hidden="1" x14ac:dyDescent="0.3">
      <c r="A9163" s="26">
        <v>4</v>
      </c>
      <c r="B9163" s="26">
        <v>21</v>
      </c>
      <c r="C9163" s="26" t="s">
        <v>106</v>
      </c>
      <c r="D9163" s="26" t="s">
        <v>102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26">
        <f t="shared" si="429"/>
        <v>524.58270000000005</v>
      </c>
      <c r="L9163" s="26">
        <f t="shared" si="430"/>
        <v>11.4528</v>
      </c>
      <c r="M9163" s="26">
        <f t="shared" si="431"/>
        <v>1.3678999999999999</v>
      </c>
    </row>
    <row r="9164" spans="1:13" hidden="1" x14ac:dyDescent="0.3">
      <c r="A9164" s="26">
        <v>4</v>
      </c>
      <c r="B9164" s="26">
        <v>21</v>
      </c>
      <c r="C9164" s="26" t="s">
        <v>107</v>
      </c>
      <c r="D9164" s="26" t="s">
        <v>101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26">
        <f t="shared" si="429"/>
        <v>575.96579999999994</v>
      </c>
      <c r="L9164" s="26">
        <f t="shared" si="430"/>
        <v>14.4124</v>
      </c>
      <c r="M9164" s="26">
        <f t="shared" si="431"/>
        <v>1.5855999999999999</v>
      </c>
    </row>
    <row r="9165" spans="1:13" hidden="1" x14ac:dyDescent="0.3">
      <c r="A9165" s="26">
        <v>4</v>
      </c>
      <c r="B9165" s="26">
        <v>21</v>
      </c>
      <c r="C9165" s="26" t="s">
        <v>107</v>
      </c>
      <c r="D9165" s="26" t="s">
        <v>102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26">
        <f t="shared" si="429"/>
        <v>584.23450000000003</v>
      </c>
      <c r="L9165" s="26">
        <f t="shared" si="430"/>
        <v>14.4124</v>
      </c>
      <c r="M9165" s="26">
        <f t="shared" si="431"/>
        <v>1.5855999999999999</v>
      </c>
    </row>
    <row r="9166" spans="1:13" hidden="1" x14ac:dyDescent="0.3">
      <c r="A9166" s="26">
        <v>4</v>
      </c>
      <c r="B9166" s="26">
        <v>21</v>
      </c>
      <c r="C9166" s="26" t="s">
        <v>108</v>
      </c>
      <c r="D9166" s="26" t="s">
        <v>101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26">
        <f t="shared" si="429"/>
        <v>300.13010000000003</v>
      </c>
      <c r="L9166" s="26">
        <f t="shared" si="430"/>
        <v>33.502600000000001</v>
      </c>
      <c r="M9166" s="26">
        <f t="shared" si="431"/>
        <v>6.7237</v>
      </c>
    </row>
    <row r="9167" spans="1:13" hidden="1" x14ac:dyDescent="0.3">
      <c r="A9167" s="26">
        <v>4</v>
      </c>
      <c r="B9167" s="26">
        <v>21</v>
      </c>
      <c r="C9167" s="26" t="s">
        <v>108</v>
      </c>
      <c r="D9167" s="26" t="s">
        <v>102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26">
        <f t="shared" si="429"/>
        <v>306.33159999999998</v>
      </c>
      <c r="L9167" s="26">
        <f t="shared" si="430"/>
        <v>33.502600000000001</v>
      </c>
      <c r="M9167" s="26">
        <f t="shared" si="431"/>
        <v>6.7237</v>
      </c>
    </row>
    <row r="9168" spans="1:13" hidden="1" x14ac:dyDescent="0.3">
      <c r="A9168" s="26">
        <v>4</v>
      </c>
      <c r="B9168" s="26">
        <v>21</v>
      </c>
      <c r="C9168" s="26" t="s">
        <v>109</v>
      </c>
      <c r="D9168" s="26" t="s">
        <v>101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26">
        <f t="shared" si="429"/>
        <v>361.93020000000001</v>
      </c>
      <c r="L9168" s="26">
        <f t="shared" si="430"/>
        <v>48.227600000000002</v>
      </c>
      <c r="M9168" s="26">
        <f t="shared" si="431"/>
        <v>4.9649999999999999</v>
      </c>
    </row>
    <row r="9169" spans="1:13" hidden="1" x14ac:dyDescent="0.3">
      <c r="A9169" s="26">
        <v>4</v>
      </c>
      <c r="B9169" s="26">
        <v>21</v>
      </c>
      <c r="C9169" s="26" t="s">
        <v>109</v>
      </c>
      <c r="D9169" s="26" t="s">
        <v>102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26">
        <f t="shared" si="429"/>
        <v>368.1318</v>
      </c>
      <c r="L9169" s="26">
        <f t="shared" si="430"/>
        <v>48.227600000000002</v>
      </c>
      <c r="M9169" s="26">
        <f t="shared" si="431"/>
        <v>4.9649999999999999</v>
      </c>
    </row>
    <row r="9170" spans="1:13" hidden="1" x14ac:dyDescent="0.3">
      <c r="A9170" s="26">
        <v>4</v>
      </c>
      <c r="B9170" s="26">
        <v>21</v>
      </c>
      <c r="C9170" s="26" t="s">
        <v>110</v>
      </c>
      <c r="D9170" s="26" t="s">
        <v>101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26">
        <f t="shared" si="429"/>
        <v>300.13010000000003</v>
      </c>
      <c r="L9170" s="26">
        <f t="shared" si="430"/>
        <v>33.502600000000001</v>
      </c>
      <c r="M9170" s="26">
        <f t="shared" si="431"/>
        <v>6.7237</v>
      </c>
    </row>
    <row r="9171" spans="1:13" hidden="1" x14ac:dyDescent="0.3">
      <c r="A9171" s="26">
        <v>4</v>
      </c>
      <c r="B9171" s="26">
        <v>21</v>
      </c>
      <c r="C9171" s="26" t="s">
        <v>110</v>
      </c>
      <c r="D9171" s="26" t="s">
        <v>102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26">
        <f t="shared" si="429"/>
        <v>306.33159999999998</v>
      </c>
      <c r="L9171" s="26">
        <f t="shared" si="430"/>
        <v>33.502600000000001</v>
      </c>
      <c r="M9171" s="26">
        <f t="shared" si="431"/>
        <v>6.7237</v>
      </c>
    </row>
    <row r="9172" spans="1:13" hidden="1" x14ac:dyDescent="0.3">
      <c r="A9172" s="26">
        <v>4</v>
      </c>
      <c r="B9172" s="26">
        <v>21</v>
      </c>
      <c r="C9172" s="26" t="s">
        <v>111</v>
      </c>
      <c r="D9172" s="26" t="s">
        <v>101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26">
        <f t="shared" si="429"/>
        <v>361.93020000000001</v>
      </c>
      <c r="L9172" s="26">
        <f t="shared" si="430"/>
        <v>48.227600000000002</v>
      </c>
      <c r="M9172" s="26">
        <f t="shared" si="431"/>
        <v>4.9649999999999999</v>
      </c>
    </row>
    <row r="9173" spans="1:13" hidden="1" x14ac:dyDescent="0.3">
      <c r="A9173" s="26">
        <v>4</v>
      </c>
      <c r="B9173" s="26">
        <v>21</v>
      </c>
      <c r="C9173" s="26" t="s">
        <v>111</v>
      </c>
      <c r="D9173" s="26" t="s">
        <v>102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26">
        <f t="shared" si="429"/>
        <v>368.1318</v>
      </c>
      <c r="L9173" s="26">
        <f t="shared" si="430"/>
        <v>48.227600000000002</v>
      </c>
      <c r="M9173" s="26">
        <f t="shared" si="431"/>
        <v>4.9649999999999999</v>
      </c>
    </row>
    <row r="9174" spans="1:13" hidden="1" x14ac:dyDescent="0.3">
      <c r="A9174" s="26">
        <v>4</v>
      </c>
      <c r="B9174" s="26">
        <v>21</v>
      </c>
      <c r="C9174" s="26" t="s">
        <v>112</v>
      </c>
      <c r="D9174" s="26" t="s">
        <v>101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26">
        <f t="shared" si="429"/>
        <v>283.5591</v>
      </c>
      <c r="L9174" s="26">
        <f t="shared" si="430"/>
        <v>99.687799999999996</v>
      </c>
      <c r="M9174" s="26">
        <f t="shared" si="431"/>
        <v>3.3763999999999998</v>
      </c>
    </row>
    <row r="9175" spans="1:13" hidden="1" x14ac:dyDescent="0.3">
      <c r="A9175" s="26">
        <v>4</v>
      </c>
      <c r="B9175" s="26">
        <v>21</v>
      </c>
      <c r="C9175" s="26" t="s">
        <v>112</v>
      </c>
      <c r="D9175" s="26" t="s">
        <v>102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26">
        <f t="shared" si="429"/>
        <v>289.76069999999999</v>
      </c>
      <c r="L9175" s="26">
        <f t="shared" si="430"/>
        <v>99.687799999999996</v>
      </c>
      <c r="M9175" s="26">
        <f t="shared" si="431"/>
        <v>3.3763999999999998</v>
      </c>
    </row>
    <row r="9176" spans="1:13" hidden="1" x14ac:dyDescent="0.3">
      <c r="A9176" s="26">
        <v>4</v>
      </c>
      <c r="B9176" s="26">
        <v>21</v>
      </c>
      <c r="C9176" s="26" t="s">
        <v>113</v>
      </c>
      <c r="D9176" s="26" t="s">
        <v>101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26">
        <f t="shared" si="429"/>
        <v>378.50119999999998</v>
      </c>
      <c r="L9176" s="26">
        <f t="shared" si="430"/>
        <v>114.4128</v>
      </c>
      <c r="M9176" s="26">
        <f t="shared" si="431"/>
        <v>1.6177999999999999</v>
      </c>
    </row>
    <row r="9177" spans="1:13" hidden="1" x14ac:dyDescent="0.3">
      <c r="A9177" s="26">
        <v>4</v>
      </c>
      <c r="B9177" s="26">
        <v>21</v>
      </c>
      <c r="C9177" s="26" t="s">
        <v>113</v>
      </c>
      <c r="D9177" s="26" t="s">
        <v>102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26">
        <f t="shared" si="429"/>
        <v>384.70280000000002</v>
      </c>
      <c r="L9177" s="26">
        <f t="shared" si="430"/>
        <v>114.4128</v>
      </c>
      <c r="M9177" s="26">
        <f t="shared" si="431"/>
        <v>1.6177999999999999</v>
      </c>
    </row>
    <row r="9178" spans="1:13" hidden="1" x14ac:dyDescent="0.3">
      <c r="A9178" s="26">
        <v>4</v>
      </c>
      <c r="B9178" s="26">
        <v>21</v>
      </c>
      <c r="C9178" s="26" t="s">
        <v>114</v>
      </c>
      <c r="D9178" s="26" t="s">
        <v>101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26">
        <f t="shared" si="429"/>
        <v>283.5591</v>
      </c>
      <c r="L9178" s="26">
        <f t="shared" si="430"/>
        <v>99.687799999999996</v>
      </c>
      <c r="M9178" s="26">
        <f t="shared" si="431"/>
        <v>3.3763999999999998</v>
      </c>
    </row>
    <row r="9179" spans="1:13" hidden="1" x14ac:dyDescent="0.3">
      <c r="A9179" s="26">
        <v>4</v>
      </c>
      <c r="B9179" s="26">
        <v>21</v>
      </c>
      <c r="C9179" s="26" t="s">
        <v>114</v>
      </c>
      <c r="D9179" s="26" t="s">
        <v>102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26">
        <f t="shared" si="429"/>
        <v>289.76069999999999</v>
      </c>
      <c r="L9179" s="26">
        <f t="shared" si="430"/>
        <v>99.687799999999996</v>
      </c>
      <c r="M9179" s="26">
        <f t="shared" si="431"/>
        <v>3.3763999999999998</v>
      </c>
    </row>
    <row r="9180" spans="1:13" hidden="1" x14ac:dyDescent="0.3">
      <c r="A9180" s="26">
        <v>4</v>
      </c>
      <c r="B9180" s="26">
        <v>21</v>
      </c>
      <c r="C9180" s="26" t="s">
        <v>115</v>
      </c>
      <c r="D9180" s="26" t="s">
        <v>101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26">
        <f t="shared" si="429"/>
        <v>378.50119999999998</v>
      </c>
      <c r="L9180" s="26">
        <f t="shared" si="430"/>
        <v>114.4128</v>
      </c>
      <c r="M9180" s="26">
        <f t="shared" si="431"/>
        <v>1.6177999999999999</v>
      </c>
    </row>
    <row r="9181" spans="1:13" hidden="1" x14ac:dyDescent="0.3">
      <c r="A9181" s="26">
        <v>4</v>
      </c>
      <c r="B9181" s="26">
        <v>21</v>
      </c>
      <c r="C9181" s="26" t="s">
        <v>115</v>
      </c>
      <c r="D9181" s="26" t="s">
        <v>102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26">
        <f t="shared" si="429"/>
        <v>384.70280000000002</v>
      </c>
      <c r="L9181" s="26">
        <f t="shared" si="430"/>
        <v>114.4128</v>
      </c>
      <c r="M9181" s="26">
        <f t="shared" si="431"/>
        <v>1.6177999999999999</v>
      </c>
    </row>
    <row r="9182" spans="1:13" hidden="1" x14ac:dyDescent="0.3">
      <c r="A9182" s="26">
        <v>4</v>
      </c>
      <c r="B9182" s="26">
        <v>21</v>
      </c>
      <c r="C9182" s="26" t="s">
        <v>116</v>
      </c>
      <c r="D9182" s="26" t="s">
        <v>101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26">
        <f t="shared" si="429"/>
        <v>494.59359999999998</v>
      </c>
      <c r="L9182" s="26">
        <f t="shared" si="430"/>
        <v>28.176100000000002</v>
      </c>
      <c r="M9182" s="26">
        <f t="shared" si="431"/>
        <v>7.2750000000000004</v>
      </c>
    </row>
    <row r="9183" spans="1:13" hidden="1" x14ac:dyDescent="0.3">
      <c r="A9183" s="26">
        <v>4</v>
      </c>
      <c r="B9183" s="26">
        <v>21</v>
      </c>
      <c r="C9183" s="26" t="s">
        <v>116</v>
      </c>
      <c r="D9183" s="26" t="s">
        <v>102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26">
        <f t="shared" si="429"/>
        <v>502.8623</v>
      </c>
      <c r="L9183" s="26">
        <f t="shared" si="430"/>
        <v>28.176100000000002</v>
      </c>
      <c r="M9183" s="26">
        <f t="shared" si="431"/>
        <v>7.2750000000000004</v>
      </c>
    </row>
    <row r="9184" spans="1:13" hidden="1" x14ac:dyDescent="0.3">
      <c r="A9184" s="26">
        <v>4</v>
      </c>
      <c r="B9184" s="26">
        <v>21</v>
      </c>
      <c r="C9184" s="26" t="s">
        <v>117</v>
      </c>
      <c r="D9184" s="26" t="s">
        <v>101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26">
        <f t="shared" si="429"/>
        <v>556.39380000000006</v>
      </c>
      <c r="L9184" s="26">
        <f t="shared" si="430"/>
        <v>53.554099999999998</v>
      </c>
      <c r="M9184" s="26">
        <f t="shared" si="431"/>
        <v>4.4137000000000004</v>
      </c>
    </row>
    <row r="9185" spans="1:13" hidden="1" x14ac:dyDescent="0.3">
      <c r="A9185" s="26">
        <v>4</v>
      </c>
      <c r="B9185" s="26">
        <v>21</v>
      </c>
      <c r="C9185" s="26" t="s">
        <v>117</v>
      </c>
      <c r="D9185" s="26" t="s">
        <v>102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26">
        <f t="shared" si="429"/>
        <v>564.66250000000002</v>
      </c>
      <c r="L9185" s="26">
        <f t="shared" si="430"/>
        <v>53.554099999999998</v>
      </c>
      <c r="M9185" s="26">
        <f t="shared" si="431"/>
        <v>4.4137000000000004</v>
      </c>
    </row>
    <row r="9186" spans="1:13" hidden="1" x14ac:dyDescent="0.3">
      <c r="A9186" s="26">
        <v>4</v>
      </c>
      <c r="B9186" s="26">
        <v>21</v>
      </c>
      <c r="C9186" s="26" t="s">
        <v>118</v>
      </c>
      <c r="D9186" s="26" t="s">
        <v>101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26">
        <f t="shared" si="429"/>
        <v>494.59359999999998</v>
      </c>
      <c r="L9186" s="26">
        <f t="shared" si="430"/>
        <v>28.176100000000002</v>
      </c>
      <c r="M9186" s="26">
        <f t="shared" si="431"/>
        <v>7.2750000000000004</v>
      </c>
    </row>
    <row r="9187" spans="1:13" hidden="1" x14ac:dyDescent="0.3">
      <c r="A9187" s="26">
        <v>4</v>
      </c>
      <c r="B9187" s="26">
        <v>21</v>
      </c>
      <c r="C9187" s="26" t="s">
        <v>118</v>
      </c>
      <c r="D9187" s="26" t="s">
        <v>102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26">
        <f t="shared" si="429"/>
        <v>502.8623</v>
      </c>
      <c r="L9187" s="26">
        <f t="shared" si="430"/>
        <v>28.176100000000002</v>
      </c>
      <c r="M9187" s="26">
        <f t="shared" si="431"/>
        <v>7.2750000000000004</v>
      </c>
    </row>
    <row r="9188" spans="1:13" hidden="1" x14ac:dyDescent="0.3">
      <c r="A9188" s="26">
        <v>4</v>
      </c>
      <c r="B9188" s="26">
        <v>21</v>
      </c>
      <c r="C9188" s="26" t="s">
        <v>119</v>
      </c>
      <c r="D9188" s="26" t="s">
        <v>101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26">
        <f t="shared" si="429"/>
        <v>556.39380000000006</v>
      </c>
      <c r="L9188" s="26">
        <f t="shared" si="430"/>
        <v>53.554099999999998</v>
      </c>
      <c r="M9188" s="26">
        <f t="shared" si="431"/>
        <v>4.4137000000000004</v>
      </c>
    </row>
    <row r="9189" spans="1:13" hidden="1" x14ac:dyDescent="0.3">
      <c r="A9189" s="26">
        <v>4</v>
      </c>
      <c r="B9189" s="26">
        <v>21</v>
      </c>
      <c r="C9189" s="26" t="s">
        <v>119</v>
      </c>
      <c r="D9189" s="26" t="s">
        <v>102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26">
        <f t="shared" si="429"/>
        <v>564.66250000000002</v>
      </c>
      <c r="L9189" s="26">
        <f t="shared" si="430"/>
        <v>53.554099999999998</v>
      </c>
      <c r="M9189" s="26">
        <f t="shared" si="431"/>
        <v>4.4137000000000004</v>
      </c>
    </row>
    <row r="9190" spans="1:13" hidden="1" x14ac:dyDescent="0.3">
      <c r="A9190" s="26">
        <v>4</v>
      </c>
      <c r="B9190" s="26">
        <v>21</v>
      </c>
      <c r="C9190" s="26" t="s">
        <v>120</v>
      </c>
      <c r="D9190" s="26" t="s">
        <v>101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26">
        <f t="shared" si="429"/>
        <v>478.02260000000001</v>
      </c>
      <c r="L9190" s="26">
        <f t="shared" si="430"/>
        <v>94.3613</v>
      </c>
      <c r="M9190" s="26">
        <f t="shared" si="431"/>
        <v>3.9278</v>
      </c>
    </row>
    <row r="9191" spans="1:13" hidden="1" x14ac:dyDescent="0.3">
      <c r="A9191" s="26">
        <v>4</v>
      </c>
      <c r="B9191" s="26">
        <v>21</v>
      </c>
      <c r="C9191" s="26" t="s">
        <v>120</v>
      </c>
      <c r="D9191" s="26" t="s">
        <v>102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26">
        <f t="shared" si="429"/>
        <v>486.29140000000001</v>
      </c>
      <c r="L9191" s="26">
        <f t="shared" si="430"/>
        <v>94.3613</v>
      </c>
      <c r="M9191" s="26">
        <f t="shared" si="431"/>
        <v>3.9278</v>
      </c>
    </row>
    <row r="9192" spans="1:13" hidden="1" x14ac:dyDescent="0.3">
      <c r="A9192" s="26">
        <v>4</v>
      </c>
      <c r="B9192" s="26">
        <v>21</v>
      </c>
      <c r="C9192" s="26" t="s">
        <v>121</v>
      </c>
      <c r="D9192" s="26" t="s">
        <v>101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26">
        <f t="shared" si="429"/>
        <v>572.96469999999999</v>
      </c>
      <c r="L9192" s="26">
        <f t="shared" si="430"/>
        <v>119.7393</v>
      </c>
      <c r="M9192" s="26">
        <f t="shared" si="431"/>
        <v>1.0664</v>
      </c>
    </row>
    <row r="9193" spans="1:13" hidden="1" x14ac:dyDescent="0.3">
      <c r="A9193" s="26">
        <v>4</v>
      </c>
      <c r="B9193" s="26">
        <v>21</v>
      </c>
      <c r="C9193" s="26" t="s">
        <v>121</v>
      </c>
      <c r="D9193" s="26" t="s">
        <v>102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26">
        <f t="shared" si="429"/>
        <v>581.23350000000005</v>
      </c>
      <c r="L9193" s="26">
        <f t="shared" si="430"/>
        <v>119.7393</v>
      </c>
      <c r="M9193" s="26">
        <f t="shared" si="431"/>
        <v>1.0664</v>
      </c>
    </row>
    <row r="9194" spans="1:13" hidden="1" x14ac:dyDescent="0.3">
      <c r="A9194" s="26">
        <v>4</v>
      </c>
      <c r="B9194" s="26">
        <v>21</v>
      </c>
      <c r="C9194" s="26" t="s">
        <v>122</v>
      </c>
      <c r="D9194" s="26" t="s">
        <v>101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26">
        <f t="shared" si="429"/>
        <v>478.02260000000001</v>
      </c>
      <c r="L9194" s="26">
        <f t="shared" si="430"/>
        <v>94.3613</v>
      </c>
      <c r="M9194" s="26">
        <f t="shared" si="431"/>
        <v>3.9278</v>
      </c>
    </row>
    <row r="9195" spans="1:13" hidden="1" x14ac:dyDescent="0.3">
      <c r="A9195" s="26">
        <v>4</v>
      </c>
      <c r="B9195" s="26">
        <v>21</v>
      </c>
      <c r="C9195" s="26" t="s">
        <v>122</v>
      </c>
      <c r="D9195" s="26" t="s">
        <v>102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26">
        <f t="shared" si="429"/>
        <v>486.29140000000001</v>
      </c>
      <c r="L9195" s="26">
        <f t="shared" si="430"/>
        <v>94.3613</v>
      </c>
      <c r="M9195" s="26">
        <f t="shared" si="431"/>
        <v>3.9278</v>
      </c>
    </row>
    <row r="9196" spans="1:13" hidden="1" x14ac:dyDescent="0.3">
      <c r="A9196" s="26">
        <v>4</v>
      </c>
      <c r="B9196" s="26">
        <v>21</v>
      </c>
      <c r="C9196" s="26" t="s">
        <v>123</v>
      </c>
      <c r="D9196" s="26" t="s">
        <v>101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26">
        <f t="shared" si="429"/>
        <v>572.96469999999999</v>
      </c>
      <c r="L9196" s="26">
        <f t="shared" si="430"/>
        <v>119.7393</v>
      </c>
      <c r="M9196" s="26">
        <f t="shared" si="431"/>
        <v>1.0664</v>
      </c>
    </row>
    <row r="9197" spans="1:13" hidden="1" x14ac:dyDescent="0.3">
      <c r="A9197" s="26">
        <v>4</v>
      </c>
      <c r="B9197" s="26">
        <v>21</v>
      </c>
      <c r="C9197" s="26" t="s">
        <v>123</v>
      </c>
      <c r="D9197" s="26" t="s">
        <v>102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26">
        <f t="shared" si="429"/>
        <v>581.23350000000005</v>
      </c>
      <c r="L9197" s="26">
        <f t="shared" si="430"/>
        <v>119.7393</v>
      </c>
      <c r="M9197" s="26">
        <f t="shared" si="431"/>
        <v>1.0664</v>
      </c>
    </row>
    <row r="9198" spans="1:13" hidden="1" x14ac:dyDescent="0.3">
      <c r="A9198" s="26">
        <v>4</v>
      </c>
      <c r="B9198" s="26">
        <v>21</v>
      </c>
      <c r="C9198" s="26" t="s">
        <v>124</v>
      </c>
      <c r="D9198" s="26" t="s">
        <v>101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26">
        <f t="shared" si="429"/>
        <v>283.5591</v>
      </c>
      <c r="L9198" s="26">
        <f t="shared" si="430"/>
        <v>99.687799999999996</v>
      </c>
      <c r="M9198" s="26">
        <f t="shared" si="431"/>
        <v>7.2750000000000004</v>
      </c>
    </row>
    <row r="9199" spans="1:13" hidden="1" x14ac:dyDescent="0.3">
      <c r="A9199" s="26">
        <v>4</v>
      </c>
      <c r="B9199" s="26">
        <v>21</v>
      </c>
      <c r="C9199" s="26" t="s">
        <v>124</v>
      </c>
      <c r="D9199" s="26" t="s">
        <v>102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26">
        <f t="shared" ref="K9199:K9262" si="432">ABS(E9199)</f>
        <v>289.76069999999999</v>
      </c>
      <c r="L9199" s="26">
        <f t="shared" ref="L9199:L9262" si="433">ABS(F9199)</f>
        <v>99.687799999999996</v>
      </c>
      <c r="M9199" s="26">
        <f t="shared" ref="M9199:M9262" si="434">ABS(G9199)</f>
        <v>7.2750000000000004</v>
      </c>
    </row>
    <row r="9200" spans="1:13" hidden="1" x14ac:dyDescent="0.3">
      <c r="A9200" s="26">
        <v>4</v>
      </c>
      <c r="B9200" s="26">
        <v>21</v>
      </c>
      <c r="C9200" s="26" t="s">
        <v>125</v>
      </c>
      <c r="D9200" s="26" t="s">
        <v>101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26">
        <f t="shared" si="432"/>
        <v>575.96579999999994</v>
      </c>
      <c r="L9200" s="26">
        <f t="shared" si="433"/>
        <v>119.7393</v>
      </c>
      <c r="M9200" s="26">
        <f t="shared" si="434"/>
        <v>4.9649999999999999</v>
      </c>
    </row>
    <row r="9201" spans="1:13" hidden="1" x14ac:dyDescent="0.3">
      <c r="A9201" s="26">
        <v>4</v>
      </c>
      <c r="B9201" s="26">
        <v>21</v>
      </c>
      <c r="C9201" s="26" t="s">
        <v>125</v>
      </c>
      <c r="D9201" s="26" t="s">
        <v>102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26">
        <f t="shared" si="432"/>
        <v>584.23450000000003</v>
      </c>
      <c r="L9201" s="26">
        <f t="shared" si="433"/>
        <v>119.7393</v>
      </c>
      <c r="M9201" s="26">
        <f t="shared" si="434"/>
        <v>4.9649999999999999</v>
      </c>
    </row>
    <row r="9202" spans="1:13" hidden="1" x14ac:dyDescent="0.3">
      <c r="A9202" s="26">
        <v>4</v>
      </c>
      <c r="B9202" s="26">
        <v>22</v>
      </c>
      <c r="C9202" s="26" t="s">
        <v>85</v>
      </c>
      <c r="D9202" s="26" t="s">
        <v>101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26">
        <f t="shared" si="432"/>
        <v>36.702599999999997</v>
      </c>
      <c r="L9202" s="26">
        <f t="shared" si="433"/>
        <v>1.2062999999999999</v>
      </c>
      <c r="M9202" s="26">
        <f t="shared" si="434"/>
        <v>0.13730000000000001</v>
      </c>
    </row>
    <row r="9203" spans="1:13" hidden="1" x14ac:dyDescent="0.3">
      <c r="A9203" s="26">
        <v>4</v>
      </c>
      <c r="B9203" s="26">
        <v>22</v>
      </c>
      <c r="C9203" s="26" t="s">
        <v>85</v>
      </c>
      <c r="D9203" s="26" t="s">
        <v>102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26">
        <f t="shared" si="432"/>
        <v>37.851100000000002</v>
      </c>
      <c r="L9203" s="26">
        <f t="shared" si="433"/>
        <v>1.2062999999999999</v>
      </c>
      <c r="M9203" s="26">
        <f t="shared" si="434"/>
        <v>0.13730000000000001</v>
      </c>
    </row>
    <row r="9204" spans="1:13" hidden="1" x14ac:dyDescent="0.3">
      <c r="A9204" s="26">
        <v>4</v>
      </c>
      <c r="B9204" s="26">
        <v>22</v>
      </c>
      <c r="C9204" s="26" t="s">
        <v>86</v>
      </c>
      <c r="D9204" s="26" t="s">
        <v>101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26">
        <f t="shared" si="432"/>
        <v>8.8773</v>
      </c>
      <c r="L9204" s="26">
        <f t="shared" si="433"/>
        <v>0.52059999999999995</v>
      </c>
      <c r="M9204" s="26">
        <f t="shared" si="434"/>
        <v>3.3799999999999997E-2</v>
      </c>
    </row>
    <row r="9205" spans="1:13" hidden="1" x14ac:dyDescent="0.3">
      <c r="A9205" s="26">
        <v>4</v>
      </c>
      <c r="B9205" s="26">
        <v>22</v>
      </c>
      <c r="C9205" s="26" t="s">
        <v>86</v>
      </c>
      <c r="D9205" s="26" t="s">
        <v>102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26">
        <f t="shared" si="432"/>
        <v>8.8773</v>
      </c>
      <c r="L9205" s="26">
        <f t="shared" si="433"/>
        <v>0.52059999999999995</v>
      </c>
      <c r="M9205" s="26">
        <f t="shared" si="434"/>
        <v>3.3799999999999997E-2</v>
      </c>
    </row>
    <row r="9206" spans="1:13" hidden="1" x14ac:dyDescent="0.3">
      <c r="A9206" s="26">
        <v>4</v>
      </c>
      <c r="B9206" s="26">
        <v>22</v>
      </c>
      <c r="C9206" s="26" t="s">
        <v>103</v>
      </c>
      <c r="D9206" s="26" t="s">
        <v>101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26">
        <f t="shared" si="432"/>
        <v>13.5154</v>
      </c>
      <c r="L9206" s="26">
        <f t="shared" si="433"/>
        <v>8.5456000000000003</v>
      </c>
      <c r="M9206" s="26">
        <f t="shared" si="434"/>
        <v>0.62490000000000001</v>
      </c>
    </row>
    <row r="9207" spans="1:13" hidden="1" x14ac:dyDescent="0.3">
      <c r="A9207" s="26">
        <v>4</v>
      </c>
      <c r="B9207" s="26">
        <v>22</v>
      </c>
      <c r="C9207" s="26" t="s">
        <v>103</v>
      </c>
      <c r="D9207" s="26" t="s">
        <v>102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26">
        <f t="shared" si="432"/>
        <v>13.5154</v>
      </c>
      <c r="L9207" s="26">
        <f t="shared" si="433"/>
        <v>8.5456000000000003</v>
      </c>
      <c r="M9207" s="26">
        <f t="shared" si="434"/>
        <v>0.62490000000000001</v>
      </c>
    </row>
    <row r="9208" spans="1:13" hidden="1" x14ac:dyDescent="0.3">
      <c r="A9208" s="26">
        <v>4</v>
      </c>
      <c r="B9208" s="26">
        <v>22</v>
      </c>
      <c r="C9208" s="26" t="s">
        <v>104</v>
      </c>
      <c r="D9208" s="26" t="s">
        <v>101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26">
        <f t="shared" si="432"/>
        <v>10.3645</v>
      </c>
      <c r="L9208" s="26">
        <f t="shared" si="433"/>
        <v>8.0772999999999993</v>
      </c>
      <c r="M9208" s="26">
        <f t="shared" si="434"/>
        <v>0.26179999999999998</v>
      </c>
    </row>
    <row r="9209" spans="1:13" hidden="1" x14ac:dyDescent="0.3">
      <c r="A9209" s="26">
        <v>4</v>
      </c>
      <c r="B9209" s="26">
        <v>22</v>
      </c>
      <c r="C9209" s="26" t="s">
        <v>104</v>
      </c>
      <c r="D9209" s="26" t="s">
        <v>102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26">
        <f t="shared" si="432"/>
        <v>10.3645</v>
      </c>
      <c r="L9209" s="26">
        <f t="shared" si="433"/>
        <v>8.0772999999999993</v>
      </c>
      <c r="M9209" s="26">
        <f t="shared" si="434"/>
        <v>0.26179999999999998</v>
      </c>
    </row>
    <row r="9210" spans="1:13" hidden="1" x14ac:dyDescent="0.3">
      <c r="A9210" s="26">
        <v>4</v>
      </c>
      <c r="B9210" s="26">
        <v>22</v>
      </c>
      <c r="C9210" s="26" t="s">
        <v>105</v>
      </c>
      <c r="D9210" s="26" t="s">
        <v>101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26">
        <f t="shared" si="432"/>
        <v>45.579900000000002</v>
      </c>
      <c r="L9210" s="26">
        <f t="shared" si="433"/>
        <v>1.7267999999999999</v>
      </c>
      <c r="M9210" s="26">
        <f t="shared" si="434"/>
        <v>0.1711</v>
      </c>
    </row>
    <row r="9211" spans="1:13" hidden="1" x14ac:dyDescent="0.3">
      <c r="A9211" s="26">
        <v>4</v>
      </c>
      <c r="B9211" s="26">
        <v>22</v>
      </c>
      <c r="C9211" s="26" t="s">
        <v>105</v>
      </c>
      <c r="D9211" s="26" t="s">
        <v>102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26">
        <f t="shared" si="432"/>
        <v>46.728400000000001</v>
      </c>
      <c r="L9211" s="26">
        <f t="shared" si="433"/>
        <v>1.7267999999999999</v>
      </c>
      <c r="M9211" s="26">
        <f t="shared" si="434"/>
        <v>0.1711</v>
      </c>
    </row>
    <row r="9212" spans="1:13" hidden="1" x14ac:dyDescent="0.3">
      <c r="A9212" s="26">
        <v>4</v>
      </c>
      <c r="B9212" s="26">
        <v>22</v>
      </c>
      <c r="C9212" s="26" t="s">
        <v>106</v>
      </c>
      <c r="D9212" s="26" t="s">
        <v>101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26">
        <f t="shared" si="432"/>
        <v>51.383699999999997</v>
      </c>
      <c r="L9212" s="26">
        <f t="shared" si="433"/>
        <v>1.6888000000000001</v>
      </c>
      <c r="M9212" s="26">
        <f t="shared" si="434"/>
        <v>0.19220000000000001</v>
      </c>
    </row>
    <row r="9213" spans="1:13" hidden="1" x14ac:dyDescent="0.3">
      <c r="A9213" s="26">
        <v>4</v>
      </c>
      <c r="B9213" s="26">
        <v>22</v>
      </c>
      <c r="C9213" s="26" t="s">
        <v>106</v>
      </c>
      <c r="D9213" s="26" t="s">
        <v>102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26">
        <f t="shared" si="432"/>
        <v>52.991500000000002</v>
      </c>
      <c r="L9213" s="26">
        <f t="shared" si="433"/>
        <v>1.6888000000000001</v>
      </c>
      <c r="M9213" s="26">
        <f t="shared" si="434"/>
        <v>0.19220000000000001</v>
      </c>
    </row>
    <row r="9214" spans="1:13" hidden="1" x14ac:dyDescent="0.3">
      <c r="A9214" s="26">
        <v>4</v>
      </c>
      <c r="B9214" s="26">
        <v>22</v>
      </c>
      <c r="C9214" s="26" t="s">
        <v>107</v>
      </c>
      <c r="D9214" s="26" t="s">
        <v>101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26">
        <f t="shared" si="432"/>
        <v>58.2468</v>
      </c>
      <c r="L9214" s="26">
        <f t="shared" si="433"/>
        <v>2.2804000000000002</v>
      </c>
      <c r="M9214" s="26">
        <f t="shared" si="434"/>
        <v>0.21879999999999999</v>
      </c>
    </row>
    <row r="9215" spans="1:13" hidden="1" x14ac:dyDescent="0.3">
      <c r="A9215" s="26">
        <v>4</v>
      </c>
      <c r="B9215" s="26">
        <v>22</v>
      </c>
      <c r="C9215" s="26" t="s">
        <v>107</v>
      </c>
      <c r="D9215" s="26" t="s">
        <v>102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26">
        <f t="shared" si="432"/>
        <v>59.624899999999997</v>
      </c>
      <c r="L9215" s="26">
        <f t="shared" si="433"/>
        <v>2.2804000000000002</v>
      </c>
      <c r="M9215" s="26">
        <f t="shared" si="434"/>
        <v>0.21879999999999999</v>
      </c>
    </row>
    <row r="9216" spans="1:13" hidden="1" x14ac:dyDescent="0.3">
      <c r="A9216" s="26">
        <v>4</v>
      </c>
      <c r="B9216" s="26">
        <v>22</v>
      </c>
      <c r="C9216" s="26" t="s">
        <v>108</v>
      </c>
      <c r="D9216" s="26" t="s">
        <v>101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26">
        <f t="shared" si="432"/>
        <v>14.110799999999999</v>
      </c>
      <c r="L9216" s="26">
        <f t="shared" si="433"/>
        <v>10.878299999999999</v>
      </c>
      <c r="M9216" s="26">
        <f t="shared" si="434"/>
        <v>0.99839999999999995</v>
      </c>
    </row>
    <row r="9217" spans="1:13" hidden="1" x14ac:dyDescent="0.3">
      <c r="A9217" s="26">
        <v>4</v>
      </c>
      <c r="B9217" s="26">
        <v>22</v>
      </c>
      <c r="C9217" s="26" t="s">
        <v>108</v>
      </c>
      <c r="D9217" s="26" t="s">
        <v>102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26">
        <f t="shared" si="432"/>
        <v>15.144399999999999</v>
      </c>
      <c r="L9217" s="26">
        <f t="shared" si="433"/>
        <v>10.878299999999999</v>
      </c>
      <c r="M9217" s="26">
        <f t="shared" si="434"/>
        <v>0.99839999999999995</v>
      </c>
    </row>
    <row r="9218" spans="1:13" hidden="1" x14ac:dyDescent="0.3">
      <c r="A9218" s="26">
        <v>4</v>
      </c>
      <c r="B9218" s="26">
        <v>22</v>
      </c>
      <c r="C9218" s="26" t="s">
        <v>109</v>
      </c>
      <c r="D9218" s="26" t="s">
        <v>101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26">
        <f t="shared" si="432"/>
        <v>51.953899999999997</v>
      </c>
      <c r="L9218" s="26">
        <f t="shared" si="433"/>
        <v>13.0495</v>
      </c>
      <c r="M9218" s="26">
        <f t="shared" si="434"/>
        <v>0.75119999999999998</v>
      </c>
    </row>
    <row r="9219" spans="1:13" hidden="1" x14ac:dyDescent="0.3">
      <c r="A9219" s="26">
        <v>4</v>
      </c>
      <c r="B9219" s="26">
        <v>22</v>
      </c>
      <c r="C9219" s="26" t="s">
        <v>109</v>
      </c>
      <c r="D9219" s="26" t="s">
        <v>102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26">
        <f t="shared" si="432"/>
        <v>52.987499999999997</v>
      </c>
      <c r="L9219" s="26">
        <f t="shared" si="433"/>
        <v>13.0495</v>
      </c>
      <c r="M9219" s="26">
        <f t="shared" si="434"/>
        <v>0.75119999999999998</v>
      </c>
    </row>
    <row r="9220" spans="1:13" hidden="1" x14ac:dyDescent="0.3">
      <c r="A9220" s="26">
        <v>4</v>
      </c>
      <c r="B9220" s="26">
        <v>22</v>
      </c>
      <c r="C9220" s="26" t="s">
        <v>110</v>
      </c>
      <c r="D9220" s="26" t="s">
        <v>101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26">
        <f t="shared" si="432"/>
        <v>14.110799999999999</v>
      </c>
      <c r="L9220" s="26">
        <f t="shared" si="433"/>
        <v>10.878299999999999</v>
      </c>
      <c r="M9220" s="26">
        <f t="shared" si="434"/>
        <v>0.99839999999999995</v>
      </c>
    </row>
    <row r="9221" spans="1:13" hidden="1" x14ac:dyDescent="0.3">
      <c r="A9221" s="26">
        <v>4</v>
      </c>
      <c r="B9221" s="26">
        <v>22</v>
      </c>
      <c r="C9221" s="26" t="s">
        <v>110</v>
      </c>
      <c r="D9221" s="26" t="s">
        <v>102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26">
        <f t="shared" si="432"/>
        <v>15.144399999999999</v>
      </c>
      <c r="L9221" s="26">
        <f t="shared" si="433"/>
        <v>10.878299999999999</v>
      </c>
      <c r="M9221" s="26">
        <f t="shared" si="434"/>
        <v>0.99839999999999995</v>
      </c>
    </row>
    <row r="9222" spans="1:13" hidden="1" x14ac:dyDescent="0.3">
      <c r="A9222" s="26">
        <v>4</v>
      </c>
      <c r="B9222" s="26">
        <v>22</v>
      </c>
      <c r="C9222" s="26" t="s">
        <v>111</v>
      </c>
      <c r="D9222" s="26" t="s">
        <v>101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26">
        <f t="shared" si="432"/>
        <v>51.953899999999997</v>
      </c>
      <c r="L9222" s="26">
        <f t="shared" si="433"/>
        <v>13.0495</v>
      </c>
      <c r="M9222" s="26">
        <f t="shared" si="434"/>
        <v>0.75119999999999998</v>
      </c>
    </row>
    <row r="9223" spans="1:13" hidden="1" x14ac:dyDescent="0.3">
      <c r="A9223" s="26">
        <v>4</v>
      </c>
      <c r="B9223" s="26">
        <v>22</v>
      </c>
      <c r="C9223" s="26" t="s">
        <v>111</v>
      </c>
      <c r="D9223" s="26" t="s">
        <v>102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26">
        <f t="shared" si="432"/>
        <v>52.987499999999997</v>
      </c>
      <c r="L9223" s="26">
        <f t="shared" si="433"/>
        <v>13.0495</v>
      </c>
      <c r="M9223" s="26">
        <f t="shared" si="434"/>
        <v>0.75119999999999998</v>
      </c>
    </row>
    <row r="9224" spans="1:13" hidden="1" x14ac:dyDescent="0.3">
      <c r="A9224" s="26">
        <v>4</v>
      </c>
      <c r="B9224" s="26">
        <v>22</v>
      </c>
      <c r="C9224" s="26" t="s">
        <v>112</v>
      </c>
      <c r="D9224" s="26" t="s">
        <v>101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26">
        <f t="shared" si="432"/>
        <v>18.521999999999998</v>
      </c>
      <c r="L9224" s="26">
        <f t="shared" si="433"/>
        <v>10.2226</v>
      </c>
      <c r="M9224" s="26">
        <f t="shared" si="434"/>
        <v>0.49</v>
      </c>
    </row>
    <row r="9225" spans="1:13" hidden="1" x14ac:dyDescent="0.3">
      <c r="A9225" s="26">
        <v>4</v>
      </c>
      <c r="B9225" s="26">
        <v>22</v>
      </c>
      <c r="C9225" s="26" t="s">
        <v>112</v>
      </c>
      <c r="D9225" s="26" t="s">
        <v>102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26">
        <f t="shared" si="432"/>
        <v>19.555599999999998</v>
      </c>
      <c r="L9225" s="26">
        <f t="shared" si="433"/>
        <v>10.2226</v>
      </c>
      <c r="M9225" s="26">
        <f t="shared" si="434"/>
        <v>0.49</v>
      </c>
    </row>
    <row r="9226" spans="1:13" hidden="1" x14ac:dyDescent="0.3">
      <c r="A9226" s="26">
        <v>4</v>
      </c>
      <c r="B9226" s="26">
        <v>22</v>
      </c>
      <c r="C9226" s="26" t="s">
        <v>113</v>
      </c>
      <c r="D9226" s="26" t="s">
        <v>101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26">
        <f t="shared" si="432"/>
        <v>47.542700000000004</v>
      </c>
      <c r="L9226" s="26">
        <f t="shared" si="433"/>
        <v>12.393800000000001</v>
      </c>
      <c r="M9226" s="26">
        <f t="shared" si="434"/>
        <v>0.2429</v>
      </c>
    </row>
    <row r="9227" spans="1:13" hidden="1" x14ac:dyDescent="0.3">
      <c r="A9227" s="26">
        <v>4</v>
      </c>
      <c r="B9227" s="26">
        <v>22</v>
      </c>
      <c r="C9227" s="26" t="s">
        <v>113</v>
      </c>
      <c r="D9227" s="26" t="s">
        <v>102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26">
        <f t="shared" si="432"/>
        <v>48.576300000000003</v>
      </c>
      <c r="L9227" s="26">
        <f t="shared" si="433"/>
        <v>12.393800000000001</v>
      </c>
      <c r="M9227" s="26">
        <f t="shared" si="434"/>
        <v>0.2429</v>
      </c>
    </row>
    <row r="9228" spans="1:13" hidden="1" x14ac:dyDescent="0.3">
      <c r="A9228" s="26">
        <v>4</v>
      </c>
      <c r="B9228" s="26">
        <v>22</v>
      </c>
      <c r="C9228" s="26" t="s">
        <v>114</v>
      </c>
      <c r="D9228" s="26" t="s">
        <v>101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26">
        <f t="shared" si="432"/>
        <v>18.521999999999998</v>
      </c>
      <c r="L9228" s="26">
        <f t="shared" si="433"/>
        <v>10.2226</v>
      </c>
      <c r="M9228" s="26">
        <f t="shared" si="434"/>
        <v>0.49</v>
      </c>
    </row>
    <row r="9229" spans="1:13" hidden="1" x14ac:dyDescent="0.3">
      <c r="A9229" s="26">
        <v>4</v>
      </c>
      <c r="B9229" s="26">
        <v>22</v>
      </c>
      <c r="C9229" s="26" t="s">
        <v>114</v>
      </c>
      <c r="D9229" s="26" t="s">
        <v>102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26">
        <f t="shared" si="432"/>
        <v>19.555599999999998</v>
      </c>
      <c r="L9229" s="26">
        <f t="shared" si="433"/>
        <v>10.2226</v>
      </c>
      <c r="M9229" s="26">
        <f t="shared" si="434"/>
        <v>0.49</v>
      </c>
    </row>
    <row r="9230" spans="1:13" hidden="1" x14ac:dyDescent="0.3">
      <c r="A9230" s="26">
        <v>4</v>
      </c>
      <c r="B9230" s="26">
        <v>22</v>
      </c>
      <c r="C9230" s="26" t="s">
        <v>115</v>
      </c>
      <c r="D9230" s="26" t="s">
        <v>101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26">
        <f t="shared" si="432"/>
        <v>47.542700000000004</v>
      </c>
      <c r="L9230" s="26">
        <f t="shared" si="433"/>
        <v>12.393800000000001</v>
      </c>
      <c r="M9230" s="26">
        <f t="shared" si="434"/>
        <v>0.2429</v>
      </c>
    </row>
    <row r="9231" spans="1:13" hidden="1" x14ac:dyDescent="0.3">
      <c r="A9231" s="26">
        <v>4</v>
      </c>
      <c r="B9231" s="26">
        <v>22</v>
      </c>
      <c r="C9231" s="26" t="s">
        <v>115</v>
      </c>
      <c r="D9231" s="26" t="s">
        <v>102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26">
        <f t="shared" si="432"/>
        <v>48.576300000000003</v>
      </c>
      <c r="L9231" s="26">
        <f t="shared" si="433"/>
        <v>12.393800000000001</v>
      </c>
      <c r="M9231" s="26">
        <f t="shared" si="434"/>
        <v>0.2429</v>
      </c>
    </row>
    <row r="9232" spans="1:13" hidden="1" x14ac:dyDescent="0.3">
      <c r="A9232" s="26">
        <v>4</v>
      </c>
      <c r="B9232" s="26">
        <v>22</v>
      </c>
      <c r="C9232" s="26" t="s">
        <v>116</v>
      </c>
      <c r="D9232" s="26" t="s">
        <v>101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26">
        <f t="shared" si="432"/>
        <v>33.998899999999999</v>
      </c>
      <c r="L9232" s="26">
        <f t="shared" si="433"/>
        <v>9.9957999999999991</v>
      </c>
      <c r="M9232" s="26">
        <f t="shared" si="434"/>
        <v>1.0732999999999999</v>
      </c>
    </row>
    <row r="9233" spans="1:13" hidden="1" x14ac:dyDescent="0.3">
      <c r="A9233" s="26">
        <v>4</v>
      </c>
      <c r="B9233" s="26">
        <v>22</v>
      </c>
      <c r="C9233" s="26" t="s">
        <v>116</v>
      </c>
      <c r="D9233" s="26" t="s">
        <v>102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26">
        <f t="shared" si="432"/>
        <v>35.377000000000002</v>
      </c>
      <c r="L9233" s="26">
        <f t="shared" si="433"/>
        <v>9.9957999999999991</v>
      </c>
      <c r="M9233" s="26">
        <f t="shared" si="434"/>
        <v>1.0732999999999999</v>
      </c>
    </row>
    <row r="9234" spans="1:13" hidden="1" x14ac:dyDescent="0.3">
      <c r="A9234" s="26">
        <v>4</v>
      </c>
      <c r="B9234" s="26">
        <v>22</v>
      </c>
      <c r="C9234" s="26" t="s">
        <v>117</v>
      </c>
      <c r="D9234" s="26" t="s">
        <v>101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26">
        <f t="shared" si="432"/>
        <v>71.841999999999999</v>
      </c>
      <c r="L9234" s="26">
        <f t="shared" si="433"/>
        <v>13.932</v>
      </c>
      <c r="M9234" s="26">
        <f t="shared" si="434"/>
        <v>0.67630000000000001</v>
      </c>
    </row>
    <row r="9235" spans="1:13" hidden="1" x14ac:dyDescent="0.3">
      <c r="A9235" s="26">
        <v>4</v>
      </c>
      <c r="B9235" s="26">
        <v>22</v>
      </c>
      <c r="C9235" s="26" t="s">
        <v>117</v>
      </c>
      <c r="D9235" s="26" t="s">
        <v>102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26">
        <f t="shared" si="432"/>
        <v>73.220100000000002</v>
      </c>
      <c r="L9235" s="26">
        <f t="shared" si="433"/>
        <v>13.932</v>
      </c>
      <c r="M9235" s="26">
        <f t="shared" si="434"/>
        <v>0.67630000000000001</v>
      </c>
    </row>
    <row r="9236" spans="1:13" hidden="1" x14ac:dyDescent="0.3">
      <c r="A9236" s="26">
        <v>4</v>
      </c>
      <c r="B9236" s="26">
        <v>22</v>
      </c>
      <c r="C9236" s="26" t="s">
        <v>118</v>
      </c>
      <c r="D9236" s="26" t="s">
        <v>101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26">
        <f t="shared" si="432"/>
        <v>33.998899999999999</v>
      </c>
      <c r="L9236" s="26">
        <f t="shared" si="433"/>
        <v>9.9957999999999991</v>
      </c>
      <c r="M9236" s="26">
        <f t="shared" si="434"/>
        <v>1.0732999999999999</v>
      </c>
    </row>
    <row r="9237" spans="1:13" hidden="1" x14ac:dyDescent="0.3">
      <c r="A9237" s="26">
        <v>4</v>
      </c>
      <c r="B9237" s="26">
        <v>22</v>
      </c>
      <c r="C9237" s="26" t="s">
        <v>118</v>
      </c>
      <c r="D9237" s="26" t="s">
        <v>102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26">
        <f t="shared" si="432"/>
        <v>35.377000000000002</v>
      </c>
      <c r="L9237" s="26">
        <f t="shared" si="433"/>
        <v>9.9957999999999991</v>
      </c>
      <c r="M9237" s="26">
        <f t="shared" si="434"/>
        <v>1.0732999999999999</v>
      </c>
    </row>
    <row r="9238" spans="1:13" hidden="1" x14ac:dyDescent="0.3">
      <c r="A9238" s="26">
        <v>4</v>
      </c>
      <c r="B9238" s="26">
        <v>22</v>
      </c>
      <c r="C9238" s="26" t="s">
        <v>119</v>
      </c>
      <c r="D9238" s="26" t="s">
        <v>101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26">
        <f t="shared" si="432"/>
        <v>71.841999999999999</v>
      </c>
      <c r="L9238" s="26">
        <f t="shared" si="433"/>
        <v>13.932</v>
      </c>
      <c r="M9238" s="26">
        <f t="shared" si="434"/>
        <v>0.67630000000000001</v>
      </c>
    </row>
    <row r="9239" spans="1:13" hidden="1" x14ac:dyDescent="0.3">
      <c r="A9239" s="26">
        <v>4</v>
      </c>
      <c r="B9239" s="26">
        <v>22</v>
      </c>
      <c r="C9239" s="26" t="s">
        <v>119</v>
      </c>
      <c r="D9239" s="26" t="s">
        <v>102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26">
        <f t="shared" si="432"/>
        <v>73.220100000000002</v>
      </c>
      <c r="L9239" s="26">
        <f t="shared" si="433"/>
        <v>13.932</v>
      </c>
      <c r="M9239" s="26">
        <f t="shared" si="434"/>
        <v>0.67630000000000001</v>
      </c>
    </row>
    <row r="9240" spans="1:13" hidden="1" x14ac:dyDescent="0.3">
      <c r="A9240" s="26">
        <v>4</v>
      </c>
      <c r="B9240" s="26">
        <v>22</v>
      </c>
      <c r="C9240" s="26" t="s">
        <v>120</v>
      </c>
      <c r="D9240" s="26" t="s">
        <v>101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26">
        <f t="shared" si="432"/>
        <v>38.4101</v>
      </c>
      <c r="L9240" s="26">
        <f t="shared" si="433"/>
        <v>9.3400999999999996</v>
      </c>
      <c r="M9240" s="26">
        <f t="shared" si="434"/>
        <v>0.56499999999999995</v>
      </c>
    </row>
    <row r="9241" spans="1:13" hidden="1" x14ac:dyDescent="0.3">
      <c r="A9241" s="26">
        <v>4</v>
      </c>
      <c r="B9241" s="26">
        <v>22</v>
      </c>
      <c r="C9241" s="26" t="s">
        <v>120</v>
      </c>
      <c r="D9241" s="26" t="s">
        <v>102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26">
        <f t="shared" si="432"/>
        <v>39.788200000000003</v>
      </c>
      <c r="L9241" s="26">
        <f t="shared" si="433"/>
        <v>9.3400999999999996</v>
      </c>
      <c r="M9241" s="26">
        <f t="shared" si="434"/>
        <v>0.56499999999999995</v>
      </c>
    </row>
    <row r="9242" spans="1:13" hidden="1" x14ac:dyDescent="0.3">
      <c r="A9242" s="26">
        <v>4</v>
      </c>
      <c r="B9242" s="26">
        <v>22</v>
      </c>
      <c r="C9242" s="26" t="s">
        <v>121</v>
      </c>
      <c r="D9242" s="26" t="s">
        <v>101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26">
        <f t="shared" si="432"/>
        <v>67.430800000000005</v>
      </c>
      <c r="L9242" s="26">
        <f t="shared" si="433"/>
        <v>13.276300000000001</v>
      </c>
      <c r="M9242" s="26">
        <f t="shared" si="434"/>
        <v>0.16789999999999999</v>
      </c>
    </row>
    <row r="9243" spans="1:13" hidden="1" x14ac:dyDescent="0.3">
      <c r="A9243" s="26">
        <v>4</v>
      </c>
      <c r="B9243" s="26">
        <v>22</v>
      </c>
      <c r="C9243" s="26" t="s">
        <v>121</v>
      </c>
      <c r="D9243" s="26" t="s">
        <v>102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26">
        <f t="shared" si="432"/>
        <v>68.808899999999994</v>
      </c>
      <c r="L9243" s="26">
        <f t="shared" si="433"/>
        <v>13.276300000000001</v>
      </c>
      <c r="M9243" s="26">
        <f t="shared" si="434"/>
        <v>0.16789999999999999</v>
      </c>
    </row>
    <row r="9244" spans="1:13" hidden="1" x14ac:dyDescent="0.3">
      <c r="A9244" s="26">
        <v>4</v>
      </c>
      <c r="B9244" s="26">
        <v>22</v>
      </c>
      <c r="C9244" s="26" t="s">
        <v>122</v>
      </c>
      <c r="D9244" s="26" t="s">
        <v>101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26">
        <f t="shared" si="432"/>
        <v>38.4101</v>
      </c>
      <c r="L9244" s="26">
        <f t="shared" si="433"/>
        <v>9.3400999999999996</v>
      </c>
      <c r="M9244" s="26">
        <f t="shared" si="434"/>
        <v>0.56499999999999995</v>
      </c>
    </row>
    <row r="9245" spans="1:13" hidden="1" x14ac:dyDescent="0.3">
      <c r="A9245" s="26">
        <v>4</v>
      </c>
      <c r="B9245" s="26">
        <v>22</v>
      </c>
      <c r="C9245" s="26" t="s">
        <v>122</v>
      </c>
      <c r="D9245" s="26" t="s">
        <v>102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26">
        <f t="shared" si="432"/>
        <v>39.788200000000003</v>
      </c>
      <c r="L9245" s="26">
        <f t="shared" si="433"/>
        <v>9.3400999999999996</v>
      </c>
      <c r="M9245" s="26">
        <f t="shared" si="434"/>
        <v>0.56499999999999995</v>
      </c>
    </row>
    <row r="9246" spans="1:13" hidden="1" x14ac:dyDescent="0.3">
      <c r="A9246" s="26">
        <v>4</v>
      </c>
      <c r="B9246" s="26">
        <v>22</v>
      </c>
      <c r="C9246" s="26" t="s">
        <v>123</v>
      </c>
      <c r="D9246" s="26" t="s">
        <v>101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26">
        <f t="shared" si="432"/>
        <v>67.430800000000005</v>
      </c>
      <c r="L9246" s="26">
        <f t="shared" si="433"/>
        <v>13.276300000000001</v>
      </c>
      <c r="M9246" s="26">
        <f t="shared" si="434"/>
        <v>0.16789999999999999</v>
      </c>
    </row>
    <row r="9247" spans="1:13" hidden="1" x14ac:dyDescent="0.3">
      <c r="A9247" s="26">
        <v>4</v>
      </c>
      <c r="B9247" s="26">
        <v>22</v>
      </c>
      <c r="C9247" s="26" t="s">
        <v>123</v>
      </c>
      <c r="D9247" s="26" t="s">
        <v>102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26">
        <f t="shared" si="432"/>
        <v>68.808899999999994</v>
      </c>
      <c r="L9247" s="26">
        <f t="shared" si="433"/>
        <v>13.276300000000001</v>
      </c>
      <c r="M9247" s="26">
        <f t="shared" si="434"/>
        <v>0.16789999999999999</v>
      </c>
    </row>
    <row r="9248" spans="1:13" hidden="1" x14ac:dyDescent="0.3">
      <c r="A9248" s="26">
        <v>4</v>
      </c>
      <c r="B9248" s="26">
        <v>22</v>
      </c>
      <c r="C9248" s="26" t="s">
        <v>124</v>
      </c>
      <c r="D9248" s="26" t="s">
        <v>101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26">
        <f t="shared" si="432"/>
        <v>14.110799999999999</v>
      </c>
      <c r="L9248" s="26">
        <f t="shared" si="433"/>
        <v>10.878299999999999</v>
      </c>
      <c r="M9248" s="26">
        <f t="shared" si="434"/>
        <v>1.0732999999999999</v>
      </c>
    </row>
    <row r="9249" spans="1:13" hidden="1" x14ac:dyDescent="0.3">
      <c r="A9249" s="26">
        <v>4</v>
      </c>
      <c r="B9249" s="26">
        <v>22</v>
      </c>
      <c r="C9249" s="26" t="s">
        <v>124</v>
      </c>
      <c r="D9249" s="26" t="s">
        <v>102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26">
        <f t="shared" si="432"/>
        <v>15.144399999999999</v>
      </c>
      <c r="L9249" s="26">
        <f t="shared" si="433"/>
        <v>10.878299999999999</v>
      </c>
      <c r="M9249" s="26">
        <f t="shared" si="434"/>
        <v>1.0732999999999999</v>
      </c>
    </row>
    <row r="9250" spans="1:13" hidden="1" x14ac:dyDescent="0.3">
      <c r="A9250" s="26">
        <v>4</v>
      </c>
      <c r="B9250" s="26">
        <v>22</v>
      </c>
      <c r="C9250" s="26" t="s">
        <v>125</v>
      </c>
      <c r="D9250" s="26" t="s">
        <v>101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26">
        <f t="shared" si="432"/>
        <v>71.841999999999999</v>
      </c>
      <c r="L9250" s="26">
        <f t="shared" si="433"/>
        <v>13.932</v>
      </c>
      <c r="M9250" s="26">
        <f t="shared" si="434"/>
        <v>0.75119999999999998</v>
      </c>
    </row>
    <row r="9251" spans="1:13" hidden="1" x14ac:dyDescent="0.3">
      <c r="A9251" s="26">
        <v>4</v>
      </c>
      <c r="B9251" s="26">
        <v>22</v>
      </c>
      <c r="C9251" s="26" t="s">
        <v>125</v>
      </c>
      <c r="D9251" s="26" t="s">
        <v>102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26">
        <f t="shared" si="432"/>
        <v>73.220100000000002</v>
      </c>
      <c r="L9251" s="26">
        <f t="shared" si="433"/>
        <v>13.932</v>
      </c>
      <c r="M9251" s="26">
        <f t="shared" si="434"/>
        <v>0.75119999999999998</v>
      </c>
    </row>
    <row r="9252" spans="1:13" hidden="1" x14ac:dyDescent="0.3">
      <c r="A9252" s="26">
        <v>4</v>
      </c>
      <c r="B9252" s="26">
        <v>23</v>
      </c>
      <c r="C9252" s="26" t="s">
        <v>85</v>
      </c>
      <c r="D9252" s="26" t="s">
        <v>101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26">
        <f t="shared" si="432"/>
        <v>119.63590000000001</v>
      </c>
      <c r="L9252" s="26">
        <f t="shared" si="433"/>
        <v>1.1496999999999999</v>
      </c>
      <c r="M9252" s="26">
        <f t="shared" si="434"/>
        <v>0.14829999999999999</v>
      </c>
    </row>
    <row r="9253" spans="1:13" hidden="1" x14ac:dyDescent="0.3">
      <c r="A9253" s="26">
        <v>4</v>
      </c>
      <c r="B9253" s="26">
        <v>23</v>
      </c>
      <c r="C9253" s="26" t="s">
        <v>85</v>
      </c>
      <c r="D9253" s="26" t="s">
        <v>102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26">
        <f t="shared" si="432"/>
        <v>123.0046</v>
      </c>
      <c r="L9253" s="26">
        <f t="shared" si="433"/>
        <v>1.1496999999999999</v>
      </c>
      <c r="M9253" s="26">
        <f t="shared" si="434"/>
        <v>0.14829999999999999</v>
      </c>
    </row>
    <row r="9254" spans="1:13" hidden="1" x14ac:dyDescent="0.3">
      <c r="A9254" s="26">
        <v>4</v>
      </c>
      <c r="B9254" s="26">
        <v>23</v>
      </c>
      <c r="C9254" s="26" t="s">
        <v>86</v>
      </c>
      <c r="D9254" s="26" t="s">
        <v>101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26">
        <f t="shared" si="432"/>
        <v>34.1145</v>
      </c>
      <c r="L9254" s="26">
        <f t="shared" si="433"/>
        <v>1.0146999999999999</v>
      </c>
      <c r="M9254" s="26">
        <f t="shared" si="434"/>
        <v>4.4699999999999997E-2</v>
      </c>
    </row>
    <row r="9255" spans="1:13" hidden="1" x14ac:dyDescent="0.3">
      <c r="A9255" s="26">
        <v>4</v>
      </c>
      <c r="B9255" s="26">
        <v>23</v>
      </c>
      <c r="C9255" s="26" t="s">
        <v>86</v>
      </c>
      <c r="D9255" s="26" t="s">
        <v>102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26">
        <f t="shared" si="432"/>
        <v>34.1145</v>
      </c>
      <c r="L9255" s="26">
        <f t="shared" si="433"/>
        <v>1.0146999999999999</v>
      </c>
      <c r="M9255" s="26">
        <f t="shared" si="434"/>
        <v>4.4699999999999997E-2</v>
      </c>
    </row>
    <row r="9256" spans="1:13" hidden="1" x14ac:dyDescent="0.3">
      <c r="A9256" s="26">
        <v>4</v>
      </c>
      <c r="B9256" s="26">
        <v>23</v>
      </c>
      <c r="C9256" s="26" t="s">
        <v>103</v>
      </c>
      <c r="D9256" s="26" t="s">
        <v>101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26">
        <f t="shared" si="432"/>
        <v>124.6849</v>
      </c>
      <c r="L9256" s="26">
        <f t="shared" si="433"/>
        <v>9.5450999999999997</v>
      </c>
      <c r="M9256" s="26">
        <f t="shared" si="434"/>
        <v>0.65290000000000004</v>
      </c>
    </row>
    <row r="9257" spans="1:13" hidden="1" x14ac:dyDescent="0.3">
      <c r="A9257" s="26">
        <v>4</v>
      </c>
      <c r="B9257" s="26">
        <v>23</v>
      </c>
      <c r="C9257" s="26" t="s">
        <v>103</v>
      </c>
      <c r="D9257" s="26" t="s">
        <v>102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26">
        <f t="shared" si="432"/>
        <v>124.6849</v>
      </c>
      <c r="L9257" s="26">
        <f t="shared" si="433"/>
        <v>9.5450999999999997</v>
      </c>
      <c r="M9257" s="26">
        <f t="shared" si="434"/>
        <v>0.65290000000000004</v>
      </c>
    </row>
    <row r="9258" spans="1:13" hidden="1" x14ac:dyDescent="0.3">
      <c r="A9258" s="26">
        <v>4</v>
      </c>
      <c r="B9258" s="26">
        <v>23</v>
      </c>
      <c r="C9258" s="26" t="s">
        <v>104</v>
      </c>
      <c r="D9258" s="26" t="s">
        <v>101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26">
        <f t="shared" si="432"/>
        <v>40.526699999999998</v>
      </c>
      <c r="L9258" s="26">
        <f t="shared" si="433"/>
        <v>8.1791999999999998</v>
      </c>
      <c r="M9258" s="26">
        <f t="shared" si="434"/>
        <v>0.3301</v>
      </c>
    </row>
    <row r="9259" spans="1:13" hidden="1" x14ac:dyDescent="0.3">
      <c r="A9259" s="26">
        <v>4</v>
      </c>
      <c r="B9259" s="26">
        <v>23</v>
      </c>
      <c r="C9259" s="26" t="s">
        <v>104</v>
      </c>
      <c r="D9259" s="26" t="s">
        <v>102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26">
        <f t="shared" si="432"/>
        <v>40.526699999999998</v>
      </c>
      <c r="L9259" s="26">
        <f t="shared" si="433"/>
        <v>8.1791999999999998</v>
      </c>
      <c r="M9259" s="26">
        <f t="shared" si="434"/>
        <v>0.3301</v>
      </c>
    </row>
    <row r="9260" spans="1:13" hidden="1" x14ac:dyDescent="0.3">
      <c r="A9260" s="26">
        <v>4</v>
      </c>
      <c r="B9260" s="26">
        <v>23</v>
      </c>
      <c r="C9260" s="26" t="s">
        <v>105</v>
      </c>
      <c r="D9260" s="26" t="s">
        <v>101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26">
        <f t="shared" si="432"/>
        <v>153.75040000000001</v>
      </c>
      <c r="L9260" s="26">
        <f t="shared" si="433"/>
        <v>2.1644999999999999</v>
      </c>
      <c r="M9260" s="26">
        <f t="shared" si="434"/>
        <v>0.193</v>
      </c>
    </row>
    <row r="9261" spans="1:13" hidden="1" x14ac:dyDescent="0.3">
      <c r="A9261" s="26">
        <v>4</v>
      </c>
      <c r="B9261" s="26">
        <v>23</v>
      </c>
      <c r="C9261" s="26" t="s">
        <v>105</v>
      </c>
      <c r="D9261" s="26" t="s">
        <v>102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26">
        <f t="shared" si="432"/>
        <v>157.1191</v>
      </c>
      <c r="L9261" s="26">
        <f t="shared" si="433"/>
        <v>2.1644999999999999</v>
      </c>
      <c r="M9261" s="26">
        <f t="shared" si="434"/>
        <v>0.193</v>
      </c>
    </row>
    <row r="9262" spans="1:13" hidden="1" x14ac:dyDescent="0.3">
      <c r="A9262" s="26">
        <v>4</v>
      </c>
      <c r="B9262" s="26">
        <v>23</v>
      </c>
      <c r="C9262" s="26" t="s">
        <v>106</v>
      </c>
      <c r="D9262" s="26" t="s">
        <v>101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26">
        <f t="shared" si="432"/>
        <v>167.49019999999999</v>
      </c>
      <c r="L9262" s="26">
        <f t="shared" si="433"/>
        <v>1.6095999999999999</v>
      </c>
      <c r="M9262" s="26">
        <f t="shared" si="434"/>
        <v>0.20760000000000001</v>
      </c>
    </row>
    <row r="9263" spans="1:13" hidden="1" x14ac:dyDescent="0.3">
      <c r="A9263" s="26">
        <v>4</v>
      </c>
      <c r="B9263" s="26">
        <v>23</v>
      </c>
      <c r="C9263" s="26" t="s">
        <v>106</v>
      </c>
      <c r="D9263" s="26" t="s">
        <v>102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26">
        <f t="shared" ref="K9263:K9326" si="435">ABS(E9263)</f>
        <v>172.20650000000001</v>
      </c>
      <c r="L9263" s="26">
        <f t="shared" ref="L9263:L9326" si="436">ABS(F9263)</f>
        <v>1.6095999999999999</v>
      </c>
      <c r="M9263" s="26">
        <f t="shared" ref="M9263:M9326" si="437">ABS(G9263)</f>
        <v>0.20760000000000001</v>
      </c>
    </row>
    <row r="9264" spans="1:13" hidden="1" x14ac:dyDescent="0.3">
      <c r="A9264" s="26">
        <v>4</v>
      </c>
      <c r="B9264" s="26">
        <v>23</v>
      </c>
      <c r="C9264" s="26" t="s">
        <v>107</v>
      </c>
      <c r="D9264" s="26" t="s">
        <v>101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26">
        <f t="shared" si="435"/>
        <v>198.1463</v>
      </c>
      <c r="L9264" s="26">
        <f t="shared" si="436"/>
        <v>3.0032999999999999</v>
      </c>
      <c r="M9264" s="26">
        <f t="shared" si="437"/>
        <v>0.24940000000000001</v>
      </c>
    </row>
    <row r="9265" spans="1:13" hidden="1" x14ac:dyDescent="0.3">
      <c r="A9265" s="26">
        <v>4</v>
      </c>
      <c r="B9265" s="26">
        <v>23</v>
      </c>
      <c r="C9265" s="26" t="s">
        <v>107</v>
      </c>
      <c r="D9265" s="26" t="s">
        <v>102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26">
        <f t="shared" si="435"/>
        <v>202.18879999999999</v>
      </c>
      <c r="L9265" s="26">
        <f t="shared" si="436"/>
        <v>3.0032999999999999</v>
      </c>
      <c r="M9265" s="26">
        <f t="shared" si="437"/>
        <v>0.24940000000000001</v>
      </c>
    </row>
    <row r="9266" spans="1:13" hidden="1" x14ac:dyDescent="0.3">
      <c r="A9266" s="26">
        <v>4</v>
      </c>
      <c r="B9266" s="26">
        <v>23</v>
      </c>
      <c r="C9266" s="26" t="s">
        <v>108</v>
      </c>
      <c r="D9266" s="26" t="s">
        <v>101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26">
        <f t="shared" si="435"/>
        <v>66.886600000000001</v>
      </c>
      <c r="L9266" s="26">
        <f t="shared" si="436"/>
        <v>14.3978</v>
      </c>
      <c r="M9266" s="26">
        <f t="shared" si="437"/>
        <v>1.0476000000000001</v>
      </c>
    </row>
    <row r="9267" spans="1:13" hidden="1" x14ac:dyDescent="0.3">
      <c r="A9267" s="26">
        <v>4</v>
      </c>
      <c r="B9267" s="26">
        <v>23</v>
      </c>
      <c r="C9267" s="26" t="s">
        <v>108</v>
      </c>
      <c r="D9267" s="26" t="s">
        <v>102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26">
        <f t="shared" si="435"/>
        <v>63.854799999999997</v>
      </c>
      <c r="L9267" s="26">
        <f t="shared" si="436"/>
        <v>14.3978</v>
      </c>
      <c r="M9267" s="26">
        <f t="shared" si="437"/>
        <v>1.0476000000000001</v>
      </c>
    </row>
    <row r="9268" spans="1:13" hidden="1" x14ac:dyDescent="0.3">
      <c r="A9268" s="26">
        <v>4</v>
      </c>
      <c r="B9268" s="26">
        <v>23</v>
      </c>
      <c r="C9268" s="26" t="s">
        <v>109</v>
      </c>
      <c r="D9268" s="26" t="s">
        <v>101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26">
        <f t="shared" si="435"/>
        <v>282.2312</v>
      </c>
      <c r="L9268" s="26">
        <f t="shared" si="436"/>
        <v>12.3283</v>
      </c>
      <c r="M9268" s="26">
        <f t="shared" si="437"/>
        <v>0.78059999999999996</v>
      </c>
    </row>
    <row r="9269" spans="1:13" hidden="1" x14ac:dyDescent="0.3">
      <c r="A9269" s="26">
        <v>4</v>
      </c>
      <c r="B9269" s="26">
        <v>23</v>
      </c>
      <c r="C9269" s="26" t="s">
        <v>109</v>
      </c>
      <c r="D9269" s="26" t="s">
        <v>102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26">
        <f t="shared" si="435"/>
        <v>285.26310000000001</v>
      </c>
      <c r="L9269" s="26">
        <f t="shared" si="436"/>
        <v>12.3283</v>
      </c>
      <c r="M9269" s="26">
        <f t="shared" si="437"/>
        <v>0.78059999999999996</v>
      </c>
    </row>
    <row r="9270" spans="1:13" hidden="1" x14ac:dyDescent="0.3">
      <c r="A9270" s="26">
        <v>4</v>
      </c>
      <c r="B9270" s="26">
        <v>23</v>
      </c>
      <c r="C9270" s="26" t="s">
        <v>110</v>
      </c>
      <c r="D9270" s="26" t="s">
        <v>101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26">
        <f t="shared" si="435"/>
        <v>66.886600000000001</v>
      </c>
      <c r="L9270" s="26">
        <f t="shared" si="436"/>
        <v>14.3978</v>
      </c>
      <c r="M9270" s="26">
        <f t="shared" si="437"/>
        <v>1.0476000000000001</v>
      </c>
    </row>
    <row r="9271" spans="1:13" hidden="1" x14ac:dyDescent="0.3">
      <c r="A9271" s="26">
        <v>4</v>
      </c>
      <c r="B9271" s="26">
        <v>23</v>
      </c>
      <c r="C9271" s="26" t="s">
        <v>110</v>
      </c>
      <c r="D9271" s="26" t="s">
        <v>102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26">
        <f t="shared" si="435"/>
        <v>63.854799999999997</v>
      </c>
      <c r="L9271" s="26">
        <f t="shared" si="436"/>
        <v>14.3978</v>
      </c>
      <c r="M9271" s="26">
        <f t="shared" si="437"/>
        <v>1.0476000000000001</v>
      </c>
    </row>
    <row r="9272" spans="1:13" hidden="1" x14ac:dyDescent="0.3">
      <c r="A9272" s="26">
        <v>4</v>
      </c>
      <c r="B9272" s="26">
        <v>23</v>
      </c>
      <c r="C9272" s="26" t="s">
        <v>111</v>
      </c>
      <c r="D9272" s="26" t="s">
        <v>101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26">
        <f t="shared" si="435"/>
        <v>282.2312</v>
      </c>
      <c r="L9272" s="26">
        <f t="shared" si="436"/>
        <v>12.3283</v>
      </c>
      <c r="M9272" s="26">
        <f t="shared" si="437"/>
        <v>0.78059999999999996</v>
      </c>
    </row>
    <row r="9273" spans="1:13" hidden="1" x14ac:dyDescent="0.3">
      <c r="A9273" s="26">
        <v>4</v>
      </c>
      <c r="B9273" s="26">
        <v>23</v>
      </c>
      <c r="C9273" s="26" t="s">
        <v>111</v>
      </c>
      <c r="D9273" s="26" t="s">
        <v>102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26">
        <f t="shared" si="435"/>
        <v>285.26310000000001</v>
      </c>
      <c r="L9273" s="26">
        <f t="shared" si="436"/>
        <v>12.3283</v>
      </c>
      <c r="M9273" s="26">
        <f t="shared" si="437"/>
        <v>0.78059999999999996</v>
      </c>
    </row>
    <row r="9274" spans="1:13" hidden="1" x14ac:dyDescent="0.3">
      <c r="A9274" s="26">
        <v>4</v>
      </c>
      <c r="B9274" s="26">
        <v>23</v>
      </c>
      <c r="C9274" s="26" t="s">
        <v>112</v>
      </c>
      <c r="D9274" s="26" t="s">
        <v>101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26">
        <f t="shared" si="435"/>
        <v>50.934899999999999</v>
      </c>
      <c r="L9274" s="26">
        <f t="shared" si="436"/>
        <v>12.4857</v>
      </c>
      <c r="M9274" s="26">
        <f t="shared" si="437"/>
        <v>0.59550000000000003</v>
      </c>
    </row>
    <row r="9275" spans="1:13" hidden="1" x14ac:dyDescent="0.3">
      <c r="A9275" s="26">
        <v>4</v>
      </c>
      <c r="B9275" s="26">
        <v>23</v>
      </c>
      <c r="C9275" s="26" t="s">
        <v>112</v>
      </c>
      <c r="D9275" s="26" t="s">
        <v>102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26">
        <f t="shared" si="435"/>
        <v>53.966799999999999</v>
      </c>
      <c r="L9275" s="26">
        <f t="shared" si="436"/>
        <v>12.4857</v>
      </c>
      <c r="M9275" s="26">
        <f t="shared" si="437"/>
        <v>0.59550000000000003</v>
      </c>
    </row>
    <row r="9276" spans="1:13" hidden="1" x14ac:dyDescent="0.3">
      <c r="A9276" s="26">
        <v>4</v>
      </c>
      <c r="B9276" s="26">
        <v>23</v>
      </c>
      <c r="C9276" s="26" t="s">
        <v>113</v>
      </c>
      <c r="D9276" s="26" t="s">
        <v>101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26">
        <f t="shared" si="435"/>
        <v>164.40969999999999</v>
      </c>
      <c r="L9276" s="26">
        <f t="shared" si="436"/>
        <v>10.4162</v>
      </c>
      <c r="M9276" s="26">
        <f t="shared" si="437"/>
        <v>0.3286</v>
      </c>
    </row>
    <row r="9277" spans="1:13" hidden="1" x14ac:dyDescent="0.3">
      <c r="A9277" s="26">
        <v>4</v>
      </c>
      <c r="B9277" s="26">
        <v>23</v>
      </c>
      <c r="C9277" s="26" t="s">
        <v>113</v>
      </c>
      <c r="D9277" s="26" t="s">
        <v>102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26">
        <f t="shared" si="435"/>
        <v>167.44159999999999</v>
      </c>
      <c r="L9277" s="26">
        <f t="shared" si="436"/>
        <v>10.4162</v>
      </c>
      <c r="M9277" s="26">
        <f t="shared" si="437"/>
        <v>0.3286</v>
      </c>
    </row>
    <row r="9278" spans="1:13" hidden="1" x14ac:dyDescent="0.3">
      <c r="A9278" s="26">
        <v>4</v>
      </c>
      <c r="B9278" s="26">
        <v>23</v>
      </c>
      <c r="C9278" s="26" t="s">
        <v>114</v>
      </c>
      <c r="D9278" s="26" t="s">
        <v>101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26">
        <f t="shared" si="435"/>
        <v>50.934899999999999</v>
      </c>
      <c r="L9278" s="26">
        <f t="shared" si="436"/>
        <v>12.4857</v>
      </c>
      <c r="M9278" s="26">
        <f t="shared" si="437"/>
        <v>0.59550000000000003</v>
      </c>
    </row>
    <row r="9279" spans="1:13" hidden="1" x14ac:dyDescent="0.3">
      <c r="A9279" s="26">
        <v>4</v>
      </c>
      <c r="B9279" s="26">
        <v>23</v>
      </c>
      <c r="C9279" s="26" t="s">
        <v>114</v>
      </c>
      <c r="D9279" s="26" t="s">
        <v>102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26">
        <f t="shared" si="435"/>
        <v>53.966799999999999</v>
      </c>
      <c r="L9279" s="26">
        <f t="shared" si="436"/>
        <v>12.4857</v>
      </c>
      <c r="M9279" s="26">
        <f t="shared" si="437"/>
        <v>0.59550000000000003</v>
      </c>
    </row>
    <row r="9280" spans="1:13" hidden="1" x14ac:dyDescent="0.3">
      <c r="A9280" s="26">
        <v>4</v>
      </c>
      <c r="B9280" s="26">
        <v>23</v>
      </c>
      <c r="C9280" s="26" t="s">
        <v>115</v>
      </c>
      <c r="D9280" s="26" t="s">
        <v>101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26">
        <f t="shared" si="435"/>
        <v>164.40969999999999</v>
      </c>
      <c r="L9280" s="26">
        <f t="shared" si="436"/>
        <v>10.4162</v>
      </c>
      <c r="M9280" s="26">
        <f t="shared" si="437"/>
        <v>0.3286</v>
      </c>
    </row>
    <row r="9281" spans="1:13" hidden="1" x14ac:dyDescent="0.3">
      <c r="A9281" s="26">
        <v>4</v>
      </c>
      <c r="B9281" s="26">
        <v>23</v>
      </c>
      <c r="C9281" s="26" t="s">
        <v>115</v>
      </c>
      <c r="D9281" s="26" t="s">
        <v>102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26">
        <f t="shared" si="435"/>
        <v>167.44159999999999</v>
      </c>
      <c r="L9281" s="26">
        <f t="shared" si="436"/>
        <v>10.4162</v>
      </c>
      <c r="M9281" s="26">
        <f t="shared" si="437"/>
        <v>0.3286</v>
      </c>
    </row>
    <row r="9282" spans="1:13" hidden="1" x14ac:dyDescent="0.3">
      <c r="A9282" s="26">
        <v>4</v>
      </c>
      <c r="B9282" s="26">
        <v>23</v>
      </c>
      <c r="C9282" s="26" t="s">
        <v>116</v>
      </c>
      <c r="D9282" s="26" t="s">
        <v>101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26">
        <f t="shared" si="435"/>
        <v>3.1187</v>
      </c>
      <c r="L9282" s="26">
        <f t="shared" si="436"/>
        <v>15.7575</v>
      </c>
      <c r="M9282" s="26">
        <f t="shared" si="437"/>
        <v>1.1368</v>
      </c>
    </row>
    <row r="9283" spans="1:13" hidden="1" x14ac:dyDescent="0.3">
      <c r="A9283" s="26">
        <v>4</v>
      </c>
      <c r="B9283" s="26">
        <v>23</v>
      </c>
      <c r="C9283" s="26" t="s">
        <v>116</v>
      </c>
      <c r="D9283" s="26" t="s">
        <v>102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26">
        <f t="shared" si="435"/>
        <v>7.1612</v>
      </c>
      <c r="L9283" s="26">
        <f t="shared" si="436"/>
        <v>15.7575</v>
      </c>
      <c r="M9283" s="26">
        <f t="shared" si="437"/>
        <v>1.1368</v>
      </c>
    </row>
    <row r="9284" spans="1:13" hidden="1" x14ac:dyDescent="0.3">
      <c r="A9284" s="26">
        <v>4</v>
      </c>
      <c r="B9284" s="26">
        <v>23</v>
      </c>
      <c r="C9284" s="26" t="s">
        <v>117</v>
      </c>
      <c r="D9284" s="26" t="s">
        <v>101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26">
        <f t="shared" si="435"/>
        <v>352.23649999999998</v>
      </c>
      <c r="L9284" s="26">
        <f t="shared" si="436"/>
        <v>10.9687</v>
      </c>
      <c r="M9284" s="26">
        <f t="shared" si="437"/>
        <v>0.6915</v>
      </c>
    </row>
    <row r="9285" spans="1:13" hidden="1" x14ac:dyDescent="0.3">
      <c r="A9285" s="26">
        <v>4</v>
      </c>
      <c r="B9285" s="26">
        <v>23</v>
      </c>
      <c r="C9285" s="26" t="s">
        <v>117</v>
      </c>
      <c r="D9285" s="26" t="s">
        <v>102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26">
        <f t="shared" si="435"/>
        <v>356.279</v>
      </c>
      <c r="L9285" s="26">
        <f t="shared" si="436"/>
        <v>10.9687</v>
      </c>
      <c r="M9285" s="26">
        <f t="shared" si="437"/>
        <v>0.6915</v>
      </c>
    </row>
    <row r="9286" spans="1:13" hidden="1" x14ac:dyDescent="0.3">
      <c r="A9286" s="26">
        <v>4</v>
      </c>
      <c r="B9286" s="26">
        <v>23</v>
      </c>
      <c r="C9286" s="26" t="s">
        <v>118</v>
      </c>
      <c r="D9286" s="26" t="s">
        <v>101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26">
        <f t="shared" si="435"/>
        <v>3.1187</v>
      </c>
      <c r="L9286" s="26">
        <f t="shared" si="436"/>
        <v>15.7575</v>
      </c>
      <c r="M9286" s="26">
        <f t="shared" si="437"/>
        <v>1.1368</v>
      </c>
    </row>
    <row r="9287" spans="1:13" hidden="1" x14ac:dyDescent="0.3">
      <c r="A9287" s="26">
        <v>4</v>
      </c>
      <c r="B9287" s="26">
        <v>23</v>
      </c>
      <c r="C9287" s="26" t="s">
        <v>118</v>
      </c>
      <c r="D9287" s="26" t="s">
        <v>102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26">
        <f t="shared" si="435"/>
        <v>7.1612</v>
      </c>
      <c r="L9287" s="26">
        <f t="shared" si="436"/>
        <v>15.7575</v>
      </c>
      <c r="M9287" s="26">
        <f t="shared" si="437"/>
        <v>1.1368</v>
      </c>
    </row>
    <row r="9288" spans="1:13" hidden="1" x14ac:dyDescent="0.3">
      <c r="A9288" s="26">
        <v>4</v>
      </c>
      <c r="B9288" s="26">
        <v>23</v>
      </c>
      <c r="C9288" s="26" t="s">
        <v>119</v>
      </c>
      <c r="D9288" s="26" t="s">
        <v>101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26">
        <f t="shared" si="435"/>
        <v>352.23649999999998</v>
      </c>
      <c r="L9288" s="26">
        <f t="shared" si="436"/>
        <v>10.9687</v>
      </c>
      <c r="M9288" s="26">
        <f t="shared" si="437"/>
        <v>0.6915</v>
      </c>
    </row>
    <row r="9289" spans="1:13" hidden="1" x14ac:dyDescent="0.3">
      <c r="A9289" s="26">
        <v>4</v>
      </c>
      <c r="B9289" s="26">
        <v>23</v>
      </c>
      <c r="C9289" s="26" t="s">
        <v>119</v>
      </c>
      <c r="D9289" s="26" t="s">
        <v>102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26">
        <f t="shared" si="435"/>
        <v>356.279</v>
      </c>
      <c r="L9289" s="26">
        <f t="shared" si="436"/>
        <v>10.9687</v>
      </c>
      <c r="M9289" s="26">
        <f t="shared" si="437"/>
        <v>0.6915</v>
      </c>
    </row>
    <row r="9290" spans="1:13" hidden="1" x14ac:dyDescent="0.3">
      <c r="A9290" s="26">
        <v>4</v>
      </c>
      <c r="B9290" s="26">
        <v>23</v>
      </c>
      <c r="C9290" s="26" t="s">
        <v>120</v>
      </c>
      <c r="D9290" s="26" t="s">
        <v>101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26">
        <f t="shared" si="435"/>
        <v>120.9402</v>
      </c>
      <c r="L9290" s="26">
        <f t="shared" si="436"/>
        <v>13.8453</v>
      </c>
      <c r="M9290" s="26">
        <f t="shared" si="437"/>
        <v>0.68469999999999998</v>
      </c>
    </row>
    <row r="9291" spans="1:13" hidden="1" x14ac:dyDescent="0.3">
      <c r="A9291" s="26">
        <v>4</v>
      </c>
      <c r="B9291" s="26">
        <v>23</v>
      </c>
      <c r="C9291" s="26" t="s">
        <v>120</v>
      </c>
      <c r="D9291" s="26" t="s">
        <v>102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26">
        <f t="shared" si="435"/>
        <v>124.98269999999999</v>
      </c>
      <c r="L9291" s="26">
        <f t="shared" si="436"/>
        <v>13.8453</v>
      </c>
      <c r="M9291" s="26">
        <f t="shared" si="437"/>
        <v>0.68469999999999998</v>
      </c>
    </row>
    <row r="9292" spans="1:13" hidden="1" x14ac:dyDescent="0.3">
      <c r="A9292" s="26">
        <v>4</v>
      </c>
      <c r="B9292" s="26">
        <v>23</v>
      </c>
      <c r="C9292" s="26" t="s">
        <v>121</v>
      </c>
      <c r="D9292" s="26" t="s">
        <v>101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26">
        <f t="shared" si="435"/>
        <v>234.41499999999999</v>
      </c>
      <c r="L9292" s="26">
        <f t="shared" si="436"/>
        <v>9.0564999999999998</v>
      </c>
      <c r="M9292" s="26">
        <f t="shared" si="437"/>
        <v>0.2394</v>
      </c>
    </row>
    <row r="9293" spans="1:13" hidden="1" x14ac:dyDescent="0.3">
      <c r="A9293" s="26">
        <v>4</v>
      </c>
      <c r="B9293" s="26">
        <v>23</v>
      </c>
      <c r="C9293" s="26" t="s">
        <v>121</v>
      </c>
      <c r="D9293" s="26" t="s">
        <v>102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26">
        <f t="shared" si="435"/>
        <v>238.45750000000001</v>
      </c>
      <c r="L9293" s="26">
        <f t="shared" si="436"/>
        <v>9.0564999999999998</v>
      </c>
      <c r="M9293" s="26">
        <f t="shared" si="437"/>
        <v>0.2394</v>
      </c>
    </row>
    <row r="9294" spans="1:13" hidden="1" x14ac:dyDescent="0.3">
      <c r="A9294" s="26">
        <v>4</v>
      </c>
      <c r="B9294" s="26">
        <v>23</v>
      </c>
      <c r="C9294" s="26" t="s">
        <v>122</v>
      </c>
      <c r="D9294" s="26" t="s">
        <v>101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26">
        <f t="shared" si="435"/>
        <v>120.9402</v>
      </c>
      <c r="L9294" s="26">
        <f t="shared" si="436"/>
        <v>13.8453</v>
      </c>
      <c r="M9294" s="26">
        <f t="shared" si="437"/>
        <v>0.68469999999999998</v>
      </c>
    </row>
    <row r="9295" spans="1:13" hidden="1" x14ac:dyDescent="0.3">
      <c r="A9295" s="26">
        <v>4</v>
      </c>
      <c r="B9295" s="26">
        <v>23</v>
      </c>
      <c r="C9295" s="26" t="s">
        <v>122</v>
      </c>
      <c r="D9295" s="26" t="s">
        <v>102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26">
        <f t="shared" si="435"/>
        <v>124.98269999999999</v>
      </c>
      <c r="L9295" s="26">
        <f t="shared" si="436"/>
        <v>13.8453</v>
      </c>
      <c r="M9295" s="26">
        <f t="shared" si="437"/>
        <v>0.68469999999999998</v>
      </c>
    </row>
    <row r="9296" spans="1:13" hidden="1" x14ac:dyDescent="0.3">
      <c r="A9296" s="26">
        <v>4</v>
      </c>
      <c r="B9296" s="26">
        <v>23</v>
      </c>
      <c r="C9296" s="26" t="s">
        <v>123</v>
      </c>
      <c r="D9296" s="26" t="s">
        <v>101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26">
        <f t="shared" si="435"/>
        <v>234.41499999999999</v>
      </c>
      <c r="L9296" s="26">
        <f t="shared" si="436"/>
        <v>9.0564999999999998</v>
      </c>
      <c r="M9296" s="26">
        <f t="shared" si="437"/>
        <v>0.2394</v>
      </c>
    </row>
    <row r="9297" spans="1:13" hidden="1" x14ac:dyDescent="0.3">
      <c r="A9297" s="26">
        <v>4</v>
      </c>
      <c r="B9297" s="26">
        <v>23</v>
      </c>
      <c r="C9297" s="26" t="s">
        <v>123</v>
      </c>
      <c r="D9297" s="26" t="s">
        <v>102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26">
        <f t="shared" si="435"/>
        <v>238.45750000000001</v>
      </c>
      <c r="L9297" s="26">
        <f t="shared" si="436"/>
        <v>9.0564999999999998</v>
      </c>
      <c r="M9297" s="26">
        <f t="shared" si="437"/>
        <v>0.2394</v>
      </c>
    </row>
    <row r="9298" spans="1:13" hidden="1" x14ac:dyDescent="0.3">
      <c r="A9298" s="26">
        <v>4</v>
      </c>
      <c r="B9298" s="26">
        <v>23</v>
      </c>
      <c r="C9298" s="26" t="s">
        <v>124</v>
      </c>
      <c r="D9298" s="26" t="s">
        <v>101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26">
        <f t="shared" si="435"/>
        <v>66.886600000000001</v>
      </c>
      <c r="L9298" s="26">
        <f t="shared" si="436"/>
        <v>15.7575</v>
      </c>
      <c r="M9298" s="26">
        <f t="shared" si="437"/>
        <v>1.1368</v>
      </c>
    </row>
    <row r="9299" spans="1:13" hidden="1" x14ac:dyDescent="0.3">
      <c r="A9299" s="26">
        <v>4</v>
      </c>
      <c r="B9299" s="26">
        <v>23</v>
      </c>
      <c r="C9299" s="26" t="s">
        <v>124</v>
      </c>
      <c r="D9299" s="26" t="s">
        <v>102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26">
        <f t="shared" si="435"/>
        <v>63.854799999999997</v>
      </c>
      <c r="L9299" s="26">
        <f t="shared" si="436"/>
        <v>15.7575</v>
      </c>
      <c r="M9299" s="26">
        <f t="shared" si="437"/>
        <v>1.1368</v>
      </c>
    </row>
    <row r="9300" spans="1:13" hidden="1" x14ac:dyDescent="0.3">
      <c r="A9300" s="26">
        <v>4</v>
      </c>
      <c r="B9300" s="26">
        <v>23</v>
      </c>
      <c r="C9300" s="26" t="s">
        <v>125</v>
      </c>
      <c r="D9300" s="26" t="s">
        <v>101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26">
        <f t="shared" si="435"/>
        <v>352.23649999999998</v>
      </c>
      <c r="L9300" s="26">
        <f t="shared" si="436"/>
        <v>12.3283</v>
      </c>
      <c r="M9300" s="26">
        <f t="shared" si="437"/>
        <v>0.78059999999999996</v>
      </c>
    </row>
    <row r="9301" spans="1:13" hidden="1" x14ac:dyDescent="0.3">
      <c r="A9301" s="26">
        <v>4</v>
      </c>
      <c r="B9301" s="26">
        <v>23</v>
      </c>
      <c r="C9301" s="26" t="s">
        <v>125</v>
      </c>
      <c r="D9301" s="26" t="s">
        <v>102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26">
        <f t="shared" si="435"/>
        <v>356.279</v>
      </c>
      <c r="L9301" s="26">
        <f t="shared" si="436"/>
        <v>12.3283</v>
      </c>
      <c r="M9301" s="26">
        <f t="shared" si="437"/>
        <v>0.78059999999999996</v>
      </c>
    </row>
    <row r="9302" spans="1:13" x14ac:dyDescent="0.3">
      <c r="A9302" s="26">
        <v>3</v>
      </c>
      <c r="B9302" s="26">
        <v>5</v>
      </c>
      <c r="C9302" s="26" t="s">
        <v>85</v>
      </c>
      <c r="D9302" s="26" t="s">
        <v>101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26">
        <f t="shared" si="435"/>
        <v>450.16210000000001</v>
      </c>
      <c r="L9302" s="26">
        <f t="shared" si="436"/>
        <v>37.864600000000003</v>
      </c>
      <c r="M9302" s="26">
        <f t="shared" si="437"/>
        <v>2.2549000000000001</v>
      </c>
    </row>
    <row r="9303" spans="1:13" x14ac:dyDescent="0.3">
      <c r="A9303" s="26">
        <v>3</v>
      </c>
      <c r="B9303" s="26">
        <v>5</v>
      </c>
      <c r="C9303" s="26" t="s">
        <v>85</v>
      </c>
      <c r="D9303" s="26" t="s">
        <v>102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26">
        <f t="shared" si="435"/>
        <v>459.59460000000001</v>
      </c>
      <c r="L9303" s="26">
        <f t="shared" si="436"/>
        <v>37.864600000000003</v>
      </c>
      <c r="M9303" s="26">
        <f t="shared" si="437"/>
        <v>2.2549000000000001</v>
      </c>
    </row>
    <row r="9304" spans="1:13" x14ac:dyDescent="0.3">
      <c r="A9304" s="26">
        <v>3</v>
      </c>
      <c r="B9304" s="26">
        <v>5</v>
      </c>
      <c r="C9304" s="26" t="s">
        <v>86</v>
      </c>
      <c r="D9304" s="26" t="s">
        <v>101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26">
        <f t="shared" si="435"/>
        <v>101.9209</v>
      </c>
      <c r="L9304" s="26">
        <f t="shared" si="436"/>
        <v>7.9004000000000003</v>
      </c>
      <c r="M9304" s="26">
        <f t="shared" si="437"/>
        <v>0.63480000000000003</v>
      </c>
    </row>
    <row r="9305" spans="1:13" x14ac:dyDescent="0.3">
      <c r="A9305" s="26">
        <v>3</v>
      </c>
      <c r="B9305" s="26">
        <v>5</v>
      </c>
      <c r="C9305" s="26" t="s">
        <v>86</v>
      </c>
      <c r="D9305" s="26" t="s">
        <v>102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26">
        <f t="shared" si="435"/>
        <v>101.9209</v>
      </c>
      <c r="L9305" s="26">
        <f t="shared" si="436"/>
        <v>7.9004000000000003</v>
      </c>
      <c r="M9305" s="26">
        <f t="shared" si="437"/>
        <v>0.63480000000000003</v>
      </c>
    </row>
    <row r="9306" spans="1:13" x14ac:dyDescent="0.3">
      <c r="A9306" s="26">
        <v>3</v>
      </c>
      <c r="B9306" s="26">
        <v>5</v>
      </c>
      <c r="C9306" s="26" t="s">
        <v>103</v>
      </c>
      <c r="D9306" s="26" t="s">
        <v>101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26">
        <f t="shared" si="435"/>
        <v>221.67619999999999</v>
      </c>
      <c r="L9306" s="26">
        <f t="shared" si="436"/>
        <v>61.932400000000001</v>
      </c>
      <c r="M9306" s="26">
        <f t="shared" si="437"/>
        <v>2.6959</v>
      </c>
    </row>
    <row r="9307" spans="1:13" x14ac:dyDescent="0.3">
      <c r="A9307" s="26">
        <v>3</v>
      </c>
      <c r="B9307" s="26">
        <v>5</v>
      </c>
      <c r="C9307" s="26" t="s">
        <v>103</v>
      </c>
      <c r="D9307" s="26" t="s">
        <v>102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26">
        <f t="shared" si="435"/>
        <v>221.67619999999999</v>
      </c>
      <c r="L9307" s="26">
        <f t="shared" si="436"/>
        <v>61.932400000000001</v>
      </c>
      <c r="M9307" s="26">
        <f t="shared" si="437"/>
        <v>2.6959</v>
      </c>
    </row>
    <row r="9308" spans="1:13" x14ac:dyDescent="0.3">
      <c r="A9308" s="26">
        <v>3</v>
      </c>
      <c r="B9308" s="26">
        <v>5</v>
      </c>
      <c r="C9308" s="26" t="s">
        <v>104</v>
      </c>
      <c r="D9308" s="26" t="s">
        <v>101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26">
        <f t="shared" si="435"/>
        <v>122.0466</v>
      </c>
      <c r="L9308" s="26">
        <f t="shared" si="436"/>
        <v>18.1309</v>
      </c>
      <c r="M9308" s="26">
        <f t="shared" si="437"/>
        <v>1.8384</v>
      </c>
    </row>
    <row r="9309" spans="1:13" x14ac:dyDescent="0.3">
      <c r="A9309" s="26">
        <v>3</v>
      </c>
      <c r="B9309" s="26">
        <v>5</v>
      </c>
      <c r="C9309" s="26" t="s">
        <v>104</v>
      </c>
      <c r="D9309" s="26" t="s">
        <v>102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26">
        <f t="shared" si="435"/>
        <v>122.0466</v>
      </c>
      <c r="L9309" s="26">
        <f t="shared" si="436"/>
        <v>18.1309</v>
      </c>
      <c r="M9309" s="26">
        <f t="shared" si="437"/>
        <v>1.8384</v>
      </c>
    </row>
    <row r="9310" spans="1:13" x14ac:dyDescent="0.3">
      <c r="A9310" s="26">
        <v>3</v>
      </c>
      <c r="B9310" s="26">
        <v>5</v>
      </c>
      <c r="C9310" s="26" t="s">
        <v>105</v>
      </c>
      <c r="D9310" s="26" t="s">
        <v>101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26">
        <f t="shared" si="435"/>
        <v>552.08299999999997</v>
      </c>
      <c r="L9310" s="26">
        <f t="shared" si="436"/>
        <v>45.765000000000001</v>
      </c>
      <c r="M9310" s="26">
        <f t="shared" si="437"/>
        <v>2.8896999999999999</v>
      </c>
    </row>
    <row r="9311" spans="1:13" x14ac:dyDescent="0.3">
      <c r="A9311" s="26">
        <v>3</v>
      </c>
      <c r="B9311" s="26">
        <v>5</v>
      </c>
      <c r="C9311" s="26" t="s">
        <v>105</v>
      </c>
      <c r="D9311" s="26" t="s">
        <v>102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26">
        <f t="shared" si="435"/>
        <v>561.51549999999997</v>
      </c>
      <c r="L9311" s="26">
        <f t="shared" si="436"/>
        <v>45.765000000000001</v>
      </c>
      <c r="M9311" s="26">
        <f t="shared" si="437"/>
        <v>2.8896999999999999</v>
      </c>
    </row>
    <row r="9312" spans="1:13" x14ac:dyDescent="0.3">
      <c r="A9312" s="26">
        <v>3</v>
      </c>
      <c r="B9312" s="26">
        <v>5</v>
      </c>
      <c r="C9312" s="26" t="s">
        <v>106</v>
      </c>
      <c r="D9312" s="26" t="s">
        <v>101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26">
        <f t="shared" si="435"/>
        <v>630.2269</v>
      </c>
      <c r="L9312" s="26">
        <f t="shared" si="436"/>
        <v>53.010399999999997</v>
      </c>
      <c r="M9312" s="26">
        <f t="shared" si="437"/>
        <v>3.1568999999999998</v>
      </c>
    </row>
    <row r="9313" spans="1:13" x14ac:dyDescent="0.3">
      <c r="A9313" s="26">
        <v>3</v>
      </c>
      <c r="B9313" s="26">
        <v>5</v>
      </c>
      <c r="C9313" s="26" t="s">
        <v>106</v>
      </c>
      <c r="D9313" s="26" t="s">
        <v>102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26">
        <f t="shared" si="435"/>
        <v>643.43240000000003</v>
      </c>
      <c r="L9313" s="26">
        <f t="shared" si="436"/>
        <v>53.010399999999997</v>
      </c>
      <c r="M9313" s="26">
        <f t="shared" si="437"/>
        <v>3.1568999999999998</v>
      </c>
    </row>
    <row r="9314" spans="1:13" x14ac:dyDescent="0.3">
      <c r="A9314" s="26">
        <v>3</v>
      </c>
      <c r="B9314" s="26">
        <v>5</v>
      </c>
      <c r="C9314" s="26" t="s">
        <v>107</v>
      </c>
      <c r="D9314" s="26" t="s">
        <v>101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26">
        <f t="shared" si="435"/>
        <v>703.26800000000003</v>
      </c>
      <c r="L9314" s="26">
        <f t="shared" si="436"/>
        <v>58.078200000000002</v>
      </c>
      <c r="M9314" s="26">
        <f t="shared" si="437"/>
        <v>3.7216</v>
      </c>
    </row>
    <row r="9315" spans="1:13" x14ac:dyDescent="0.3">
      <c r="A9315" s="26">
        <v>3</v>
      </c>
      <c r="B9315" s="26">
        <v>5</v>
      </c>
      <c r="C9315" s="26" t="s">
        <v>107</v>
      </c>
      <c r="D9315" s="26" t="s">
        <v>102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26">
        <f t="shared" si="435"/>
        <v>714.58699999999999</v>
      </c>
      <c r="L9315" s="26">
        <f t="shared" si="436"/>
        <v>58.078200000000002</v>
      </c>
      <c r="M9315" s="26">
        <f t="shared" si="437"/>
        <v>3.7216</v>
      </c>
    </row>
    <row r="9316" spans="1:13" x14ac:dyDescent="0.3">
      <c r="A9316" s="26">
        <v>3</v>
      </c>
      <c r="B9316" s="26">
        <v>5</v>
      </c>
      <c r="C9316" s="26" t="s">
        <v>108</v>
      </c>
      <c r="D9316" s="26" t="s">
        <v>101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26">
        <f t="shared" si="435"/>
        <v>94.799099999999996</v>
      </c>
      <c r="L9316" s="26">
        <f t="shared" si="436"/>
        <v>120.7834</v>
      </c>
      <c r="M9316" s="26">
        <f t="shared" si="437"/>
        <v>1.7447999999999999</v>
      </c>
    </row>
    <row r="9317" spans="1:13" x14ac:dyDescent="0.3">
      <c r="A9317" s="26">
        <v>3</v>
      </c>
      <c r="B9317" s="26">
        <v>5</v>
      </c>
      <c r="C9317" s="26" t="s">
        <v>108</v>
      </c>
      <c r="D9317" s="26" t="s">
        <v>102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26">
        <f t="shared" si="435"/>
        <v>103.2884</v>
      </c>
      <c r="L9317" s="26">
        <f t="shared" si="436"/>
        <v>120.7834</v>
      </c>
      <c r="M9317" s="26">
        <f t="shared" si="437"/>
        <v>1.7447999999999999</v>
      </c>
    </row>
    <row r="9318" spans="1:13" x14ac:dyDescent="0.3">
      <c r="A9318" s="26">
        <v>3</v>
      </c>
      <c r="B9318" s="26">
        <v>5</v>
      </c>
      <c r="C9318" s="26" t="s">
        <v>109</v>
      </c>
      <c r="D9318" s="26" t="s">
        <v>101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26">
        <f t="shared" si="435"/>
        <v>715.49260000000004</v>
      </c>
      <c r="L9318" s="26">
        <f t="shared" si="436"/>
        <v>52.627200000000002</v>
      </c>
      <c r="M9318" s="26">
        <f t="shared" si="437"/>
        <v>5.8036000000000003</v>
      </c>
    </row>
    <row r="9319" spans="1:13" x14ac:dyDescent="0.3">
      <c r="A9319" s="26">
        <v>3</v>
      </c>
      <c r="B9319" s="26">
        <v>5</v>
      </c>
      <c r="C9319" s="26" t="s">
        <v>109</v>
      </c>
      <c r="D9319" s="26" t="s">
        <v>102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26">
        <f t="shared" si="435"/>
        <v>723.98180000000002</v>
      </c>
      <c r="L9319" s="26">
        <f t="shared" si="436"/>
        <v>52.627200000000002</v>
      </c>
      <c r="M9319" s="26">
        <f t="shared" si="437"/>
        <v>5.8036000000000003</v>
      </c>
    </row>
    <row r="9320" spans="1:13" x14ac:dyDescent="0.3">
      <c r="A9320" s="26">
        <v>3</v>
      </c>
      <c r="B9320" s="26">
        <v>5</v>
      </c>
      <c r="C9320" s="26" t="s">
        <v>110</v>
      </c>
      <c r="D9320" s="26" t="s">
        <v>101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26">
        <f t="shared" si="435"/>
        <v>94.799099999999996</v>
      </c>
      <c r="L9320" s="26">
        <f t="shared" si="436"/>
        <v>120.7834</v>
      </c>
      <c r="M9320" s="26">
        <f t="shared" si="437"/>
        <v>1.7447999999999999</v>
      </c>
    </row>
    <row r="9321" spans="1:13" x14ac:dyDescent="0.3">
      <c r="A9321" s="26">
        <v>3</v>
      </c>
      <c r="B9321" s="26">
        <v>5</v>
      </c>
      <c r="C9321" s="26" t="s">
        <v>110</v>
      </c>
      <c r="D9321" s="26" t="s">
        <v>102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26">
        <f t="shared" si="435"/>
        <v>103.2884</v>
      </c>
      <c r="L9321" s="26">
        <f t="shared" si="436"/>
        <v>120.7834</v>
      </c>
      <c r="M9321" s="26">
        <f t="shared" si="437"/>
        <v>1.7447999999999999</v>
      </c>
    </row>
    <row r="9322" spans="1:13" x14ac:dyDescent="0.3">
      <c r="A9322" s="26">
        <v>3</v>
      </c>
      <c r="B9322" s="26">
        <v>5</v>
      </c>
      <c r="C9322" s="26" t="s">
        <v>111</v>
      </c>
      <c r="D9322" s="26" t="s">
        <v>101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26">
        <f t="shared" si="435"/>
        <v>715.49260000000004</v>
      </c>
      <c r="L9322" s="26">
        <f t="shared" si="436"/>
        <v>52.627200000000002</v>
      </c>
      <c r="M9322" s="26">
        <f t="shared" si="437"/>
        <v>5.8036000000000003</v>
      </c>
    </row>
    <row r="9323" spans="1:13" x14ac:dyDescent="0.3">
      <c r="A9323" s="26">
        <v>3</v>
      </c>
      <c r="B9323" s="26">
        <v>5</v>
      </c>
      <c r="C9323" s="26" t="s">
        <v>111</v>
      </c>
      <c r="D9323" s="26" t="s">
        <v>102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26">
        <f t="shared" si="435"/>
        <v>723.98180000000002</v>
      </c>
      <c r="L9323" s="26">
        <f t="shared" si="436"/>
        <v>52.627200000000002</v>
      </c>
      <c r="M9323" s="26">
        <f t="shared" si="437"/>
        <v>5.8036000000000003</v>
      </c>
    </row>
    <row r="9324" spans="1:13" x14ac:dyDescent="0.3">
      <c r="A9324" s="26">
        <v>3</v>
      </c>
      <c r="B9324" s="26">
        <v>5</v>
      </c>
      <c r="C9324" s="26" t="s">
        <v>112</v>
      </c>
      <c r="D9324" s="26" t="s">
        <v>101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26">
        <f t="shared" si="435"/>
        <v>234.2807</v>
      </c>
      <c r="L9324" s="26">
        <f t="shared" si="436"/>
        <v>59.461399999999998</v>
      </c>
      <c r="M9324" s="26">
        <f t="shared" si="437"/>
        <v>0.54430000000000001</v>
      </c>
    </row>
    <row r="9325" spans="1:13" x14ac:dyDescent="0.3">
      <c r="A9325" s="26">
        <v>3</v>
      </c>
      <c r="B9325" s="26">
        <v>5</v>
      </c>
      <c r="C9325" s="26" t="s">
        <v>112</v>
      </c>
      <c r="D9325" s="26" t="s">
        <v>102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26">
        <f t="shared" si="435"/>
        <v>242.76990000000001</v>
      </c>
      <c r="L9325" s="26">
        <f t="shared" si="436"/>
        <v>59.461399999999998</v>
      </c>
      <c r="M9325" s="26">
        <f t="shared" si="437"/>
        <v>0.54430000000000001</v>
      </c>
    </row>
    <row r="9326" spans="1:13" x14ac:dyDescent="0.3">
      <c r="A9326" s="26">
        <v>3</v>
      </c>
      <c r="B9326" s="26">
        <v>5</v>
      </c>
      <c r="C9326" s="26" t="s">
        <v>113</v>
      </c>
      <c r="D9326" s="26" t="s">
        <v>101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26">
        <f t="shared" si="435"/>
        <v>576.01099999999997</v>
      </c>
      <c r="L9326" s="26">
        <f t="shared" si="436"/>
        <v>8.6948000000000008</v>
      </c>
      <c r="M9326" s="26">
        <f t="shared" si="437"/>
        <v>4.6032000000000002</v>
      </c>
    </row>
    <row r="9327" spans="1:13" x14ac:dyDescent="0.3">
      <c r="A9327" s="26">
        <v>3</v>
      </c>
      <c r="B9327" s="26">
        <v>5</v>
      </c>
      <c r="C9327" s="26" t="s">
        <v>113</v>
      </c>
      <c r="D9327" s="26" t="s">
        <v>102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26">
        <f t="shared" ref="K9327:K9390" si="438">ABS(E9327)</f>
        <v>584.50030000000004</v>
      </c>
      <c r="L9327" s="26">
        <f t="shared" ref="L9327:L9390" si="439">ABS(F9327)</f>
        <v>8.6948000000000008</v>
      </c>
      <c r="M9327" s="26">
        <f t="shared" ref="M9327:M9390" si="440">ABS(G9327)</f>
        <v>4.6032000000000002</v>
      </c>
    </row>
    <row r="9328" spans="1:13" x14ac:dyDescent="0.3">
      <c r="A9328" s="26">
        <v>3</v>
      </c>
      <c r="B9328" s="26">
        <v>5</v>
      </c>
      <c r="C9328" s="26" t="s">
        <v>114</v>
      </c>
      <c r="D9328" s="26" t="s">
        <v>101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26">
        <f t="shared" si="438"/>
        <v>234.2807</v>
      </c>
      <c r="L9328" s="26">
        <f t="shared" si="439"/>
        <v>59.461399999999998</v>
      </c>
      <c r="M9328" s="26">
        <f t="shared" si="440"/>
        <v>0.54430000000000001</v>
      </c>
    </row>
    <row r="9329" spans="1:13" x14ac:dyDescent="0.3">
      <c r="A9329" s="26">
        <v>3</v>
      </c>
      <c r="B9329" s="26">
        <v>5</v>
      </c>
      <c r="C9329" s="26" t="s">
        <v>114</v>
      </c>
      <c r="D9329" s="26" t="s">
        <v>102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26">
        <f t="shared" si="438"/>
        <v>242.76990000000001</v>
      </c>
      <c r="L9329" s="26">
        <f t="shared" si="439"/>
        <v>59.461399999999998</v>
      </c>
      <c r="M9329" s="26">
        <f t="shared" si="440"/>
        <v>0.54430000000000001</v>
      </c>
    </row>
    <row r="9330" spans="1:13" x14ac:dyDescent="0.3">
      <c r="A9330" s="26">
        <v>3</v>
      </c>
      <c r="B9330" s="26">
        <v>5</v>
      </c>
      <c r="C9330" s="26" t="s">
        <v>115</v>
      </c>
      <c r="D9330" s="26" t="s">
        <v>101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26">
        <f t="shared" si="438"/>
        <v>576.01099999999997</v>
      </c>
      <c r="L9330" s="26">
        <f t="shared" si="439"/>
        <v>8.6948000000000008</v>
      </c>
      <c r="M9330" s="26">
        <f t="shared" si="440"/>
        <v>4.6032000000000002</v>
      </c>
    </row>
    <row r="9331" spans="1:13" x14ac:dyDescent="0.3">
      <c r="A9331" s="26">
        <v>3</v>
      </c>
      <c r="B9331" s="26">
        <v>5</v>
      </c>
      <c r="C9331" s="26" t="s">
        <v>115</v>
      </c>
      <c r="D9331" s="26" t="s">
        <v>102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26">
        <f t="shared" si="438"/>
        <v>584.50030000000004</v>
      </c>
      <c r="L9331" s="26">
        <f t="shared" si="439"/>
        <v>8.6948000000000008</v>
      </c>
      <c r="M9331" s="26">
        <f t="shared" si="440"/>
        <v>4.6032000000000002</v>
      </c>
    </row>
    <row r="9332" spans="1:13" x14ac:dyDescent="0.3">
      <c r="A9332" s="26">
        <v>3</v>
      </c>
      <c r="B9332" s="26">
        <v>5</v>
      </c>
      <c r="C9332" s="26" t="s">
        <v>116</v>
      </c>
      <c r="D9332" s="26" t="s">
        <v>101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26">
        <f t="shared" si="438"/>
        <v>331.76870000000002</v>
      </c>
      <c r="L9332" s="26">
        <f t="shared" si="439"/>
        <v>140.04320000000001</v>
      </c>
      <c r="M9332" s="26">
        <f t="shared" si="440"/>
        <v>0.4335</v>
      </c>
    </row>
    <row r="9333" spans="1:13" x14ac:dyDescent="0.3">
      <c r="A9333" s="26">
        <v>3</v>
      </c>
      <c r="B9333" s="26">
        <v>5</v>
      </c>
      <c r="C9333" s="26" t="s">
        <v>116</v>
      </c>
      <c r="D9333" s="26" t="s">
        <v>102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26">
        <f t="shared" si="438"/>
        <v>343.08769999999998</v>
      </c>
      <c r="L9333" s="26">
        <f t="shared" si="439"/>
        <v>140.04320000000001</v>
      </c>
      <c r="M9333" s="26">
        <f t="shared" si="440"/>
        <v>0.4335</v>
      </c>
    </row>
    <row r="9334" spans="1:13" x14ac:dyDescent="0.3">
      <c r="A9334" s="26">
        <v>3</v>
      </c>
      <c r="B9334" s="26">
        <v>5</v>
      </c>
      <c r="C9334" s="26" t="s">
        <v>117</v>
      </c>
      <c r="D9334" s="26" t="s">
        <v>101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26">
        <f t="shared" si="438"/>
        <v>952.46209999999996</v>
      </c>
      <c r="L9334" s="26">
        <f t="shared" si="439"/>
        <v>33.367400000000004</v>
      </c>
      <c r="M9334" s="26">
        <f t="shared" si="440"/>
        <v>7.1148999999999996</v>
      </c>
    </row>
    <row r="9335" spans="1:13" x14ac:dyDescent="0.3">
      <c r="A9335" s="26">
        <v>3</v>
      </c>
      <c r="B9335" s="26">
        <v>5</v>
      </c>
      <c r="C9335" s="26" t="s">
        <v>117</v>
      </c>
      <c r="D9335" s="26" t="s">
        <v>102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26">
        <f t="shared" si="438"/>
        <v>963.78110000000004</v>
      </c>
      <c r="L9335" s="26">
        <f t="shared" si="439"/>
        <v>33.367400000000004</v>
      </c>
      <c r="M9335" s="26">
        <f t="shared" si="440"/>
        <v>7.1148999999999996</v>
      </c>
    </row>
    <row r="9336" spans="1:13" x14ac:dyDescent="0.3">
      <c r="A9336" s="26">
        <v>3</v>
      </c>
      <c r="B9336" s="26">
        <v>5</v>
      </c>
      <c r="C9336" s="26" t="s">
        <v>118</v>
      </c>
      <c r="D9336" s="26" t="s">
        <v>101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26">
        <f t="shared" si="438"/>
        <v>331.76870000000002</v>
      </c>
      <c r="L9336" s="26">
        <f t="shared" si="439"/>
        <v>140.04320000000001</v>
      </c>
      <c r="M9336" s="26">
        <f t="shared" si="440"/>
        <v>0.4335</v>
      </c>
    </row>
    <row r="9337" spans="1:13" x14ac:dyDescent="0.3">
      <c r="A9337" s="26">
        <v>3</v>
      </c>
      <c r="B9337" s="26">
        <v>5</v>
      </c>
      <c r="C9337" s="26" t="s">
        <v>118</v>
      </c>
      <c r="D9337" s="26" t="s">
        <v>102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26">
        <f t="shared" si="438"/>
        <v>343.08769999999998</v>
      </c>
      <c r="L9337" s="26">
        <f t="shared" si="439"/>
        <v>140.04320000000001</v>
      </c>
      <c r="M9337" s="26">
        <f t="shared" si="440"/>
        <v>0.4335</v>
      </c>
    </row>
    <row r="9338" spans="1:13" x14ac:dyDescent="0.3">
      <c r="A9338" s="26">
        <v>3</v>
      </c>
      <c r="B9338" s="26">
        <v>5</v>
      </c>
      <c r="C9338" s="26" t="s">
        <v>119</v>
      </c>
      <c r="D9338" s="26" t="s">
        <v>101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26">
        <f t="shared" si="438"/>
        <v>952.46209999999996</v>
      </c>
      <c r="L9338" s="26">
        <f t="shared" si="439"/>
        <v>33.367400000000004</v>
      </c>
      <c r="M9338" s="26">
        <f t="shared" si="440"/>
        <v>7.1148999999999996</v>
      </c>
    </row>
    <row r="9339" spans="1:13" x14ac:dyDescent="0.3">
      <c r="A9339" s="26">
        <v>3</v>
      </c>
      <c r="B9339" s="26">
        <v>5</v>
      </c>
      <c r="C9339" s="26" t="s">
        <v>119</v>
      </c>
      <c r="D9339" s="26" t="s">
        <v>102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26">
        <f t="shared" si="438"/>
        <v>963.78110000000004</v>
      </c>
      <c r="L9339" s="26">
        <f t="shared" si="439"/>
        <v>33.367400000000004</v>
      </c>
      <c r="M9339" s="26">
        <f t="shared" si="440"/>
        <v>7.1148999999999996</v>
      </c>
    </row>
    <row r="9340" spans="1:13" x14ac:dyDescent="0.3">
      <c r="A9340" s="26">
        <v>3</v>
      </c>
      <c r="B9340" s="26">
        <v>5</v>
      </c>
      <c r="C9340" s="26" t="s">
        <v>120</v>
      </c>
      <c r="D9340" s="26" t="s">
        <v>101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26">
        <f t="shared" si="438"/>
        <v>471.25020000000001</v>
      </c>
      <c r="L9340" s="26">
        <f t="shared" si="439"/>
        <v>78.721199999999996</v>
      </c>
      <c r="M9340" s="26">
        <f t="shared" si="440"/>
        <v>0.76690000000000003</v>
      </c>
    </row>
    <row r="9341" spans="1:13" x14ac:dyDescent="0.3">
      <c r="A9341" s="26">
        <v>3</v>
      </c>
      <c r="B9341" s="26">
        <v>5</v>
      </c>
      <c r="C9341" s="26" t="s">
        <v>120</v>
      </c>
      <c r="D9341" s="26" t="s">
        <v>102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26">
        <f t="shared" si="438"/>
        <v>482.56920000000002</v>
      </c>
      <c r="L9341" s="26">
        <f t="shared" si="439"/>
        <v>78.721199999999996</v>
      </c>
      <c r="M9341" s="26">
        <f t="shared" si="440"/>
        <v>0.76690000000000003</v>
      </c>
    </row>
    <row r="9342" spans="1:13" x14ac:dyDescent="0.3">
      <c r="A9342" s="26">
        <v>3</v>
      </c>
      <c r="B9342" s="26">
        <v>5</v>
      </c>
      <c r="C9342" s="26" t="s">
        <v>121</v>
      </c>
      <c r="D9342" s="26" t="s">
        <v>101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26">
        <f t="shared" si="438"/>
        <v>812.98059999999998</v>
      </c>
      <c r="L9342" s="26">
        <f t="shared" si="439"/>
        <v>27.954599999999999</v>
      </c>
      <c r="M9342" s="26">
        <f t="shared" si="440"/>
        <v>5.9143999999999997</v>
      </c>
    </row>
    <row r="9343" spans="1:13" x14ac:dyDescent="0.3">
      <c r="A9343" s="26">
        <v>3</v>
      </c>
      <c r="B9343" s="26">
        <v>5</v>
      </c>
      <c r="C9343" s="26" t="s">
        <v>121</v>
      </c>
      <c r="D9343" s="26" t="s">
        <v>102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26">
        <f t="shared" si="438"/>
        <v>824.29960000000005</v>
      </c>
      <c r="L9343" s="26">
        <f t="shared" si="439"/>
        <v>27.954599999999999</v>
      </c>
      <c r="M9343" s="26">
        <f t="shared" si="440"/>
        <v>5.9143999999999997</v>
      </c>
    </row>
    <row r="9344" spans="1:13" x14ac:dyDescent="0.3">
      <c r="A9344" s="26">
        <v>3</v>
      </c>
      <c r="B9344" s="26">
        <v>5</v>
      </c>
      <c r="C9344" s="26" t="s">
        <v>122</v>
      </c>
      <c r="D9344" s="26" t="s">
        <v>101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26">
        <f t="shared" si="438"/>
        <v>471.25020000000001</v>
      </c>
      <c r="L9344" s="26">
        <f t="shared" si="439"/>
        <v>78.721199999999996</v>
      </c>
      <c r="M9344" s="26">
        <f t="shared" si="440"/>
        <v>0.76690000000000003</v>
      </c>
    </row>
    <row r="9345" spans="1:13" x14ac:dyDescent="0.3">
      <c r="A9345" s="26">
        <v>3</v>
      </c>
      <c r="B9345" s="26">
        <v>5</v>
      </c>
      <c r="C9345" s="26" t="s">
        <v>122</v>
      </c>
      <c r="D9345" s="26" t="s">
        <v>102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26">
        <f t="shared" si="438"/>
        <v>482.56920000000002</v>
      </c>
      <c r="L9345" s="26">
        <f t="shared" si="439"/>
        <v>78.721199999999996</v>
      </c>
      <c r="M9345" s="26">
        <f t="shared" si="440"/>
        <v>0.76690000000000003</v>
      </c>
    </row>
    <row r="9346" spans="1:13" x14ac:dyDescent="0.3">
      <c r="A9346" s="26">
        <v>3</v>
      </c>
      <c r="B9346" s="26">
        <v>5</v>
      </c>
      <c r="C9346" s="26" t="s">
        <v>123</v>
      </c>
      <c r="D9346" s="26" t="s">
        <v>101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26">
        <f t="shared" si="438"/>
        <v>812.98059999999998</v>
      </c>
      <c r="L9346" s="26">
        <f t="shared" si="439"/>
        <v>27.954599999999999</v>
      </c>
      <c r="M9346" s="26">
        <f t="shared" si="440"/>
        <v>5.9143999999999997</v>
      </c>
    </row>
    <row r="9347" spans="1:13" x14ac:dyDescent="0.3">
      <c r="A9347" s="26">
        <v>3</v>
      </c>
      <c r="B9347" s="26">
        <v>5</v>
      </c>
      <c r="C9347" s="26" t="s">
        <v>123</v>
      </c>
      <c r="D9347" s="26" t="s">
        <v>102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26">
        <f t="shared" si="438"/>
        <v>824.29960000000005</v>
      </c>
      <c r="L9347" s="26">
        <f t="shared" si="439"/>
        <v>27.954599999999999</v>
      </c>
      <c r="M9347" s="26">
        <f t="shared" si="440"/>
        <v>5.9143999999999997</v>
      </c>
    </row>
    <row r="9348" spans="1:13" x14ac:dyDescent="0.3">
      <c r="A9348" s="26">
        <v>3</v>
      </c>
      <c r="B9348" s="26">
        <v>5</v>
      </c>
      <c r="C9348" s="26" t="s">
        <v>124</v>
      </c>
      <c r="D9348" s="26" t="s">
        <v>101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26">
        <f t="shared" si="438"/>
        <v>94.799099999999996</v>
      </c>
      <c r="L9348" s="26">
        <f t="shared" si="439"/>
        <v>140.04320000000001</v>
      </c>
      <c r="M9348" s="26">
        <f t="shared" si="440"/>
        <v>1.7447999999999999</v>
      </c>
    </row>
    <row r="9349" spans="1:13" x14ac:dyDescent="0.3">
      <c r="A9349" s="26">
        <v>3</v>
      </c>
      <c r="B9349" s="26">
        <v>5</v>
      </c>
      <c r="C9349" s="26" t="s">
        <v>124</v>
      </c>
      <c r="D9349" s="26" t="s">
        <v>102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26">
        <f t="shared" si="438"/>
        <v>103.2884</v>
      </c>
      <c r="L9349" s="26">
        <f t="shared" si="439"/>
        <v>140.04320000000001</v>
      </c>
      <c r="M9349" s="26">
        <f t="shared" si="440"/>
        <v>1.7447999999999999</v>
      </c>
    </row>
    <row r="9350" spans="1:13" x14ac:dyDescent="0.3">
      <c r="A9350" s="26">
        <v>3</v>
      </c>
      <c r="B9350" s="26">
        <v>5</v>
      </c>
      <c r="C9350" s="26" t="s">
        <v>125</v>
      </c>
      <c r="D9350" s="26" t="s">
        <v>101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26">
        <f t="shared" si="438"/>
        <v>952.46209999999996</v>
      </c>
      <c r="L9350" s="26">
        <f t="shared" si="439"/>
        <v>52.627200000000002</v>
      </c>
      <c r="M9350" s="26">
        <f t="shared" si="440"/>
        <v>7.1148999999999996</v>
      </c>
    </row>
    <row r="9351" spans="1:13" x14ac:dyDescent="0.3">
      <c r="A9351" s="26">
        <v>3</v>
      </c>
      <c r="B9351" s="26">
        <v>5</v>
      </c>
      <c r="C9351" s="26" t="s">
        <v>125</v>
      </c>
      <c r="D9351" s="26" t="s">
        <v>102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26">
        <f t="shared" si="438"/>
        <v>963.78110000000004</v>
      </c>
      <c r="L9351" s="26">
        <f t="shared" si="439"/>
        <v>52.627200000000002</v>
      </c>
      <c r="M9351" s="26">
        <f t="shared" si="440"/>
        <v>7.1148999999999996</v>
      </c>
    </row>
    <row r="9352" spans="1:13" hidden="1" x14ac:dyDescent="0.3">
      <c r="A9352" s="26">
        <v>3</v>
      </c>
      <c r="B9352" s="26">
        <v>8</v>
      </c>
      <c r="C9352" s="26" t="s">
        <v>85</v>
      </c>
      <c r="D9352" s="26" t="s">
        <v>101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26">
        <f t="shared" si="438"/>
        <v>449.58350000000002</v>
      </c>
      <c r="L9352" s="26">
        <f t="shared" si="439"/>
        <v>35.603400000000001</v>
      </c>
      <c r="M9352" s="26">
        <f t="shared" si="440"/>
        <v>0.99209999999999998</v>
      </c>
    </row>
    <row r="9353" spans="1:13" hidden="1" x14ac:dyDescent="0.3">
      <c r="A9353" s="26">
        <v>3</v>
      </c>
      <c r="B9353" s="26">
        <v>8</v>
      </c>
      <c r="C9353" s="26" t="s">
        <v>85</v>
      </c>
      <c r="D9353" s="26" t="s">
        <v>102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26">
        <f t="shared" si="438"/>
        <v>459.01600000000002</v>
      </c>
      <c r="L9353" s="26">
        <f t="shared" si="439"/>
        <v>35.603400000000001</v>
      </c>
      <c r="M9353" s="26">
        <f t="shared" si="440"/>
        <v>0.99209999999999998</v>
      </c>
    </row>
    <row r="9354" spans="1:13" hidden="1" x14ac:dyDescent="0.3">
      <c r="A9354" s="26">
        <v>3</v>
      </c>
      <c r="B9354" s="26">
        <v>8</v>
      </c>
      <c r="C9354" s="26" t="s">
        <v>86</v>
      </c>
      <c r="D9354" s="26" t="s">
        <v>101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26">
        <f t="shared" si="438"/>
        <v>100.99460000000001</v>
      </c>
      <c r="L9354" s="26">
        <f t="shared" si="439"/>
        <v>7.7171000000000003</v>
      </c>
      <c r="M9354" s="26">
        <f t="shared" si="440"/>
        <v>0.24890000000000001</v>
      </c>
    </row>
    <row r="9355" spans="1:13" hidden="1" x14ac:dyDescent="0.3">
      <c r="A9355" s="26">
        <v>3</v>
      </c>
      <c r="B9355" s="26">
        <v>8</v>
      </c>
      <c r="C9355" s="26" t="s">
        <v>86</v>
      </c>
      <c r="D9355" s="26" t="s">
        <v>102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26">
        <f t="shared" si="438"/>
        <v>100.99460000000001</v>
      </c>
      <c r="L9355" s="26">
        <f t="shared" si="439"/>
        <v>7.7171000000000003</v>
      </c>
      <c r="M9355" s="26">
        <f t="shared" si="440"/>
        <v>0.24890000000000001</v>
      </c>
    </row>
    <row r="9356" spans="1:13" hidden="1" x14ac:dyDescent="0.3">
      <c r="A9356" s="26">
        <v>3</v>
      </c>
      <c r="B9356" s="26">
        <v>8</v>
      </c>
      <c r="C9356" s="26" t="s">
        <v>103</v>
      </c>
      <c r="D9356" s="26" t="s">
        <v>101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26">
        <f t="shared" si="438"/>
        <v>248.19329999999999</v>
      </c>
      <c r="L9356" s="26">
        <f t="shared" si="439"/>
        <v>62.2622</v>
      </c>
      <c r="M9356" s="26">
        <f t="shared" si="440"/>
        <v>2.3933</v>
      </c>
    </row>
    <row r="9357" spans="1:13" hidden="1" x14ac:dyDescent="0.3">
      <c r="A9357" s="26">
        <v>3</v>
      </c>
      <c r="B9357" s="26">
        <v>8</v>
      </c>
      <c r="C9357" s="26" t="s">
        <v>103</v>
      </c>
      <c r="D9357" s="26" t="s">
        <v>102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26">
        <f t="shared" si="438"/>
        <v>248.19329999999999</v>
      </c>
      <c r="L9357" s="26">
        <f t="shared" si="439"/>
        <v>62.2622</v>
      </c>
      <c r="M9357" s="26">
        <f t="shared" si="440"/>
        <v>2.3933</v>
      </c>
    </row>
    <row r="9358" spans="1:13" hidden="1" x14ac:dyDescent="0.3">
      <c r="A9358" s="26">
        <v>3</v>
      </c>
      <c r="B9358" s="26">
        <v>8</v>
      </c>
      <c r="C9358" s="26" t="s">
        <v>104</v>
      </c>
      <c r="D9358" s="26" t="s">
        <v>101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26">
        <f t="shared" si="438"/>
        <v>125.0051</v>
      </c>
      <c r="L9358" s="26">
        <f t="shared" si="439"/>
        <v>16.3035</v>
      </c>
      <c r="M9358" s="26">
        <f t="shared" si="440"/>
        <v>2.13</v>
      </c>
    </row>
    <row r="9359" spans="1:13" hidden="1" x14ac:dyDescent="0.3">
      <c r="A9359" s="26">
        <v>3</v>
      </c>
      <c r="B9359" s="26">
        <v>8</v>
      </c>
      <c r="C9359" s="26" t="s">
        <v>104</v>
      </c>
      <c r="D9359" s="26" t="s">
        <v>102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26">
        <f t="shared" si="438"/>
        <v>125.0051</v>
      </c>
      <c r="L9359" s="26">
        <f t="shared" si="439"/>
        <v>16.3035</v>
      </c>
      <c r="M9359" s="26">
        <f t="shared" si="440"/>
        <v>2.13</v>
      </c>
    </row>
    <row r="9360" spans="1:13" hidden="1" x14ac:dyDescent="0.3">
      <c r="A9360" s="26">
        <v>3</v>
      </c>
      <c r="B9360" s="26">
        <v>8</v>
      </c>
      <c r="C9360" s="26" t="s">
        <v>105</v>
      </c>
      <c r="D9360" s="26" t="s">
        <v>101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26">
        <f t="shared" si="438"/>
        <v>550.57799999999997</v>
      </c>
      <c r="L9360" s="26">
        <f t="shared" si="439"/>
        <v>43.320500000000003</v>
      </c>
      <c r="M9360" s="26">
        <f t="shared" si="440"/>
        <v>1.2408999999999999</v>
      </c>
    </row>
    <row r="9361" spans="1:13" hidden="1" x14ac:dyDescent="0.3">
      <c r="A9361" s="26">
        <v>3</v>
      </c>
      <c r="B9361" s="26">
        <v>8</v>
      </c>
      <c r="C9361" s="26" t="s">
        <v>105</v>
      </c>
      <c r="D9361" s="26" t="s">
        <v>102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26">
        <f t="shared" si="438"/>
        <v>560.01049999999998</v>
      </c>
      <c r="L9361" s="26">
        <f t="shared" si="439"/>
        <v>43.320500000000003</v>
      </c>
      <c r="M9361" s="26">
        <f t="shared" si="440"/>
        <v>1.2408999999999999</v>
      </c>
    </row>
    <row r="9362" spans="1:13" hidden="1" x14ac:dyDescent="0.3">
      <c r="A9362" s="26">
        <v>3</v>
      </c>
      <c r="B9362" s="26">
        <v>8</v>
      </c>
      <c r="C9362" s="26" t="s">
        <v>106</v>
      </c>
      <c r="D9362" s="26" t="s">
        <v>101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26">
        <f t="shared" si="438"/>
        <v>629.41690000000006</v>
      </c>
      <c r="L9362" s="26">
        <f t="shared" si="439"/>
        <v>49.844700000000003</v>
      </c>
      <c r="M9362" s="26">
        <f t="shared" si="440"/>
        <v>1.3889</v>
      </c>
    </row>
    <row r="9363" spans="1:13" hidden="1" x14ac:dyDescent="0.3">
      <c r="A9363" s="26">
        <v>3</v>
      </c>
      <c r="B9363" s="26">
        <v>8</v>
      </c>
      <c r="C9363" s="26" t="s">
        <v>106</v>
      </c>
      <c r="D9363" s="26" t="s">
        <v>102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26">
        <f t="shared" si="438"/>
        <v>642.62239999999997</v>
      </c>
      <c r="L9363" s="26">
        <f t="shared" si="439"/>
        <v>49.844700000000003</v>
      </c>
      <c r="M9363" s="26">
        <f t="shared" si="440"/>
        <v>1.3889</v>
      </c>
    </row>
    <row r="9364" spans="1:13" hidden="1" x14ac:dyDescent="0.3">
      <c r="A9364" s="26">
        <v>3</v>
      </c>
      <c r="B9364" s="26">
        <v>8</v>
      </c>
      <c r="C9364" s="26" t="s">
        <v>107</v>
      </c>
      <c r="D9364" s="26" t="s">
        <v>101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26">
        <f t="shared" si="438"/>
        <v>701.0915</v>
      </c>
      <c r="L9364" s="26">
        <f t="shared" si="439"/>
        <v>55.071399999999997</v>
      </c>
      <c r="M9364" s="26">
        <f t="shared" si="440"/>
        <v>1.5886</v>
      </c>
    </row>
    <row r="9365" spans="1:13" hidden="1" x14ac:dyDescent="0.3">
      <c r="A9365" s="26">
        <v>3</v>
      </c>
      <c r="B9365" s="26">
        <v>8</v>
      </c>
      <c r="C9365" s="26" t="s">
        <v>107</v>
      </c>
      <c r="D9365" s="26" t="s">
        <v>102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26">
        <f t="shared" si="438"/>
        <v>712.41049999999996</v>
      </c>
      <c r="L9365" s="26">
        <f t="shared" si="439"/>
        <v>55.071399999999997</v>
      </c>
      <c r="M9365" s="26">
        <f t="shared" si="440"/>
        <v>1.5886</v>
      </c>
    </row>
    <row r="9366" spans="1:13" hidden="1" x14ac:dyDescent="0.3">
      <c r="A9366" s="26">
        <v>3</v>
      </c>
      <c r="B9366" s="26">
        <v>8</v>
      </c>
      <c r="C9366" s="26" t="s">
        <v>108</v>
      </c>
      <c r="D9366" s="26" t="s">
        <v>101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26">
        <f t="shared" si="438"/>
        <v>57.154499999999999</v>
      </c>
      <c r="L9366" s="26">
        <f t="shared" si="439"/>
        <v>119.2102</v>
      </c>
      <c r="M9366" s="26">
        <f t="shared" si="440"/>
        <v>4.2435</v>
      </c>
    </row>
    <row r="9367" spans="1:13" hidden="1" x14ac:dyDescent="0.3">
      <c r="A9367" s="26">
        <v>3</v>
      </c>
      <c r="B9367" s="26">
        <v>8</v>
      </c>
      <c r="C9367" s="26" t="s">
        <v>108</v>
      </c>
      <c r="D9367" s="26" t="s">
        <v>102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26">
        <f t="shared" si="438"/>
        <v>65.643699999999995</v>
      </c>
      <c r="L9367" s="26">
        <f t="shared" si="439"/>
        <v>119.2102</v>
      </c>
      <c r="M9367" s="26">
        <f t="shared" si="440"/>
        <v>4.2435</v>
      </c>
    </row>
    <row r="9368" spans="1:13" hidden="1" x14ac:dyDescent="0.3">
      <c r="A9368" s="26">
        <v>3</v>
      </c>
      <c r="B9368" s="26">
        <v>8</v>
      </c>
      <c r="C9368" s="26" t="s">
        <v>109</v>
      </c>
      <c r="D9368" s="26" t="s">
        <v>101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26">
        <f t="shared" si="438"/>
        <v>752.09580000000005</v>
      </c>
      <c r="L9368" s="26">
        <f t="shared" si="439"/>
        <v>55.124099999999999</v>
      </c>
      <c r="M9368" s="26">
        <f t="shared" si="440"/>
        <v>2.4578000000000002</v>
      </c>
    </row>
    <row r="9369" spans="1:13" hidden="1" x14ac:dyDescent="0.3">
      <c r="A9369" s="26">
        <v>3</v>
      </c>
      <c r="B9369" s="26">
        <v>8</v>
      </c>
      <c r="C9369" s="26" t="s">
        <v>109</v>
      </c>
      <c r="D9369" s="26" t="s">
        <v>102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26">
        <f t="shared" si="438"/>
        <v>760.58500000000004</v>
      </c>
      <c r="L9369" s="26">
        <f t="shared" si="439"/>
        <v>55.124099999999999</v>
      </c>
      <c r="M9369" s="26">
        <f t="shared" si="440"/>
        <v>2.4578000000000002</v>
      </c>
    </row>
    <row r="9370" spans="1:13" hidden="1" x14ac:dyDescent="0.3">
      <c r="A9370" s="26">
        <v>3</v>
      </c>
      <c r="B9370" s="26">
        <v>8</v>
      </c>
      <c r="C9370" s="26" t="s">
        <v>110</v>
      </c>
      <c r="D9370" s="26" t="s">
        <v>101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26">
        <f t="shared" si="438"/>
        <v>57.154499999999999</v>
      </c>
      <c r="L9370" s="26">
        <f t="shared" si="439"/>
        <v>119.2102</v>
      </c>
      <c r="M9370" s="26">
        <f t="shared" si="440"/>
        <v>4.2435</v>
      </c>
    </row>
    <row r="9371" spans="1:13" hidden="1" x14ac:dyDescent="0.3">
      <c r="A9371" s="26">
        <v>3</v>
      </c>
      <c r="B9371" s="26">
        <v>8</v>
      </c>
      <c r="C9371" s="26" t="s">
        <v>110</v>
      </c>
      <c r="D9371" s="26" t="s">
        <v>102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26">
        <f t="shared" si="438"/>
        <v>65.643699999999995</v>
      </c>
      <c r="L9371" s="26">
        <f t="shared" si="439"/>
        <v>119.2102</v>
      </c>
      <c r="M9371" s="26">
        <f t="shared" si="440"/>
        <v>4.2435</v>
      </c>
    </row>
    <row r="9372" spans="1:13" hidden="1" x14ac:dyDescent="0.3">
      <c r="A9372" s="26">
        <v>3</v>
      </c>
      <c r="B9372" s="26">
        <v>8</v>
      </c>
      <c r="C9372" s="26" t="s">
        <v>111</v>
      </c>
      <c r="D9372" s="26" t="s">
        <v>101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26">
        <f t="shared" si="438"/>
        <v>752.09580000000005</v>
      </c>
      <c r="L9372" s="26">
        <f t="shared" si="439"/>
        <v>55.124099999999999</v>
      </c>
      <c r="M9372" s="26">
        <f t="shared" si="440"/>
        <v>2.4578000000000002</v>
      </c>
    </row>
    <row r="9373" spans="1:13" hidden="1" x14ac:dyDescent="0.3">
      <c r="A9373" s="26">
        <v>3</v>
      </c>
      <c r="B9373" s="26">
        <v>8</v>
      </c>
      <c r="C9373" s="26" t="s">
        <v>111</v>
      </c>
      <c r="D9373" s="26" t="s">
        <v>102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26">
        <f t="shared" si="438"/>
        <v>760.58500000000004</v>
      </c>
      <c r="L9373" s="26">
        <f t="shared" si="439"/>
        <v>55.124099999999999</v>
      </c>
      <c r="M9373" s="26">
        <f t="shared" si="440"/>
        <v>2.4578000000000002</v>
      </c>
    </row>
    <row r="9374" spans="1:13" hidden="1" x14ac:dyDescent="0.3">
      <c r="A9374" s="26">
        <v>3</v>
      </c>
      <c r="B9374" s="26">
        <v>8</v>
      </c>
      <c r="C9374" s="26" t="s">
        <v>112</v>
      </c>
      <c r="D9374" s="26" t="s">
        <v>101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26">
        <f t="shared" si="438"/>
        <v>229.61789999999999</v>
      </c>
      <c r="L9374" s="26">
        <f t="shared" si="439"/>
        <v>54.868000000000002</v>
      </c>
      <c r="M9374" s="26">
        <f t="shared" si="440"/>
        <v>3.8748999999999998</v>
      </c>
    </row>
    <row r="9375" spans="1:13" hidden="1" x14ac:dyDescent="0.3">
      <c r="A9375" s="26">
        <v>3</v>
      </c>
      <c r="B9375" s="26">
        <v>8</v>
      </c>
      <c r="C9375" s="26" t="s">
        <v>112</v>
      </c>
      <c r="D9375" s="26" t="s">
        <v>102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26">
        <f t="shared" si="438"/>
        <v>238.10720000000001</v>
      </c>
      <c r="L9375" s="26">
        <f t="shared" si="439"/>
        <v>54.868000000000002</v>
      </c>
      <c r="M9375" s="26">
        <f t="shared" si="440"/>
        <v>3.8748999999999998</v>
      </c>
    </row>
    <row r="9376" spans="1:13" hidden="1" x14ac:dyDescent="0.3">
      <c r="A9376" s="26">
        <v>3</v>
      </c>
      <c r="B9376" s="26">
        <v>8</v>
      </c>
      <c r="C9376" s="26" t="s">
        <v>113</v>
      </c>
      <c r="D9376" s="26" t="s">
        <v>101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26">
        <f t="shared" si="438"/>
        <v>579.63229999999999</v>
      </c>
      <c r="L9376" s="26">
        <f t="shared" si="439"/>
        <v>9.2180999999999997</v>
      </c>
      <c r="M9376" s="26">
        <f t="shared" si="440"/>
        <v>2.0891999999999999</v>
      </c>
    </row>
    <row r="9377" spans="1:13" hidden="1" x14ac:dyDescent="0.3">
      <c r="A9377" s="26">
        <v>3</v>
      </c>
      <c r="B9377" s="26">
        <v>8</v>
      </c>
      <c r="C9377" s="26" t="s">
        <v>113</v>
      </c>
      <c r="D9377" s="26" t="s">
        <v>102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26">
        <f t="shared" si="438"/>
        <v>588.12159999999994</v>
      </c>
      <c r="L9377" s="26">
        <f t="shared" si="439"/>
        <v>9.2180999999999997</v>
      </c>
      <c r="M9377" s="26">
        <f t="shared" si="440"/>
        <v>2.0891999999999999</v>
      </c>
    </row>
    <row r="9378" spans="1:13" hidden="1" x14ac:dyDescent="0.3">
      <c r="A9378" s="26">
        <v>3</v>
      </c>
      <c r="B9378" s="26">
        <v>8</v>
      </c>
      <c r="C9378" s="26" t="s">
        <v>114</v>
      </c>
      <c r="D9378" s="26" t="s">
        <v>101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26">
        <f t="shared" si="438"/>
        <v>229.61789999999999</v>
      </c>
      <c r="L9378" s="26">
        <f t="shared" si="439"/>
        <v>54.868000000000002</v>
      </c>
      <c r="M9378" s="26">
        <f t="shared" si="440"/>
        <v>3.8748999999999998</v>
      </c>
    </row>
    <row r="9379" spans="1:13" hidden="1" x14ac:dyDescent="0.3">
      <c r="A9379" s="26">
        <v>3</v>
      </c>
      <c r="B9379" s="26">
        <v>8</v>
      </c>
      <c r="C9379" s="26" t="s">
        <v>114</v>
      </c>
      <c r="D9379" s="26" t="s">
        <v>102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26">
        <f t="shared" si="438"/>
        <v>238.10720000000001</v>
      </c>
      <c r="L9379" s="26">
        <f t="shared" si="439"/>
        <v>54.868000000000002</v>
      </c>
      <c r="M9379" s="26">
        <f t="shared" si="440"/>
        <v>3.8748999999999998</v>
      </c>
    </row>
    <row r="9380" spans="1:13" hidden="1" x14ac:dyDescent="0.3">
      <c r="A9380" s="26">
        <v>3</v>
      </c>
      <c r="B9380" s="26">
        <v>8</v>
      </c>
      <c r="C9380" s="26" t="s">
        <v>115</v>
      </c>
      <c r="D9380" s="26" t="s">
        <v>101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26">
        <f t="shared" si="438"/>
        <v>579.63229999999999</v>
      </c>
      <c r="L9380" s="26">
        <f t="shared" si="439"/>
        <v>9.2180999999999997</v>
      </c>
      <c r="M9380" s="26">
        <f t="shared" si="440"/>
        <v>2.0891999999999999</v>
      </c>
    </row>
    <row r="9381" spans="1:13" hidden="1" x14ac:dyDescent="0.3">
      <c r="A9381" s="26">
        <v>3</v>
      </c>
      <c r="B9381" s="26">
        <v>8</v>
      </c>
      <c r="C9381" s="26" t="s">
        <v>115</v>
      </c>
      <c r="D9381" s="26" t="s">
        <v>102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26">
        <f t="shared" si="438"/>
        <v>588.12159999999994</v>
      </c>
      <c r="L9381" s="26">
        <f t="shared" si="439"/>
        <v>9.2180999999999997</v>
      </c>
      <c r="M9381" s="26">
        <f t="shared" si="440"/>
        <v>2.0891999999999999</v>
      </c>
    </row>
    <row r="9382" spans="1:13" hidden="1" x14ac:dyDescent="0.3">
      <c r="A9382" s="26">
        <v>3</v>
      </c>
      <c r="B9382" s="26">
        <v>8</v>
      </c>
      <c r="C9382" s="26" t="s">
        <v>116</v>
      </c>
      <c r="D9382" s="26" t="s">
        <v>101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26">
        <f t="shared" si="438"/>
        <v>293.02409999999998</v>
      </c>
      <c r="L9382" s="26">
        <f t="shared" si="439"/>
        <v>137.60830000000001</v>
      </c>
      <c r="M9382" s="26">
        <f t="shared" si="440"/>
        <v>4.79</v>
      </c>
    </row>
    <row r="9383" spans="1:13" hidden="1" x14ac:dyDescent="0.3">
      <c r="A9383" s="26">
        <v>3</v>
      </c>
      <c r="B9383" s="26">
        <v>8</v>
      </c>
      <c r="C9383" s="26" t="s">
        <v>116</v>
      </c>
      <c r="D9383" s="26" t="s">
        <v>102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26">
        <f t="shared" si="438"/>
        <v>304.34309999999999</v>
      </c>
      <c r="L9383" s="26">
        <f t="shared" si="439"/>
        <v>137.60830000000001</v>
      </c>
      <c r="M9383" s="26">
        <f t="shared" si="440"/>
        <v>4.79</v>
      </c>
    </row>
    <row r="9384" spans="1:13" hidden="1" x14ac:dyDescent="0.3">
      <c r="A9384" s="26">
        <v>3</v>
      </c>
      <c r="B9384" s="26">
        <v>8</v>
      </c>
      <c r="C9384" s="26" t="s">
        <v>117</v>
      </c>
      <c r="D9384" s="26" t="s">
        <v>101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26">
        <f t="shared" si="438"/>
        <v>987.96540000000005</v>
      </c>
      <c r="L9384" s="26">
        <f t="shared" si="439"/>
        <v>36.725999999999999</v>
      </c>
      <c r="M9384" s="26">
        <f t="shared" si="440"/>
        <v>1.9113</v>
      </c>
    </row>
    <row r="9385" spans="1:13" hidden="1" x14ac:dyDescent="0.3">
      <c r="A9385" s="26">
        <v>3</v>
      </c>
      <c r="B9385" s="26">
        <v>8</v>
      </c>
      <c r="C9385" s="26" t="s">
        <v>117</v>
      </c>
      <c r="D9385" s="26" t="s">
        <v>102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26">
        <f t="shared" si="438"/>
        <v>999.28440000000001</v>
      </c>
      <c r="L9385" s="26">
        <f t="shared" si="439"/>
        <v>36.725999999999999</v>
      </c>
      <c r="M9385" s="26">
        <f t="shared" si="440"/>
        <v>1.9113</v>
      </c>
    </row>
    <row r="9386" spans="1:13" hidden="1" x14ac:dyDescent="0.3">
      <c r="A9386" s="26">
        <v>3</v>
      </c>
      <c r="B9386" s="26">
        <v>8</v>
      </c>
      <c r="C9386" s="26" t="s">
        <v>118</v>
      </c>
      <c r="D9386" s="26" t="s">
        <v>101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26">
        <f t="shared" si="438"/>
        <v>293.02409999999998</v>
      </c>
      <c r="L9386" s="26">
        <f t="shared" si="439"/>
        <v>137.60830000000001</v>
      </c>
      <c r="M9386" s="26">
        <f t="shared" si="440"/>
        <v>4.79</v>
      </c>
    </row>
    <row r="9387" spans="1:13" hidden="1" x14ac:dyDescent="0.3">
      <c r="A9387" s="26">
        <v>3</v>
      </c>
      <c r="B9387" s="26">
        <v>8</v>
      </c>
      <c r="C9387" s="26" t="s">
        <v>118</v>
      </c>
      <c r="D9387" s="26" t="s">
        <v>102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26">
        <f t="shared" si="438"/>
        <v>304.34309999999999</v>
      </c>
      <c r="L9387" s="26">
        <f t="shared" si="439"/>
        <v>137.60830000000001</v>
      </c>
      <c r="M9387" s="26">
        <f t="shared" si="440"/>
        <v>4.79</v>
      </c>
    </row>
    <row r="9388" spans="1:13" hidden="1" x14ac:dyDescent="0.3">
      <c r="A9388" s="26">
        <v>3</v>
      </c>
      <c r="B9388" s="26">
        <v>8</v>
      </c>
      <c r="C9388" s="26" t="s">
        <v>119</v>
      </c>
      <c r="D9388" s="26" t="s">
        <v>101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26">
        <f t="shared" si="438"/>
        <v>987.96540000000005</v>
      </c>
      <c r="L9388" s="26">
        <f t="shared" si="439"/>
        <v>36.725999999999999</v>
      </c>
      <c r="M9388" s="26">
        <f t="shared" si="440"/>
        <v>1.9113</v>
      </c>
    </row>
    <row r="9389" spans="1:13" hidden="1" x14ac:dyDescent="0.3">
      <c r="A9389" s="26">
        <v>3</v>
      </c>
      <c r="B9389" s="26">
        <v>8</v>
      </c>
      <c r="C9389" s="26" t="s">
        <v>119</v>
      </c>
      <c r="D9389" s="26" t="s">
        <v>102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26">
        <f t="shared" si="438"/>
        <v>999.28440000000001</v>
      </c>
      <c r="L9389" s="26">
        <f t="shared" si="439"/>
        <v>36.725999999999999</v>
      </c>
      <c r="M9389" s="26">
        <f t="shared" si="440"/>
        <v>1.9113</v>
      </c>
    </row>
    <row r="9390" spans="1:13" hidden="1" x14ac:dyDescent="0.3">
      <c r="A9390" s="26">
        <v>3</v>
      </c>
      <c r="B9390" s="26">
        <v>8</v>
      </c>
      <c r="C9390" s="26" t="s">
        <v>120</v>
      </c>
      <c r="D9390" s="26" t="s">
        <v>101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26">
        <f t="shared" si="438"/>
        <v>465.48750000000001</v>
      </c>
      <c r="L9390" s="26">
        <f t="shared" si="439"/>
        <v>73.266099999999994</v>
      </c>
      <c r="M9390" s="26">
        <f t="shared" si="440"/>
        <v>4.4212999999999996</v>
      </c>
    </row>
    <row r="9391" spans="1:13" hidden="1" x14ac:dyDescent="0.3">
      <c r="A9391" s="26">
        <v>3</v>
      </c>
      <c r="B9391" s="26">
        <v>8</v>
      </c>
      <c r="C9391" s="26" t="s">
        <v>120</v>
      </c>
      <c r="D9391" s="26" t="s">
        <v>102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26">
        <f t="shared" ref="K9391:K9454" si="441">ABS(E9391)</f>
        <v>476.80650000000003</v>
      </c>
      <c r="L9391" s="26">
        <f t="shared" ref="L9391:L9454" si="442">ABS(F9391)</f>
        <v>73.266099999999994</v>
      </c>
      <c r="M9391" s="26">
        <f t="shared" ref="M9391:M9454" si="443">ABS(G9391)</f>
        <v>4.4212999999999996</v>
      </c>
    </row>
    <row r="9392" spans="1:13" hidden="1" x14ac:dyDescent="0.3">
      <c r="A9392" s="26">
        <v>3</v>
      </c>
      <c r="B9392" s="26">
        <v>8</v>
      </c>
      <c r="C9392" s="26" t="s">
        <v>121</v>
      </c>
      <c r="D9392" s="26" t="s">
        <v>101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26">
        <f t="shared" si="441"/>
        <v>815.50189999999998</v>
      </c>
      <c r="L9392" s="26">
        <f t="shared" si="442"/>
        <v>27.616199999999999</v>
      </c>
      <c r="M9392" s="26">
        <f t="shared" si="443"/>
        <v>1.5427</v>
      </c>
    </row>
    <row r="9393" spans="1:13" hidden="1" x14ac:dyDescent="0.3">
      <c r="A9393" s="26">
        <v>3</v>
      </c>
      <c r="B9393" s="26">
        <v>8</v>
      </c>
      <c r="C9393" s="26" t="s">
        <v>121</v>
      </c>
      <c r="D9393" s="26" t="s">
        <v>102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26">
        <f t="shared" si="441"/>
        <v>826.82090000000005</v>
      </c>
      <c r="L9393" s="26">
        <f t="shared" si="442"/>
        <v>27.616199999999999</v>
      </c>
      <c r="M9393" s="26">
        <f t="shared" si="443"/>
        <v>1.5427</v>
      </c>
    </row>
    <row r="9394" spans="1:13" hidden="1" x14ac:dyDescent="0.3">
      <c r="A9394" s="26">
        <v>3</v>
      </c>
      <c r="B9394" s="26">
        <v>8</v>
      </c>
      <c r="C9394" s="26" t="s">
        <v>122</v>
      </c>
      <c r="D9394" s="26" t="s">
        <v>101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26">
        <f t="shared" si="441"/>
        <v>465.48750000000001</v>
      </c>
      <c r="L9394" s="26">
        <f t="shared" si="442"/>
        <v>73.266099999999994</v>
      </c>
      <c r="M9394" s="26">
        <f t="shared" si="443"/>
        <v>4.4212999999999996</v>
      </c>
    </row>
    <row r="9395" spans="1:13" hidden="1" x14ac:dyDescent="0.3">
      <c r="A9395" s="26">
        <v>3</v>
      </c>
      <c r="B9395" s="26">
        <v>8</v>
      </c>
      <c r="C9395" s="26" t="s">
        <v>122</v>
      </c>
      <c r="D9395" s="26" t="s">
        <v>102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26">
        <f t="shared" si="441"/>
        <v>476.80650000000003</v>
      </c>
      <c r="L9395" s="26">
        <f t="shared" si="442"/>
        <v>73.266099999999994</v>
      </c>
      <c r="M9395" s="26">
        <f t="shared" si="443"/>
        <v>4.4212999999999996</v>
      </c>
    </row>
    <row r="9396" spans="1:13" hidden="1" x14ac:dyDescent="0.3">
      <c r="A9396" s="26">
        <v>3</v>
      </c>
      <c r="B9396" s="26">
        <v>8</v>
      </c>
      <c r="C9396" s="26" t="s">
        <v>123</v>
      </c>
      <c r="D9396" s="26" t="s">
        <v>101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26">
        <f t="shared" si="441"/>
        <v>815.50189999999998</v>
      </c>
      <c r="L9396" s="26">
        <f t="shared" si="442"/>
        <v>27.616199999999999</v>
      </c>
      <c r="M9396" s="26">
        <f t="shared" si="443"/>
        <v>1.5427</v>
      </c>
    </row>
    <row r="9397" spans="1:13" hidden="1" x14ac:dyDescent="0.3">
      <c r="A9397" s="26">
        <v>3</v>
      </c>
      <c r="B9397" s="26">
        <v>8</v>
      </c>
      <c r="C9397" s="26" t="s">
        <v>123</v>
      </c>
      <c r="D9397" s="26" t="s">
        <v>102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26">
        <f t="shared" si="441"/>
        <v>826.82090000000005</v>
      </c>
      <c r="L9397" s="26">
        <f t="shared" si="442"/>
        <v>27.616199999999999</v>
      </c>
      <c r="M9397" s="26">
        <f t="shared" si="443"/>
        <v>1.5427</v>
      </c>
    </row>
    <row r="9398" spans="1:13" hidden="1" x14ac:dyDescent="0.3">
      <c r="A9398" s="26">
        <v>3</v>
      </c>
      <c r="B9398" s="26">
        <v>8</v>
      </c>
      <c r="C9398" s="26" t="s">
        <v>124</v>
      </c>
      <c r="D9398" s="26" t="s">
        <v>101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26">
        <f t="shared" si="441"/>
        <v>57.154499999999999</v>
      </c>
      <c r="L9398" s="26">
        <f t="shared" si="442"/>
        <v>137.60830000000001</v>
      </c>
      <c r="M9398" s="26">
        <f t="shared" si="443"/>
        <v>4.79</v>
      </c>
    </row>
    <row r="9399" spans="1:13" hidden="1" x14ac:dyDescent="0.3">
      <c r="A9399" s="26">
        <v>3</v>
      </c>
      <c r="B9399" s="26">
        <v>8</v>
      </c>
      <c r="C9399" s="26" t="s">
        <v>124</v>
      </c>
      <c r="D9399" s="26" t="s">
        <v>102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26">
        <f t="shared" si="441"/>
        <v>65.643699999999995</v>
      </c>
      <c r="L9399" s="26">
        <f t="shared" si="442"/>
        <v>137.60830000000001</v>
      </c>
      <c r="M9399" s="26">
        <f t="shared" si="443"/>
        <v>4.79</v>
      </c>
    </row>
    <row r="9400" spans="1:13" hidden="1" x14ac:dyDescent="0.3">
      <c r="A9400" s="26">
        <v>3</v>
      </c>
      <c r="B9400" s="26">
        <v>8</v>
      </c>
      <c r="C9400" s="26" t="s">
        <v>125</v>
      </c>
      <c r="D9400" s="26" t="s">
        <v>101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26">
        <f t="shared" si="441"/>
        <v>987.96540000000005</v>
      </c>
      <c r="L9400" s="26">
        <f t="shared" si="442"/>
        <v>55.124099999999999</v>
      </c>
      <c r="M9400" s="26">
        <f t="shared" si="443"/>
        <v>2.4578000000000002</v>
      </c>
    </row>
    <row r="9401" spans="1:13" hidden="1" x14ac:dyDescent="0.3">
      <c r="A9401" s="26">
        <v>3</v>
      </c>
      <c r="B9401" s="26">
        <v>8</v>
      </c>
      <c r="C9401" s="26" t="s">
        <v>125</v>
      </c>
      <c r="D9401" s="26" t="s">
        <v>102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26">
        <f t="shared" si="441"/>
        <v>999.28440000000001</v>
      </c>
      <c r="L9401" s="26">
        <f t="shared" si="442"/>
        <v>55.124099999999999</v>
      </c>
      <c r="M9401" s="26">
        <f t="shared" si="443"/>
        <v>2.4578000000000002</v>
      </c>
    </row>
    <row r="9402" spans="1:13" hidden="1" x14ac:dyDescent="0.3">
      <c r="A9402" s="26">
        <v>3</v>
      </c>
      <c r="B9402" s="26">
        <v>11</v>
      </c>
      <c r="C9402" s="26" t="s">
        <v>85</v>
      </c>
      <c r="D9402" s="26" t="s">
        <v>101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26">
        <f t="shared" si="441"/>
        <v>267.71350000000001</v>
      </c>
      <c r="L9402" s="26">
        <f t="shared" si="442"/>
        <v>14.329800000000001</v>
      </c>
      <c r="M9402" s="26">
        <f t="shared" si="443"/>
        <v>0.49059999999999998</v>
      </c>
    </row>
    <row r="9403" spans="1:13" hidden="1" x14ac:dyDescent="0.3">
      <c r="A9403" s="26">
        <v>3</v>
      </c>
      <c r="B9403" s="26">
        <v>11</v>
      </c>
      <c r="C9403" s="26" t="s">
        <v>85</v>
      </c>
      <c r="D9403" s="26" t="s">
        <v>102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26">
        <f t="shared" si="441"/>
        <v>272.99630000000002</v>
      </c>
      <c r="L9403" s="26">
        <f t="shared" si="442"/>
        <v>14.329800000000001</v>
      </c>
      <c r="M9403" s="26">
        <f t="shared" si="443"/>
        <v>0.49059999999999998</v>
      </c>
    </row>
    <row r="9404" spans="1:13" hidden="1" x14ac:dyDescent="0.3">
      <c r="A9404" s="26">
        <v>3</v>
      </c>
      <c r="B9404" s="26">
        <v>11</v>
      </c>
      <c r="C9404" s="26" t="s">
        <v>86</v>
      </c>
      <c r="D9404" s="26" t="s">
        <v>101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26">
        <f t="shared" si="441"/>
        <v>65.401499999999999</v>
      </c>
      <c r="L9404" s="26">
        <f t="shared" si="442"/>
        <v>3.2443</v>
      </c>
      <c r="M9404" s="26">
        <f t="shared" si="443"/>
        <v>8.3099999999999993E-2</v>
      </c>
    </row>
    <row r="9405" spans="1:13" hidden="1" x14ac:dyDescent="0.3">
      <c r="A9405" s="26">
        <v>3</v>
      </c>
      <c r="B9405" s="26">
        <v>11</v>
      </c>
      <c r="C9405" s="26" t="s">
        <v>86</v>
      </c>
      <c r="D9405" s="26" t="s">
        <v>102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26">
        <f t="shared" si="441"/>
        <v>65.401499999999999</v>
      </c>
      <c r="L9405" s="26">
        <f t="shared" si="442"/>
        <v>3.2443</v>
      </c>
      <c r="M9405" s="26">
        <f t="shared" si="443"/>
        <v>8.3099999999999993E-2</v>
      </c>
    </row>
    <row r="9406" spans="1:13" hidden="1" x14ac:dyDescent="0.3">
      <c r="A9406" s="26">
        <v>3</v>
      </c>
      <c r="B9406" s="26">
        <v>11</v>
      </c>
      <c r="C9406" s="26" t="s">
        <v>103</v>
      </c>
      <c r="D9406" s="26" t="s">
        <v>101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26">
        <f t="shared" si="441"/>
        <v>116.5926</v>
      </c>
      <c r="L9406" s="26">
        <f t="shared" si="442"/>
        <v>34.748600000000003</v>
      </c>
      <c r="M9406" s="26">
        <f t="shared" si="443"/>
        <v>0.5927</v>
      </c>
    </row>
    <row r="9407" spans="1:13" hidden="1" x14ac:dyDescent="0.3">
      <c r="A9407" s="26">
        <v>3</v>
      </c>
      <c r="B9407" s="26">
        <v>11</v>
      </c>
      <c r="C9407" s="26" t="s">
        <v>103</v>
      </c>
      <c r="D9407" s="26" t="s">
        <v>102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26">
        <f t="shared" si="441"/>
        <v>116.5926</v>
      </c>
      <c r="L9407" s="26">
        <f t="shared" si="442"/>
        <v>34.748600000000003</v>
      </c>
      <c r="M9407" s="26">
        <f t="shared" si="443"/>
        <v>0.5927</v>
      </c>
    </row>
    <row r="9408" spans="1:13" hidden="1" x14ac:dyDescent="0.3">
      <c r="A9408" s="26">
        <v>3</v>
      </c>
      <c r="B9408" s="26">
        <v>11</v>
      </c>
      <c r="C9408" s="26" t="s">
        <v>104</v>
      </c>
      <c r="D9408" s="26" t="s">
        <v>101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26">
        <f t="shared" si="441"/>
        <v>27.082799999999999</v>
      </c>
      <c r="L9408" s="26">
        <f t="shared" si="442"/>
        <v>15.709</v>
      </c>
      <c r="M9408" s="26">
        <f t="shared" si="443"/>
        <v>1.8475999999999999</v>
      </c>
    </row>
    <row r="9409" spans="1:13" hidden="1" x14ac:dyDescent="0.3">
      <c r="A9409" s="26">
        <v>3</v>
      </c>
      <c r="B9409" s="26">
        <v>11</v>
      </c>
      <c r="C9409" s="26" t="s">
        <v>104</v>
      </c>
      <c r="D9409" s="26" t="s">
        <v>102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26">
        <f t="shared" si="441"/>
        <v>27.082799999999999</v>
      </c>
      <c r="L9409" s="26">
        <f t="shared" si="442"/>
        <v>15.709</v>
      </c>
      <c r="M9409" s="26">
        <f t="shared" si="443"/>
        <v>1.8475999999999999</v>
      </c>
    </row>
    <row r="9410" spans="1:13" hidden="1" x14ac:dyDescent="0.3">
      <c r="A9410" s="26">
        <v>3</v>
      </c>
      <c r="B9410" s="26">
        <v>11</v>
      </c>
      <c r="C9410" s="26" t="s">
        <v>105</v>
      </c>
      <c r="D9410" s="26" t="s">
        <v>101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26">
        <f t="shared" si="441"/>
        <v>333.11489999999998</v>
      </c>
      <c r="L9410" s="26">
        <f t="shared" si="442"/>
        <v>17.574000000000002</v>
      </c>
      <c r="M9410" s="26">
        <f t="shared" si="443"/>
        <v>0.57369999999999999</v>
      </c>
    </row>
    <row r="9411" spans="1:13" hidden="1" x14ac:dyDescent="0.3">
      <c r="A9411" s="26">
        <v>3</v>
      </c>
      <c r="B9411" s="26">
        <v>11</v>
      </c>
      <c r="C9411" s="26" t="s">
        <v>105</v>
      </c>
      <c r="D9411" s="26" t="s">
        <v>102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26">
        <f t="shared" si="441"/>
        <v>338.39780000000002</v>
      </c>
      <c r="L9411" s="26">
        <f t="shared" si="442"/>
        <v>17.574000000000002</v>
      </c>
      <c r="M9411" s="26">
        <f t="shared" si="443"/>
        <v>0.57369999999999999</v>
      </c>
    </row>
    <row r="9412" spans="1:13" hidden="1" x14ac:dyDescent="0.3">
      <c r="A9412" s="26">
        <v>3</v>
      </c>
      <c r="B9412" s="26">
        <v>11</v>
      </c>
      <c r="C9412" s="26" t="s">
        <v>106</v>
      </c>
      <c r="D9412" s="26" t="s">
        <v>101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26">
        <f t="shared" si="441"/>
        <v>374.79880000000003</v>
      </c>
      <c r="L9412" s="26">
        <f t="shared" si="442"/>
        <v>20.061699999999998</v>
      </c>
      <c r="M9412" s="26">
        <f t="shared" si="443"/>
        <v>0.68679999999999997</v>
      </c>
    </row>
    <row r="9413" spans="1:13" hidden="1" x14ac:dyDescent="0.3">
      <c r="A9413" s="26">
        <v>3</v>
      </c>
      <c r="B9413" s="26">
        <v>11</v>
      </c>
      <c r="C9413" s="26" t="s">
        <v>106</v>
      </c>
      <c r="D9413" s="26" t="s">
        <v>102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26">
        <f t="shared" si="441"/>
        <v>382.19490000000002</v>
      </c>
      <c r="L9413" s="26">
        <f t="shared" si="442"/>
        <v>20.061699999999998</v>
      </c>
      <c r="M9413" s="26">
        <f t="shared" si="443"/>
        <v>0.68679999999999997</v>
      </c>
    </row>
    <row r="9414" spans="1:13" hidden="1" x14ac:dyDescent="0.3">
      <c r="A9414" s="26">
        <v>3</v>
      </c>
      <c r="B9414" s="26">
        <v>11</v>
      </c>
      <c r="C9414" s="26" t="s">
        <v>107</v>
      </c>
      <c r="D9414" s="26" t="s">
        <v>101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26">
        <f t="shared" si="441"/>
        <v>425.89850000000001</v>
      </c>
      <c r="L9414" s="26">
        <f t="shared" si="442"/>
        <v>22.386600000000001</v>
      </c>
      <c r="M9414" s="26">
        <f t="shared" si="443"/>
        <v>0.72170000000000001</v>
      </c>
    </row>
    <row r="9415" spans="1:13" hidden="1" x14ac:dyDescent="0.3">
      <c r="A9415" s="26">
        <v>3</v>
      </c>
      <c r="B9415" s="26">
        <v>11</v>
      </c>
      <c r="C9415" s="26" t="s">
        <v>107</v>
      </c>
      <c r="D9415" s="26" t="s">
        <v>102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26">
        <f t="shared" si="441"/>
        <v>432.238</v>
      </c>
      <c r="L9415" s="26">
        <f t="shared" si="442"/>
        <v>22.386600000000001</v>
      </c>
      <c r="M9415" s="26">
        <f t="shared" si="443"/>
        <v>0.72170000000000001</v>
      </c>
    </row>
    <row r="9416" spans="1:13" hidden="1" x14ac:dyDescent="0.3">
      <c r="A9416" s="26">
        <v>3</v>
      </c>
      <c r="B9416" s="26">
        <v>11</v>
      </c>
      <c r="C9416" s="26" t="s">
        <v>108</v>
      </c>
      <c r="D9416" s="26" t="s">
        <v>101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26">
        <f t="shared" si="441"/>
        <v>77.712400000000002</v>
      </c>
      <c r="L9416" s="26">
        <f t="shared" si="442"/>
        <v>35.751199999999997</v>
      </c>
      <c r="M9416" s="26">
        <f t="shared" si="443"/>
        <v>0.38829999999999998</v>
      </c>
    </row>
    <row r="9417" spans="1:13" hidden="1" x14ac:dyDescent="0.3">
      <c r="A9417" s="26">
        <v>3</v>
      </c>
      <c r="B9417" s="26">
        <v>11</v>
      </c>
      <c r="C9417" s="26" t="s">
        <v>108</v>
      </c>
      <c r="D9417" s="26" t="s">
        <v>102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26">
        <f t="shared" si="441"/>
        <v>82.466999999999999</v>
      </c>
      <c r="L9417" s="26">
        <f t="shared" si="442"/>
        <v>35.751199999999997</v>
      </c>
      <c r="M9417" s="26">
        <f t="shared" si="443"/>
        <v>0.38829999999999998</v>
      </c>
    </row>
    <row r="9418" spans="1:13" hidden="1" x14ac:dyDescent="0.3">
      <c r="A9418" s="26">
        <v>3</v>
      </c>
      <c r="B9418" s="26">
        <v>11</v>
      </c>
      <c r="C9418" s="26" t="s">
        <v>109</v>
      </c>
      <c r="D9418" s="26" t="s">
        <v>101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26">
        <f t="shared" si="441"/>
        <v>404.17180000000002</v>
      </c>
      <c r="L9418" s="26">
        <f t="shared" si="442"/>
        <v>61.544800000000002</v>
      </c>
      <c r="M9418" s="26">
        <f t="shared" si="443"/>
        <v>1.2713000000000001</v>
      </c>
    </row>
    <row r="9419" spans="1:13" hidden="1" x14ac:dyDescent="0.3">
      <c r="A9419" s="26">
        <v>3</v>
      </c>
      <c r="B9419" s="26">
        <v>11</v>
      </c>
      <c r="C9419" s="26" t="s">
        <v>109</v>
      </c>
      <c r="D9419" s="26" t="s">
        <v>102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26">
        <f t="shared" si="441"/>
        <v>408.9264</v>
      </c>
      <c r="L9419" s="26">
        <f t="shared" si="442"/>
        <v>61.544800000000002</v>
      </c>
      <c r="M9419" s="26">
        <f t="shared" si="443"/>
        <v>1.2713000000000001</v>
      </c>
    </row>
    <row r="9420" spans="1:13" hidden="1" x14ac:dyDescent="0.3">
      <c r="A9420" s="26">
        <v>3</v>
      </c>
      <c r="B9420" s="26">
        <v>11</v>
      </c>
      <c r="C9420" s="26" t="s">
        <v>110</v>
      </c>
      <c r="D9420" s="26" t="s">
        <v>101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26">
        <f t="shared" si="441"/>
        <v>77.712400000000002</v>
      </c>
      <c r="L9420" s="26">
        <f t="shared" si="442"/>
        <v>35.751199999999997</v>
      </c>
      <c r="M9420" s="26">
        <f t="shared" si="443"/>
        <v>0.38829999999999998</v>
      </c>
    </row>
    <row r="9421" spans="1:13" hidden="1" x14ac:dyDescent="0.3">
      <c r="A9421" s="26">
        <v>3</v>
      </c>
      <c r="B9421" s="26">
        <v>11</v>
      </c>
      <c r="C9421" s="26" t="s">
        <v>110</v>
      </c>
      <c r="D9421" s="26" t="s">
        <v>102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26">
        <f t="shared" si="441"/>
        <v>82.466999999999999</v>
      </c>
      <c r="L9421" s="26">
        <f t="shared" si="442"/>
        <v>35.751199999999997</v>
      </c>
      <c r="M9421" s="26">
        <f t="shared" si="443"/>
        <v>0.38829999999999998</v>
      </c>
    </row>
    <row r="9422" spans="1:13" hidden="1" x14ac:dyDescent="0.3">
      <c r="A9422" s="26">
        <v>3</v>
      </c>
      <c r="B9422" s="26">
        <v>11</v>
      </c>
      <c r="C9422" s="26" t="s">
        <v>111</v>
      </c>
      <c r="D9422" s="26" t="s">
        <v>101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26">
        <f t="shared" si="441"/>
        <v>404.17180000000002</v>
      </c>
      <c r="L9422" s="26">
        <f t="shared" si="442"/>
        <v>61.544800000000002</v>
      </c>
      <c r="M9422" s="26">
        <f t="shared" si="443"/>
        <v>1.2713000000000001</v>
      </c>
    </row>
    <row r="9423" spans="1:13" hidden="1" x14ac:dyDescent="0.3">
      <c r="A9423" s="26">
        <v>3</v>
      </c>
      <c r="B9423" s="26">
        <v>11</v>
      </c>
      <c r="C9423" s="26" t="s">
        <v>111</v>
      </c>
      <c r="D9423" s="26" t="s">
        <v>102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26">
        <f t="shared" si="441"/>
        <v>408.9264</v>
      </c>
      <c r="L9423" s="26">
        <f t="shared" si="442"/>
        <v>61.544800000000002</v>
      </c>
      <c r="M9423" s="26">
        <f t="shared" si="443"/>
        <v>1.2713000000000001</v>
      </c>
    </row>
    <row r="9424" spans="1:13" hidden="1" x14ac:dyDescent="0.3">
      <c r="A9424" s="26">
        <v>3</v>
      </c>
      <c r="B9424" s="26">
        <v>11</v>
      </c>
      <c r="C9424" s="26" t="s">
        <v>112</v>
      </c>
      <c r="D9424" s="26" t="s">
        <v>101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26">
        <f t="shared" si="441"/>
        <v>203.02619999999999</v>
      </c>
      <c r="L9424" s="26">
        <f t="shared" si="442"/>
        <v>9.0959000000000003</v>
      </c>
      <c r="M9424" s="26">
        <f t="shared" si="443"/>
        <v>2.1452</v>
      </c>
    </row>
    <row r="9425" spans="1:13" hidden="1" x14ac:dyDescent="0.3">
      <c r="A9425" s="26">
        <v>3</v>
      </c>
      <c r="B9425" s="26">
        <v>11</v>
      </c>
      <c r="C9425" s="26" t="s">
        <v>112</v>
      </c>
      <c r="D9425" s="26" t="s">
        <v>102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26">
        <f t="shared" si="441"/>
        <v>207.7808</v>
      </c>
      <c r="L9425" s="26">
        <f t="shared" si="442"/>
        <v>9.0959000000000003</v>
      </c>
      <c r="M9425" s="26">
        <f t="shared" si="443"/>
        <v>2.1452</v>
      </c>
    </row>
    <row r="9426" spans="1:13" hidden="1" x14ac:dyDescent="0.3">
      <c r="A9426" s="26">
        <v>3</v>
      </c>
      <c r="B9426" s="26">
        <v>11</v>
      </c>
      <c r="C9426" s="26" t="s">
        <v>113</v>
      </c>
      <c r="D9426" s="26" t="s">
        <v>101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26">
        <f t="shared" si="441"/>
        <v>278.85809999999998</v>
      </c>
      <c r="L9426" s="26">
        <f t="shared" si="442"/>
        <v>34.889400000000002</v>
      </c>
      <c r="M9426" s="26">
        <f t="shared" si="443"/>
        <v>3.0282</v>
      </c>
    </row>
    <row r="9427" spans="1:13" hidden="1" x14ac:dyDescent="0.3">
      <c r="A9427" s="26">
        <v>3</v>
      </c>
      <c r="B9427" s="26">
        <v>11</v>
      </c>
      <c r="C9427" s="26" t="s">
        <v>113</v>
      </c>
      <c r="D9427" s="26" t="s">
        <v>102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26">
        <f t="shared" si="441"/>
        <v>283.61270000000002</v>
      </c>
      <c r="L9427" s="26">
        <f t="shared" si="442"/>
        <v>34.889400000000002</v>
      </c>
      <c r="M9427" s="26">
        <f t="shared" si="443"/>
        <v>3.0282</v>
      </c>
    </row>
    <row r="9428" spans="1:13" hidden="1" x14ac:dyDescent="0.3">
      <c r="A9428" s="26">
        <v>3</v>
      </c>
      <c r="B9428" s="26">
        <v>11</v>
      </c>
      <c r="C9428" s="26" t="s">
        <v>114</v>
      </c>
      <c r="D9428" s="26" t="s">
        <v>101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26">
        <f t="shared" si="441"/>
        <v>203.02619999999999</v>
      </c>
      <c r="L9428" s="26">
        <f t="shared" si="442"/>
        <v>9.0959000000000003</v>
      </c>
      <c r="M9428" s="26">
        <f t="shared" si="443"/>
        <v>2.1452</v>
      </c>
    </row>
    <row r="9429" spans="1:13" hidden="1" x14ac:dyDescent="0.3">
      <c r="A9429" s="26">
        <v>3</v>
      </c>
      <c r="B9429" s="26">
        <v>11</v>
      </c>
      <c r="C9429" s="26" t="s">
        <v>114</v>
      </c>
      <c r="D9429" s="26" t="s">
        <v>102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26">
        <f t="shared" si="441"/>
        <v>207.7808</v>
      </c>
      <c r="L9429" s="26">
        <f t="shared" si="442"/>
        <v>9.0959000000000003</v>
      </c>
      <c r="M9429" s="26">
        <f t="shared" si="443"/>
        <v>2.1452</v>
      </c>
    </row>
    <row r="9430" spans="1:13" hidden="1" x14ac:dyDescent="0.3">
      <c r="A9430" s="26">
        <v>3</v>
      </c>
      <c r="B9430" s="26">
        <v>11</v>
      </c>
      <c r="C9430" s="26" t="s">
        <v>115</v>
      </c>
      <c r="D9430" s="26" t="s">
        <v>101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26">
        <f t="shared" si="441"/>
        <v>278.85809999999998</v>
      </c>
      <c r="L9430" s="26">
        <f t="shared" si="442"/>
        <v>34.889400000000002</v>
      </c>
      <c r="M9430" s="26">
        <f t="shared" si="443"/>
        <v>3.0282</v>
      </c>
    </row>
    <row r="9431" spans="1:13" hidden="1" x14ac:dyDescent="0.3">
      <c r="A9431" s="26">
        <v>3</v>
      </c>
      <c r="B9431" s="26">
        <v>11</v>
      </c>
      <c r="C9431" s="26" t="s">
        <v>115</v>
      </c>
      <c r="D9431" s="26" t="s">
        <v>102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26">
        <f t="shared" si="441"/>
        <v>283.61270000000002</v>
      </c>
      <c r="L9431" s="26">
        <f t="shared" si="442"/>
        <v>34.889400000000002</v>
      </c>
      <c r="M9431" s="26">
        <f t="shared" si="443"/>
        <v>3.0282</v>
      </c>
    </row>
    <row r="9432" spans="1:13" hidden="1" x14ac:dyDescent="0.3">
      <c r="A9432" s="26">
        <v>3</v>
      </c>
      <c r="B9432" s="26">
        <v>11</v>
      </c>
      <c r="C9432" s="26" t="s">
        <v>116</v>
      </c>
      <c r="D9432" s="26" t="s">
        <v>101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26">
        <f t="shared" si="441"/>
        <v>223.42789999999999</v>
      </c>
      <c r="L9432" s="26">
        <f t="shared" si="442"/>
        <v>28.207999999999998</v>
      </c>
      <c r="M9432" s="26">
        <f t="shared" si="443"/>
        <v>0.158</v>
      </c>
    </row>
    <row r="9433" spans="1:13" hidden="1" x14ac:dyDescent="0.3">
      <c r="A9433" s="26">
        <v>3</v>
      </c>
      <c r="B9433" s="26">
        <v>11</v>
      </c>
      <c r="C9433" s="26" t="s">
        <v>116</v>
      </c>
      <c r="D9433" s="26" t="s">
        <v>102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26">
        <f t="shared" si="441"/>
        <v>229.76740000000001</v>
      </c>
      <c r="L9433" s="26">
        <f t="shared" si="442"/>
        <v>28.207999999999998</v>
      </c>
      <c r="M9433" s="26">
        <f t="shared" si="443"/>
        <v>0.158</v>
      </c>
    </row>
    <row r="9434" spans="1:13" hidden="1" x14ac:dyDescent="0.3">
      <c r="A9434" s="26">
        <v>3</v>
      </c>
      <c r="B9434" s="26">
        <v>11</v>
      </c>
      <c r="C9434" s="26" t="s">
        <v>117</v>
      </c>
      <c r="D9434" s="26" t="s">
        <v>101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26">
        <f t="shared" si="441"/>
        <v>549.88729999999998</v>
      </c>
      <c r="L9434" s="26">
        <f t="shared" si="442"/>
        <v>69.087999999999994</v>
      </c>
      <c r="M9434" s="26">
        <f t="shared" si="443"/>
        <v>1.5016</v>
      </c>
    </row>
    <row r="9435" spans="1:13" hidden="1" x14ac:dyDescent="0.3">
      <c r="A9435" s="26">
        <v>3</v>
      </c>
      <c r="B9435" s="26">
        <v>11</v>
      </c>
      <c r="C9435" s="26" t="s">
        <v>117</v>
      </c>
      <c r="D9435" s="26" t="s">
        <v>102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26">
        <f t="shared" si="441"/>
        <v>556.22680000000003</v>
      </c>
      <c r="L9435" s="26">
        <f t="shared" si="442"/>
        <v>69.087999999999994</v>
      </c>
      <c r="M9435" s="26">
        <f t="shared" si="443"/>
        <v>1.5016</v>
      </c>
    </row>
    <row r="9436" spans="1:13" hidden="1" x14ac:dyDescent="0.3">
      <c r="A9436" s="26">
        <v>3</v>
      </c>
      <c r="B9436" s="26">
        <v>11</v>
      </c>
      <c r="C9436" s="26" t="s">
        <v>118</v>
      </c>
      <c r="D9436" s="26" t="s">
        <v>101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26">
        <f t="shared" si="441"/>
        <v>223.42789999999999</v>
      </c>
      <c r="L9436" s="26">
        <f t="shared" si="442"/>
        <v>28.207999999999998</v>
      </c>
      <c r="M9436" s="26">
        <f t="shared" si="443"/>
        <v>0.158</v>
      </c>
    </row>
    <row r="9437" spans="1:13" hidden="1" x14ac:dyDescent="0.3">
      <c r="A9437" s="26">
        <v>3</v>
      </c>
      <c r="B9437" s="26">
        <v>11</v>
      </c>
      <c r="C9437" s="26" t="s">
        <v>118</v>
      </c>
      <c r="D9437" s="26" t="s">
        <v>102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26">
        <f t="shared" si="441"/>
        <v>229.76740000000001</v>
      </c>
      <c r="L9437" s="26">
        <f t="shared" si="442"/>
        <v>28.207999999999998</v>
      </c>
      <c r="M9437" s="26">
        <f t="shared" si="443"/>
        <v>0.158</v>
      </c>
    </row>
    <row r="9438" spans="1:13" hidden="1" x14ac:dyDescent="0.3">
      <c r="A9438" s="26">
        <v>3</v>
      </c>
      <c r="B9438" s="26">
        <v>11</v>
      </c>
      <c r="C9438" s="26" t="s">
        <v>119</v>
      </c>
      <c r="D9438" s="26" t="s">
        <v>101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26">
        <f t="shared" si="441"/>
        <v>549.88729999999998</v>
      </c>
      <c r="L9438" s="26">
        <f t="shared" si="442"/>
        <v>69.087999999999994</v>
      </c>
      <c r="M9438" s="26">
        <f t="shared" si="443"/>
        <v>1.5016</v>
      </c>
    </row>
    <row r="9439" spans="1:13" hidden="1" x14ac:dyDescent="0.3">
      <c r="A9439" s="26">
        <v>3</v>
      </c>
      <c r="B9439" s="26">
        <v>11</v>
      </c>
      <c r="C9439" s="26" t="s">
        <v>119</v>
      </c>
      <c r="D9439" s="26" t="s">
        <v>102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26">
        <f t="shared" si="441"/>
        <v>556.22680000000003</v>
      </c>
      <c r="L9439" s="26">
        <f t="shared" si="442"/>
        <v>69.087999999999994</v>
      </c>
      <c r="M9439" s="26">
        <f t="shared" si="443"/>
        <v>1.5016</v>
      </c>
    </row>
    <row r="9440" spans="1:13" hidden="1" x14ac:dyDescent="0.3">
      <c r="A9440" s="26">
        <v>3</v>
      </c>
      <c r="B9440" s="26">
        <v>11</v>
      </c>
      <c r="C9440" s="26" t="s">
        <v>120</v>
      </c>
      <c r="D9440" s="26" t="s">
        <v>101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26">
        <f t="shared" si="441"/>
        <v>348.74169999999998</v>
      </c>
      <c r="L9440" s="26">
        <f t="shared" si="442"/>
        <v>1.5527</v>
      </c>
      <c r="M9440" s="26">
        <f t="shared" si="443"/>
        <v>1.9149</v>
      </c>
    </row>
    <row r="9441" spans="1:13" hidden="1" x14ac:dyDescent="0.3">
      <c r="A9441" s="26">
        <v>3</v>
      </c>
      <c r="B9441" s="26">
        <v>11</v>
      </c>
      <c r="C9441" s="26" t="s">
        <v>120</v>
      </c>
      <c r="D9441" s="26" t="s">
        <v>102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26">
        <f t="shared" si="441"/>
        <v>355.08109999999999</v>
      </c>
      <c r="L9441" s="26">
        <f t="shared" si="442"/>
        <v>1.5527</v>
      </c>
      <c r="M9441" s="26">
        <f t="shared" si="443"/>
        <v>1.9149</v>
      </c>
    </row>
    <row r="9442" spans="1:13" hidden="1" x14ac:dyDescent="0.3">
      <c r="A9442" s="26">
        <v>3</v>
      </c>
      <c r="B9442" s="26">
        <v>11</v>
      </c>
      <c r="C9442" s="26" t="s">
        <v>121</v>
      </c>
      <c r="D9442" s="26" t="s">
        <v>101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26">
        <f t="shared" si="441"/>
        <v>424.5736</v>
      </c>
      <c r="L9442" s="26">
        <f t="shared" si="442"/>
        <v>42.432699999999997</v>
      </c>
      <c r="M9442" s="26">
        <f t="shared" si="443"/>
        <v>3.2585000000000002</v>
      </c>
    </row>
    <row r="9443" spans="1:13" hidden="1" x14ac:dyDescent="0.3">
      <c r="A9443" s="26">
        <v>3</v>
      </c>
      <c r="B9443" s="26">
        <v>11</v>
      </c>
      <c r="C9443" s="26" t="s">
        <v>121</v>
      </c>
      <c r="D9443" s="26" t="s">
        <v>102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26">
        <f t="shared" si="441"/>
        <v>430.91300000000001</v>
      </c>
      <c r="L9443" s="26">
        <f t="shared" si="442"/>
        <v>42.432699999999997</v>
      </c>
      <c r="M9443" s="26">
        <f t="shared" si="443"/>
        <v>3.2585000000000002</v>
      </c>
    </row>
    <row r="9444" spans="1:13" hidden="1" x14ac:dyDescent="0.3">
      <c r="A9444" s="26">
        <v>3</v>
      </c>
      <c r="B9444" s="26">
        <v>11</v>
      </c>
      <c r="C9444" s="26" t="s">
        <v>122</v>
      </c>
      <c r="D9444" s="26" t="s">
        <v>101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26">
        <f t="shared" si="441"/>
        <v>348.74169999999998</v>
      </c>
      <c r="L9444" s="26">
        <f t="shared" si="442"/>
        <v>1.5527</v>
      </c>
      <c r="M9444" s="26">
        <f t="shared" si="443"/>
        <v>1.9149</v>
      </c>
    </row>
    <row r="9445" spans="1:13" hidden="1" x14ac:dyDescent="0.3">
      <c r="A9445" s="26">
        <v>3</v>
      </c>
      <c r="B9445" s="26">
        <v>11</v>
      </c>
      <c r="C9445" s="26" t="s">
        <v>122</v>
      </c>
      <c r="D9445" s="26" t="s">
        <v>102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26">
        <f t="shared" si="441"/>
        <v>355.08109999999999</v>
      </c>
      <c r="L9445" s="26">
        <f t="shared" si="442"/>
        <v>1.5527</v>
      </c>
      <c r="M9445" s="26">
        <f t="shared" si="443"/>
        <v>1.9149</v>
      </c>
    </row>
    <row r="9446" spans="1:13" hidden="1" x14ac:dyDescent="0.3">
      <c r="A9446" s="26">
        <v>3</v>
      </c>
      <c r="B9446" s="26">
        <v>11</v>
      </c>
      <c r="C9446" s="26" t="s">
        <v>123</v>
      </c>
      <c r="D9446" s="26" t="s">
        <v>101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26">
        <f t="shared" si="441"/>
        <v>424.5736</v>
      </c>
      <c r="L9446" s="26">
        <f t="shared" si="442"/>
        <v>42.432699999999997</v>
      </c>
      <c r="M9446" s="26">
        <f t="shared" si="443"/>
        <v>3.2585000000000002</v>
      </c>
    </row>
    <row r="9447" spans="1:13" hidden="1" x14ac:dyDescent="0.3">
      <c r="A9447" s="26">
        <v>3</v>
      </c>
      <c r="B9447" s="26">
        <v>11</v>
      </c>
      <c r="C9447" s="26" t="s">
        <v>123</v>
      </c>
      <c r="D9447" s="26" t="s">
        <v>102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26">
        <f t="shared" si="441"/>
        <v>430.91300000000001</v>
      </c>
      <c r="L9447" s="26">
        <f t="shared" si="442"/>
        <v>42.432699999999997</v>
      </c>
      <c r="M9447" s="26">
        <f t="shared" si="443"/>
        <v>3.2585000000000002</v>
      </c>
    </row>
    <row r="9448" spans="1:13" hidden="1" x14ac:dyDescent="0.3">
      <c r="A9448" s="26">
        <v>3</v>
      </c>
      <c r="B9448" s="26">
        <v>11</v>
      </c>
      <c r="C9448" s="26" t="s">
        <v>124</v>
      </c>
      <c r="D9448" s="26" t="s">
        <v>101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26">
        <f t="shared" si="441"/>
        <v>77.712400000000002</v>
      </c>
      <c r="L9448" s="26">
        <f t="shared" si="442"/>
        <v>35.751199999999997</v>
      </c>
      <c r="M9448" s="26">
        <f t="shared" si="443"/>
        <v>2.1452</v>
      </c>
    </row>
    <row r="9449" spans="1:13" hidden="1" x14ac:dyDescent="0.3">
      <c r="A9449" s="26">
        <v>3</v>
      </c>
      <c r="B9449" s="26">
        <v>11</v>
      </c>
      <c r="C9449" s="26" t="s">
        <v>124</v>
      </c>
      <c r="D9449" s="26" t="s">
        <v>102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26">
        <f t="shared" si="441"/>
        <v>82.466999999999999</v>
      </c>
      <c r="L9449" s="26">
        <f t="shared" si="442"/>
        <v>35.751199999999997</v>
      </c>
      <c r="M9449" s="26">
        <f t="shared" si="443"/>
        <v>2.1452</v>
      </c>
    </row>
    <row r="9450" spans="1:13" hidden="1" x14ac:dyDescent="0.3">
      <c r="A9450" s="26">
        <v>3</v>
      </c>
      <c r="B9450" s="26">
        <v>11</v>
      </c>
      <c r="C9450" s="26" t="s">
        <v>125</v>
      </c>
      <c r="D9450" s="26" t="s">
        <v>101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26">
        <f t="shared" si="441"/>
        <v>549.88729999999998</v>
      </c>
      <c r="L9450" s="26">
        <f t="shared" si="442"/>
        <v>69.087999999999994</v>
      </c>
      <c r="M9450" s="26">
        <f t="shared" si="443"/>
        <v>3.2585000000000002</v>
      </c>
    </row>
    <row r="9451" spans="1:13" hidden="1" x14ac:dyDescent="0.3">
      <c r="A9451" s="26">
        <v>3</v>
      </c>
      <c r="B9451" s="26">
        <v>11</v>
      </c>
      <c r="C9451" s="26" t="s">
        <v>125</v>
      </c>
      <c r="D9451" s="26" t="s">
        <v>102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26">
        <f t="shared" si="441"/>
        <v>556.22680000000003</v>
      </c>
      <c r="L9451" s="26">
        <f t="shared" si="442"/>
        <v>69.087999999999994</v>
      </c>
      <c r="M9451" s="26">
        <f t="shared" si="443"/>
        <v>3.2585000000000002</v>
      </c>
    </row>
    <row r="9452" spans="1:13" hidden="1" x14ac:dyDescent="0.3">
      <c r="A9452" s="26">
        <v>3</v>
      </c>
      <c r="B9452" s="26">
        <v>13</v>
      </c>
      <c r="C9452" s="26" t="s">
        <v>85</v>
      </c>
      <c r="D9452" s="26" t="s">
        <v>101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26">
        <f t="shared" si="441"/>
        <v>292.1755</v>
      </c>
      <c r="L9452" s="26">
        <f t="shared" si="442"/>
        <v>9.5521999999999991</v>
      </c>
      <c r="M9452" s="26">
        <f t="shared" si="443"/>
        <v>0.52190000000000003</v>
      </c>
    </row>
    <row r="9453" spans="1:13" hidden="1" x14ac:dyDescent="0.3">
      <c r="A9453" s="26">
        <v>3</v>
      </c>
      <c r="B9453" s="26">
        <v>13</v>
      </c>
      <c r="C9453" s="26" t="s">
        <v>85</v>
      </c>
      <c r="D9453" s="26" t="s">
        <v>102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26">
        <f t="shared" si="441"/>
        <v>298.37709999999998</v>
      </c>
      <c r="L9453" s="26">
        <f t="shared" si="442"/>
        <v>9.5521999999999991</v>
      </c>
      <c r="M9453" s="26">
        <f t="shared" si="443"/>
        <v>0.52190000000000003</v>
      </c>
    </row>
    <row r="9454" spans="1:13" hidden="1" x14ac:dyDescent="0.3">
      <c r="A9454" s="26">
        <v>3</v>
      </c>
      <c r="B9454" s="26">
        <v>13</v>
      </c>
      <c r="C9454" s="26" t="s">
        <v>86</v>
      </c>
      <c r="D9454" s="26" t="s">
        <v>101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26">
        <f t="shared" si="441"/>
        <v>76.366699999999994</v>
      </c>
      <c r="L9454" s="26">
        <f t="shared" si="442"/>
        <v>1.6664000000000001</v>
      </c>
      <c r="M9454" s="26">
        <f t="shared" si="443"/>
        <v>0.1938</v>
      </c>
    </row>
    <row r="9455" spans="1:13" hidden="1" x14ac:dyDescent="0.3">
      <c r="A9455" s="26">
        <v>3</v>
      </c>
      <c r="B9455" s="26">
        <v>13</v>
      </c>
      <c r="C9455" s="26" t="s">
        <v>86</v>
      </c>
      <c r="D9455" s="26" t="s">
        <v>102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26">
        <f t="shared" ref="K9455:K9518" si="444">ABS(E9455)</f>
        <v>76.366699999999994</v>
      </c>
      <c r="L9455" s="26">
        <f t="shared" ref="L9455:L9518" si="445">ABS(F9455)</f>
        <v>1.6664000000000001</v>
      </c>
      <c r="M9455" s="26">
        <f t="shared" ref="M9455:M9518" si="446">ABS(G9455)</f>
        <v>0.1938</v>
      </c>
    </row>
    <row r="9456" spans="1:13" hidden="1" x14ac:dyDescent="0.3">
      <c r="A9456" s="26">
        <v>3</v>
      </c>
      <c r="B9456" s="26">
        <v>13</v>
      </c>
      <c r="C9456" s="26" t="s">
        <v>103</v>
      </c>
      <c r="D9456" s="26" t="s">
        <v>101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26">
        <f t="shared" si="444"/>
        <v>113.1925</v>
      </c>
      <c r="L9456" s="26">
        <f t="shared" si="445"/>
        <v>11.0816</v>
      </c>
      <c r="M9456" s="26">
        <f t="shared" si="446"/>
        <v>2.4579</v>
      </c>
    </row>
    <row r="9457" spans="1:13" hidden="1" x14ac:dyDescent="0.3">
      <c r="A9457" s="26">
        <v>3</v>
      </c>
      <c r="B9457" s="26">
        <v>13</v>
      </c>
      <c r="C9457" s="26" t="s">
        <v>103</v>
      </c>
      <c r="D9457" s="26" t="s">
        <v>102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26">
        <f t="shared" si="444"/>
        <v>113.1925</v>
      </c>
      <c r="L9457" s="26">
        <f t="shared" si="445"/>
        <v>11.0816</v>
      </c>
      <c r="M9457" s="26">
        <f t="shared" si="446"/>
        <v>2.4579</v>
      </c>
    </row>
    <row r="9458" spans="1:13" hidden="1" x14ac:dyDescent="0.3">
      <c r="A9458" s="26">
        <v>3</v>
      </c>
      <c r="B9458" s="26">
        <v>13</v>
      </c>
      <c r="C9458" s="26" t="s">
        <v>104</v>
      </c>
      <c r="D9458" s="26" t="s">
        <v>101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26">
        <f t="shared" si="444"/>
        <v>21.363700000000001</v>
      </c>
      <c r="L9458" s="26">
        <f t="shared" si="445"/>
        <v>22.535499999999999</v>
      </c>
      <c r="M9458" s="26">
        <f t="shared" si="446"/>
        <v>0.37209999999999999</v>
      </c>
    </row>
    <row r="9459" spans="1:13" hidden="1" x14ac:dyDescent="0.3">
      <c r="A9459" s="26">
        <v>3</v>
      </c>
      <c r="B9459" s="26">
        <v>13</v>
      </c>
      <c r="C9459" s="26" t="s">
        <v>104</v>
      </c>
      <c r="D9459" s="26" t="s">
        <v>102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26">
        <f t="shared" si="444"/>
        <v>21.363700000000001</v>
      </c>
      <c r="L9459" s="26">
        <f t="shared" si="445"/>
        <v>22.535499999999999</v>
      </c>
      <c r="M9459" s="26">
        <f t="shared" si="446"/>
        <v>0.37209999999999999</v>
      </c>
    </row>
    <row r="9460" spans="1:13" hidden="1" x14ac:dyDescent="0.3">
      <c r="A9460" s="26">
        <v>3</v>
      </c>
      <c r="B9460" s="26">
        <v>13</v>
      </c>
      <c r="C9460" s="26" t="s">
        <v>105</v>
      </c>
      <c r="D9460" s="26" t="s">
        <v>101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26">
        <f t="shared" si="444"/>
        <v>368.54219999999998</v>
      </c>
      <c r="L9460" s="26">
        <f t="shared" si="445"/>
        <v>11.2186</v>
      </c>
      <c r="M9460" s="26">
        <f t="shared" si="446"/>
        <v>0.7157</v>
      </c>
    </row>
    <row r="9461" spans="1:13" hidden="1" x14ac:dyDescent="0.3">
      <c r="A9461" s="26">
        <v>3</v>
      </c>
      <c r="B9461" s="26">
        <v>13</v>
      </c>
      <c r="C9461" s="26" t="s">
        <v>105</v>
      </c>
      <c r="D9461" s="26" t="s">
        <v>102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26">
        <f t="shared" si="444"/>
        <v>374.74369999999999</v>
      </c>
      <c r="L9461" s="26">
        <f t="shared" si="445"/>
        <v>11.2186</v>
      </c>
      <c r="M9461" s="26">
        <f t="shared" si="446"/>
        <v>0.7157</v>
      </c>
    </row>
    <row r="9462" spans="1:13" hidden="1" x14ac:dyDescent="0.3">
      <c r="A9462" s="26">
        <v>3</v>
      </c>
      <c r="B9462" s="26">
        <v>13</v>
      </c>
      <c r="C9462" s="26" t="s">
        <v>106</v>
      </c>
      <c r="D9462" s="26" t="s">
        <v>101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26">
        <f t="shared" si="444"/>
        <v>409.04570000000001</v>
      </c>
      <c r="L9462" s="26">
        <f t="shared" si="445"/>
        <v>13.373100000000001</v>
      </c>
      <c r="M9462" s="26">
        <f t="shared" si="446"/>
        <v>0.73070000000000002</v>
      </c>
    </row>
    <row r="9463" spans="1:13" hidden="1" x14ac:dyDescent="0.3">
      <c r="A9463" s="26">
        <v>3</v>
      </c>
      <c r="B9463" s="26">
        <v>13</v>
      </c>
      <c r="C9463" s="26" t="s">
        <v>106</v>
      </c>
      <c r="D9463" s="26" t="s">
        <v>102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26">
        <f t="shared" si="444"/>
        <v>417.72789999999998</v>
      </c>
      <c r="L9463" s="26">
        <f t="shared" si="445"/>
        <v>13.373100000000001</v>
      </c>
      <c r="M9463" s="26">
        <f t="shared" si="446"/>
        <v>0.73070000000000002</v>
      </c>
    </row>
    <row r="9464" spans="1:13" hidden="1" x14ac:dyDescent="0.3">
      <c r="A9464" s="26">
        <v>3</v>
      </c>
      <c r="B9464" s="26">
        <v>13</v>
      </c>
      <c r="C9464" s="26" t="s">
        <v>107</v>
      </c>
      <c r="D9464" s="26" t="s">
        <v>101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26">
        <f t="shared" si="444"/>
        <v>472.79719999999998</v>
      </c>
      <c r="L9464" s="26">
        <f t="shared" si="445"/>
        <v>14.1288</v>
      </c>
      <c r="M9464" s="26">
        <f t="shared" si="446"/>
        <v>0.93630000000000002</v>
      </c>
    </row>
    <row r="9465" spans="1:13" hidden="1" x14ac:dyDescent="0.3">
      <c r="A9465" s="26">
        <v>3</v>
      </c>
      <c r="B9465" s="26">
        <v>13</v>
      </c>
      <c r="C9465" s="26" t="s">
        <v>107</v>
      </c>
      <c r="D9465" s="26" t="s">
        <v>102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26">
        <f t="shared" si="444"/>
        <v>480.23910000000001</v>
      </c>
      <c r="L9465" s="26">
        <f t="shared" si="445"/>
        <v>14.1288</v>
      </c>
      <c r="M9465" s="26">
        <f t="shared" si="446"/>
        <v>0.93630000000000002</v>
      </c>
    </row>
    <row r="9466" spans="1:13" hidden="1" x14ac:dyDescent="0.3">
      <c r="A9466" s="26">
        <v>3</v>
      </c>
      <c r="B9466" s="26">
        <v>13</v>
      </c>
      <c r="C9466" s="26" t="s">
        <v>108</v>
      </c>
      <c r="D9466" s="26" t="s">
        <v>101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26">
        <f t="shared" si="444"/>
        <v>104.4885</v>
      </c>
      <c r="L9466" s="26">
        <f t="shared" si="445"/>
        <v>6.9173</v>
      </c>
      <c r="M9466" s="26">
        <f t="shared" si="446"/>
        <v>3.9108000000000001</v>
      </c>
    </row>
    <row r="9467" spans="1:13" hidden="1" x14ac:dyDescent="0.3">
      <c r="A9467" s="26">
        <v>3</v>
      </c>
      <c r="B9467" s="26">
        <v>13</v>
      </c>
      <c r="C9467" s="26" t="s">
        <v>108</v>
      </c>
      <c r="D9467" s="26" t="s">
        <v>102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26">
        <f t="shared" si="444"/>
        <v>110.0699</v>
      </c>
      <c r="L9467" s="26">
        <f t="shared" si="445"/>
        <v>6.9173</v>
      </c>
      <c r="M9467" s="26">
        <f t="shared" si="446"/>
        <v>3.9108000000000001</v>
      </c>
    </row>
    <row r="9468" spans="1:13" hidden="1" x14ac:dyDescent="0.3">
      <c r="A9468" s="26">
        <v>3</v>
      </c>
      <c r="B9468" s="26">
        <v>13</v>
      </c>
      <c r="C9468" s="26" t="s">
        <v>109</v>
      </c>
      <c r="D9468" s="26" t="s">
        <v>101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26">
        <f t="shared" si="444"/>
        <v>421.42739999999998</v>
      </c>
      <c r="L9468" s="26">
        <f t="shared" si="445"/>
        <v>24.1113</v>
      </c>
      <c r="M9468" s="26">
        <f t="shared" si="446"/>
        <v>2.9712999999999998</v>
      </c>
    </row>
    <row r="9469" spans="1:13" hidden="1" x14ac:dyDescent="0.3">
      <c r="A9469" s="26">
        <v>3</v>
      </c>
      <c r="B9469" s="26">
        <v>13</v>
      </c>
      <c r="C9469" s="26" t="s">
        <v>109</v>
      </c>
      <c r="D9469" s="26" t="s">
        <v>102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26">
        <f t="shared" si="444"/>
        <v>427.00880000000001</v>
      </c>
      <c r="L9469" s="26">
        <f t="shared" si="445"/>
        <v>24.1113</v>
      </c>
      <c r="M9469" s="26">
        <f t="shared" si="446"/>
        <v>2.9712999999999998</v>
      </c>
    </row>
    <row r="9470" spans="1:13" hidden="1" x14ac:dyDescent="0.3">
      <c r="A9470" s="26">
        <v>3</v>
      </c>
      <c r="B9470" s="26">
        <v>13</v>
      </c>
      <c r="C9470" s="26" t="s">
        <v>110</v>
      </c>
      <c r="D9470" s="26" t="s">
        <v>101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26">
        <f t="shared" si="444"/>
        <v>104.4885</v>
      </c>
      <c r="L9470" s="26">
        <f t="shared" si="445"/>
        <v>6.9173</v>
      </c>
      <c r="M9470" s="26">
        <f t="shared" si="446"/>
        <v>3.9108000000000001</v>
      </c>
    </row>
    <row r="9471" spans="1:13" hidden="1" x14ac:dyDescent="0.3">
      <c r="A9471" s="26">
        <v>3</v>
      </c>
      <c r="B9471" s="26">
        <v>13</v>
      </c>
      <c r="C9471" s="26" t="s">
        <v>110</v>
      </c>
      <c r="D9471" s="26" t="s">
        <v>102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26">
        <f t="shared" si="444"/>
        <v>110.0699</v>
      </c>
      <c r="L9471" s="26">
        <f t="shared" si="445"/>
        <v>6.9173</v>
      </c>
      <c r="M9471" s="26">
        <f t="shared" si="446"/>
        <v>3.9108000000000001</v>
      </c>
    </row>
    <row r="9472" spans="1:13" hidden="1" x14ac:dyDescent="0.3">
      <c r="A9472" s="26">
        <v>3</v>
      </c>
      <c r="B9472" s="26">
        <v>13</v>
      </c>
      <c r="C9472" s="26" t="s">
        <v>111</v>
      </c>
      <c r="D9472" s="26" t="s">
        <v>101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26">
        <f t="shared" si="444"/>
        <v>421.42739999999998</v>
      </c>
      <c r="L9472" s="26">
        <f t="shared" si="445"/>
        <v>24.1113</v>
      </c>
      <c r="M9472" s="26">
        <f t="shared" si="446"/>
        <v>2.9712999999999998</v>
      </c>
    </row>
    <row r="9473" spans="1:13" hidden="1" x14ac:dyDescent="0.3">
      <c r="A9473" s="26">
        <v>3</v>
      </c>
      <c r="B9473" s="26">
        <v>13</v>
      </c>
      <c r="C9473" s="26" t="s">
        <v>111</v>
      </c>
      <c r="D9473" s="26" t="s">
        <v>102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26">
        <f t="shared" si="444"/>
        <v>427.00880000000001</v>
      </c>
      <c r="L9473" s="26">
        <f t="shared" si="445"/>
        <v>24.1113</v>
      </c>
      <c r="M9473" s="26">
        <f t="shared" si="446"/>
        <v>2.9712999999999998</v>
      </c>
    </row>
    <row r="9474" spans="1:13" hidden="1" x14ac:dyDescent="0.3">
      <c r="A9474" s="26">
        <v>3</v>
      </c>
      <c r="B9474" s="26">
        <v>13</v>
      </c>
      <c r="C9474" s="26" t="s">
        <v>112</v>
      </c>
      <c r="D9474" s="26" t="s">
        <v>101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26">
        <f t="shared" si="444"/>
        <v>233.0487</v>
      </c>
      <c r="L9474" s="26">
        <f t="shared" si="445"/>
        <v>22.9528</v>
      </c>
      <c r="M9474" s="26">
        <f t="shared" si="446"/>
        <v>0.99060000000000004</v>
      </c>
    </row>
    <row r="9475" spans="1:13" hidden="1" x14ac:dyDescent="0.3">
      <c r="A9475" s="26">
        <v>3</v>
      </c>
      <c r="B9475" s="26">
        <v>13</v>
      </c>
      <c r="C9475" s="26" t="s">
        <v>112</v>
      </c>
      <c r="D9475" s="26" t="s">
        <v>102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26">
        <f t="shared" si="444"/>
        <v>238.6301</v>
      </c>
      <c r="L9475" s="26">
        <f t="shared" si="445"/>
        <v>22.9528</v>
      </c>
      <c r="M9475" s="26">
        <f t="shared" si="446"/>
        <v>0.99060000000000004</v>
      </c>
    </row>
    <row r="9476" spans="1:13" hidden="1" x14ac:dyDescent="0.3">
      <c r="A9476" s="26">
        <v>3</v>
      </c>
      <c r="B9476" s="26">
        <v>13</v>
      </c>
      <c r="C9476" s="26" t="s">
        <v>113</v>
      </c>
      <c r="D9476" s="26" t="s">
        <v>101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26">
        <f t="shared" si="444"/>
        <v>292.86720000000003</v>
      </c>
      <c r="L9476" s="26">
        <f t="shared" si="445"/>
        <v>40.146700000000003</v>
      </c>
      <c r="M9476" s="26">
        <f t="shared" si="446"/>
        <v>5.11E-2</v>
      </c>
    </row>
    <row r="9477" spans="1:13" hidden="1" x14ac:dyDescent="0.3">
      <c r="A9477" s="26">
        <v>3</v>
      </c>
      <c r="B9477" s="26">
        <v>13</v>
      </c>
      <c r="C9477" s="26" t="s">
        <v>113</v>
      </c>
      <c r="D9477" s="26" t="s">
        <v>102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26">
        <f t="shared" si="444"/>
        <v>298.4486</v>
      </c>
      <c r="L9477" s="26">
        <f t="shared" si="445"/>
        <v>40.146700000000003</v>
      </c>
      <c r="M9477" s="26">
        <f t="shared" si="446"/>
        <v>5.11E-2</v>
      </c>
    </row>
    <row r="9478" spans="1:13" hidden="1" x14ac:dyDescent="0.3">
      <c r="A9478" s="26">
        <v>3</v>
      </c>
      <c r="B9478" s="26">
        <v>13</v>
      </c>
      <c r="C9478" s="26" t="s">
        <v>114</v>
      </c>
      <c r="D9478" s="26" t="s">
        <v>101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26">
        <f t="shared" si="444"/>
        <v>233.0487</v>
      </c>
      <c r="L9478" s="26">
        <f t="shared" si="445"/>
        <v>22.9528</v>
      </c>
      <c r="M9478" s="26">
        <f t="shared" si="446"/>
        <v>0.99060000000000004</v>
      </c>
    </row>
    <row r="9479" spans="1:13" hidden="1" x14ac:dyDescent="0.3">
      <c r="A9479" s="26">
        <v>3</v>
      </c>
      <c r="B9479" s="26">
        <v>13</v>
      </c>
      <c r="C9479" s="26" t="s">
        <v>114</v>
      </c>
      <c r="D9479" s="26" t="s">
        <v>102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26">
        <f t="shared" si="444"/>
        <v>238.6301</v>
      </c>
      <c r="L9479" s="26">
        <f t="shared" si="445"/>
        <v>22.9528</v>
      </c>
      <c r="M9479" s="26">
        <f t="shared" si="446"/>
        <v>0.99060000000000004</v>
      </c>
    </row>
    <row r="9480" spans="1:13" hidden="1" x14ac:dyDescent="0.3">
      <c r="A9480" s="26">
        <v>3</v>
      </c>
      <c r="B9480" s="26">
        <v>13</v>
      </c>
      <c r="C9480" s="26" t="s">
        <v>115</v>
      </c>
      <c r="D9480" s="26" t="s">
        <v>101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26">
        <f t="shared" si="444"/>
        <v>292.86720000000003</v>
      </c>
      <c r="L9480" s="26">
        <f t="shared" si="445"/>
        <v>40.146700000000003</v>
      </c>
      <c r="M9480" s="26">
        <f t="shared" si="446"/>
        <v>5.11E-2</v>
      </c>
    </row>
    <row r="9481" spans="1:13" hidden="1" x14ac:dyDescent="0.3">
      <c r="A9481" s="26">
        <v>3</v>
      </c>
      <c r="B9481" s="26">
        <v>13</v>
      </c>
      <c r="C9481" s="26" t="s">
        <v>115</v>
      </c>
      <c r="D9481" s="26" t="s">
        <v>102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26">
        <f t="shared" si="444"/>
        <v>298.4486</v>
      </c>
      <c r="L9481" s="26">
        <f t="shared" si="445"/>
        <v>40.146700000000003</v>
      </c>
      <c r="M9481" s="26">
        <f t="shared" si="446"/>
        <v>5.11E-2</v>
      </c>
    </row>
    <row r="9482" spans="1:13" hidden="1" x14ac:dyDescent="0.3">
      <c r="A9482" s="26">
        <v>3</v>
      </c>
      <c r="B9482" s="26">
        <v>13</v>
      </c>
      <c r="C9482" s="26" t="s">
        <v>116</v>
      </c>
      <c r="D9482" s="26" t="s">
        <v>101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26">
        <f t="shared" si="444"/>
        <v>268.50779999999997</v>
      </c>
      <c r="L9482" s="26">
        <f t="shared" si="445"/>
        <v>2.3853</v>
      </c>
      <c r="M9482" s="26">
        <f t="shared" si="446"/>
        <v>4.2610999999999999</v>
      </c>
    </row>
    <row r="9483" spans="1:13" hidden="1" x14ac:dyDescent="0.3">
      <c r="A9483" s="26">
        <v>3</v>
      </c>
      <c r="B9483" s="26">
        <v>13</v>
      </c>
      <c r="C9483" s="26" t="s">
        <v>116</v>
      </c>
      <c r="D9483" s="26" t="s">
        <v>102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26">
        <f t="shared" si="444"/>
        <v>275.94959999999998</v>
      </c>
      <c r="L9483" s="26">
        <f t="shared" si="445"/>
        <v>2.3853</v>
      </c>
      <c r="M9483" s="26">
        <f t="shared" si="446"/>
        <v>4.2610999999999999</v>
      </c>
    </row>
    <row r="9484" spans="1:13" hidden="1" x14ac:dyDescent="0.3">
      <c r="A9484" s="26">
        <v>3</v>
      </c>
      <c r="B9484" s="26">
        <v>13</v>
      </c>
      <c r="C9484" s="26" t="s">
        <v>117</v>
      </c>
      <c r="D9484" s="26" t="s">
        <v>101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26">
        <f t="shared" si="444"/>
        <v>585.44669999999996</v>
      </c>
      <c r="L9484" s="26">
        <f t="shared" si="445"/>
        <v>28.6433</v>
      </c>
      <c r="M9484" s="26">
        <f t="shared" si="446"/>
        <v>2.621</v>
      </c>
    </row>
    <row r="9485" spans="1:13" hidden="1" x14ac:dyDescent="0.3">
      <c r="A9485" s="26">
        <v>3</v>
      </c>
      <c r="B9485" s="26">
        <v>13</v>
      </c>
      <c r="C9485" s="26" t="s">
        <v>117</v>
      </c>
      <c r="D9485" s="26" t="s">
        <v>102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26">
        <f t="shared" si="444"/>
        <v>592.8886</v>
      </c>
      <c r="L9485" s="26">
        <f t="shared" si="445"/>
        <v>28.6433</v>
      </c>
      <c r="M9485" s="26">
        <f t="shared" si="446"/>
        <v>2.621</v>
      </c>
    </row>
    <row r="9486" spans="1:13" hidden="1" x14ac:dyDescent="0.3">
      <c r="A9486" s="26">
        <v>3</v>
      </c>
      <c r="B9486" s="26">
        <v>13</v>
      </c>
      <c r="C9486" s="26" t="s">
        <v>118</v>
      </c>
      <c r="D9486" s="26" t="s">
        <v>101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26">
        <f t="shared" si="444"/>
        <v>268.50779999999997</v>
      </c>
      <c r="L9486" s="26">
        <f t="shared" si="445"/>
        <v>2.3853</v>
      </c>
      <c r="M9486" s="26">
        <f t="shared" si="446"/>
        <v>4.2610999999999999</v>
      </c>
    </row>
    <row r="9487" spans="1:13" hidden="1" x14ac:dyDescent="0.3">
      <c r="A9487" s="26">
        <v>3</v>
      </c>
      <c r="B9487" s="26">
        <v>13</v>
      </c>
      <c r="C9487" s="26" t="s">
        <v>118</v>
      </c>
      <c r="D9487" s="26" t="s">
        <v>102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26">
        <f t="shared" si="444"/>
        <v>275.94959999999998</v>
      </c>
      <c r="L9487" s="26">
        <f t="shared" si="445"/>
        <v>2.3853</v>
      </c>
      <c r="M9487" s="26">
        <f t="shared" si="446"/>
        <v>4.2610999999999999</v>
      </c>
    </row>
    <row r="9488" spans="1:13" hidden="1" x14ac:dyDescent="0.3">
      <c r="A9488" s="26">
        <v>3</v>
      </c>
      <c r="B9488" s="26">
        <v>13</v>
      </c>
      <c r="C9488" s="26" t="s">
        <v>119</v>
      </c>
      <c r="D9488" s="26" t="s">
        <v>101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26">
        <f t="shared" si="444"/>
        <v>585.44669999999996</v>
      </c>
      <c r="L9488" s="26">
        <f t="shared" si="445"/>
        <v>28.6433</v>
      </c>
      <c r="M9488" s="26">
        <f t="shared" si="446"/>
        <v>2.621</v>
      </c>
    </row>
    <row r="9489" spans="1:13" hidden="1" x14ac:dyDescent="0.3">
      <c r="A9489" s="26">
        <v>3</v>
      </c>
      <c r="B9489" s="26">
        <v>13</v>
      </c>
      <c r="C9489" s="26" t="s">
        <v>119</v>
      </c>
      <c r="D9489" s="26" t="s">
        <v>102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26">
        <f t="shared" si="444"/>
        <v>592.8886</v>
      </c>
      <c r="L9489" s="26">
        <f t="shared" si="445"/>
        <v>28.6433</v>
      </c>
      <c r="M9489" s="26">
        <f t="shared" si="446"/>
        <v>2.621</v>
      </c>
    </row>
    <row r="9490" spans="1:13" hidden="1" x14ac:dyDescent="0.3">
      <c r="A9490" s="26">
        <v>3</v>
      </c>
      <c r="B9490" s="26">
        <v>13</v>
      </c>
      <c r="C9490" s="26" t="s">
        <v>120</v>
      </c>
      <c r="D9490" s="26" t="s">
        <v>101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26">
        <f t="shared" si="444"/>
        <v>397.06799999999998</v>
      </c>
      <c r="L9490" s="26">
        <f t="shared" si="445"/>
        <v>18.4207</v>
      </c>
      <c r="M9490" s="26">
        <f t="shared" si="446"/>
        <v>1.341</v>
      </c>
    </row>
    <row r="9491" spans="1:13" hidden="1" x14ac:dyDescent="0.3">
      <c r="A9491" s="26">
        <v>3</v>
      </c>
      <c r="B9491" s="26">
        <v>13</v>
      </c>
      <c r="C9491" s="26" t="s">
        <v>120</v>
      </c>
      <c r="D9491" s="26" t="s">
        <v>102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26">
        <f t="shared" si="444"/>
        <v>404.50990000000002</v>
      </c>
      <c r="L9491" s="26">
        <f t="shared" si="445"/>
        <v>18.4207</v>
      </c>
      <c r="M9491" s="26">
        <f t="shared" si="446"/>
        <v>1.341</v>
      </c>
    </row>
    <row r="9492" spans="1:13" hidden="1" x14ac:dyDescent="0.3">
      <c r="A9492" s="26">
        <v>3</v>
      </c>
      <c r="B9492" s="26">
        <v>13</v>
      </c>
      <c r="C9492" s="26" t="s">
        <v>121</v>
      </c>
      <c r="D9492" s="26" t="s">
        <v>101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26">
        <f t="shared" si="444"/>
        <v>456.88650000000001</v>
      </c>
      <c r="L9492" s="26">
        <f t="shared" si="445"/>
        <v>44.678699999999999</v>
      </c>
      <c r="M9492" s="26">
        <f t="shared" si="446"/>
        <v>0.29920000000000002</v>
      </c>
    </row>
    <row r="9493" spans="1:13" hidden="1" x14ac:dyDescent="0.3">
      <c r="A9493" s="26">
        <v>3</v>
      </c>
      <c r="B9493" s="26">
        <v>13</v>
      </c>
      <c r="C9493" s="26" t="s">
        <v>121</v>
      </c>
      <c r="D9493" s="26" t="s">
        <v>102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26">
        <f t="shared" si="444"/>
        <v>464.32839999999999</v>
      </c>
      <c r="L9493" s="26">
        <f t="shared" si="445"/>
        <v>44.678699999999999</v>
      </c>
      <c r="M9493" s="26">
        <f t="shared" si="446"/>
        <v>0.29920000000000002</v>
      </c>
    </row>
    <row r="9494" spans="1:13" hidden="1" x14ac:dyDescent="0.3">
      <c r="A9494" s="26">
        <v>3</v>
      </c>
      <c r="B9494" s="26">
        <v>13</v>
      </c>
      <c r="C9494" s="26" t="s">
        <v>122</v>
      </c>
      <c r="D9494" s="26" t="s">
        <v>101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26">
        <f t="shared" si="444"/>
        <v>397.06799999999998</v>
      </c>
      <c r="L9494" s="26">
        <f t="shared" si="445"/>
        <v>18.4207</v>
      </c>
      <c r="M9494" s="26">
        <f t="shared" si="446"/>
        <v>1.341</v>
      </c>
    </row>
    <row r="9495" spans="1:13" hidden="1" x14ac:dyDescent="0.3">
      <c r="A9495" s="26">
        <v>3</v>
      </c>
      <c r="B9495" s="26">
        <v>13</v>
      </c>
      <c r="C9495" s="26" t="s">
        <v>122</v>
      </c>
      <c r="D9495" s="26" t="s">
        <v>102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26">
        <f t="shared" si="444"/>
        <v>404.50990000000002</v>
      </c>
      <c r="L9495" s="26">
        <f t="shared" si="445"/>
        <v>18.4207</v>
      </c>
      <c r="M9495" s="26">
        <f t="shared" si="446"/>
        <v>1.341</v>
      </c>
    </row>
    <row r="9496" spans="1:13" hidden="1" x14ac:dyDescent="0.3">
      <c r="A9496" s="26">
        <v>3</v>
      </c>
      <c r="B9496" s="26">
        <v>13</v>
      </c>
      <c r="C9496" s="26" t="s">
        <v>123</v>
      </c>
      <c r="D9496" s="26" t="s">
        <v>101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26">
        <f t="shared" si="444"/>
        <v>456.88650000000001</v>
      </c>
      <c r="L9496" s="26">
        <f t="shared" si="445"/>
        <v>44.678699999999999</v>
      </c>
      <c r="M9496" s="26">
        <f t="shared" si="446"/>
        <v>0.29920000000000002</v>
      </c>
    </row>
    <row r="9497" spans="1:13" hidden="1" x14ac:dyDescent="0.3">
      <c r="A9497" s="26">
        <v>3</v>
      </c>
      <c r="B9497" s="26">
        <v>13</v>
      </c>
      <c r="C9497" s="26" t="s">
        <v>123</v>
      </c>
      <c r="D9497" s="26" t="s">
        <v>102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26">
        <f t="shared" si="444"/>
        <v>464.32839999999999</v>
      </c>
      <c r="L9497" s="26">
        <f t="shared" si="445"/>
        <v>44.678699999999999</v>
      </c>
      <c r="M9497" s="26">
        <f t="shared" si="446"/>
        <v>0.29920000000000002</v>
      </c>
    </row>
    <row r="9498" spans="1:13" hidden="1" x14ac:dyDescent="0.3">
      <c r="A9498" s="26">
        <v>3</v>
      </c>
      <c r="B9498" s="26">
        <v>13</v>
      </c>
      <c r="C9498" s="26" t="s">
        <v>124</v>
      </c>
      <c r="D9498" s="26" t="s">
        <v>101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26">
        <f t="shared" si="444"/>
        <v>104.4885</v>
      </c>
      <c r="L9498" s="26">
        <f t="shared" si="445"/>
        <v>22.9528</v>
      </c>
      <c r="M9498" s="26">
        <f t="shared" si="446"/>
        <v>4.2610999999999999</v>
      </c>
    </row>
    <row r="9499" spans="1:13" hidden="1" x14ac:dyDescent="0.3">
      <c r="A9499" s="26">
        <v>3</v>
      </c>
      <c r="B9499" s="26">
        <v>13</v>
      </c>
      <c r="C9499" s="26" t="s">
        <v>124</v>
      </c>
      <c r="D9499" s="26" t="s">
        <v>102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26">
        <f t="shared" si="444"/>
        <v>110.0699</v>
      </c>
      <c r="L9499" s="26">
        <f t="shared" si="445"/>
        <v>22.9528</v>
      </c>
      <c r="M9499" s="26">
        <f t="shared" si="446"/>
        <v>4.2610999999999999</v>
      </c>
    </row>
    <row r="9500" spans="1:13" hidden="1" x14ac:dyDescent="0.3">
      <c r="A9500" s="26">
        <v>3</v>
      </c>
      <c r="B9500" s="26">
        <v>13</v>
      </c>
      <c r="C9500" s="26" t="s">
        <v>125</v>
      </c>
      <c r="D9500" s="26" t="s">
        <v>101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26">
        <f t="shared" si="444"/>
        <v>585.44669999999996</v>
      </c>
      <c r="L9500" s="26">
        <f t="shared" si="445"/>
        <v>44.678699999999999</v>
      </c>
      <c r="M9500" s="26">
        <f t="shared" si="446"/>
        <v>2.9712999999999998</v>
      </c>
    </row>
    <row r="9501" spans="1:13" hidden="1" x14ac:dyDescent="0.3">
      <c r="A9501" s="26">
        <v>3</v>
      </c>
      <c r="B9501" s="26">
        <v>13</v>
      </c>
      <c r="C9501" s="26" t="s">
        <v>125</v>
      </c>
      <c r="D9501" s="26" t="s">
        <v>102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26">
        <f t="shared" si="444"/>
        <v>592.8886</v>
      </c>
      <c r="L9501" s="26">
        <f t="shared" si="445"/>
        <v>44.678699999999999</v>
      </c>
      <c r="M9501" s="26">
        <f t="shared" si="446"/>
        <v>2.9712999999999998</v>
      </c>
    </row>
    <row r="9502" spans="1:13" hidden="1" x14ac:dyDescent="0.3">
      <c r="A9502" s="26">
        <v>3</v>
      </c>
      <c r="B9502" s="26">
        <v>14</v>
      </c>
      <c r="C9502" s="26" t="s">
        <v>85</v>
      </c>
      <c r="D9502" s="26" t="s">
        <v>101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26">
        <f t="shared" si="444"/>
        <v>56.104900000000001</v>
      </c>
      <c r="L9502" s="26">
        <f t="shared" si="445"/>
        <v>0.68689999999999996</v>
      </c>
      <c r="M9502" s="26">
        <f t="shared" si="446"/>
        <v>0.19370000000000001</v>
      </c>
    </row>
    <row r="9503" spans="1:13" hidden="1" x14ac:dyDescent="0.3">
      <c r="A9503" s="26">
        <v>3</v>
      </c>
      <c r="B9503" s="26">
        <v>14</v>
      </c>
      <c r="C9503" s="26" t="s">
        <v>85</v>
      </c>
      <c r="D9503" s="26" t="s">
        <v>102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26">
        <f t="shared" si="444"/>
        <v>57.253300000000003</v>
      </c>
      <c r="L9503" s="26">
        <f t="shared" si="445"/>
        <v>0.68689999999999996</v>
      </c>
      <c r="M9503" s="26">
        <f t="shared" si="446"/>
        <v>0.19370000000000001</v>
      </c>
    </row>
    <row r="9504" spans="1:13" hidden="1" x14ac:dyDescent="0.3">
      <c r="A9504" s="26">
        <v>3</v>
      </c>
      <c r="B9504" s="26">
        <v>14</v>
      </c>
      <c r="C9504" s="26" t="s">
        <v>86</v>
      </c>
      <c r="D9504" s="26" t="s">
        <v>101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26">
        <f t="shared" si="444"/>
        <v>13.526</v>
      </c>
      <c r="L9504" s="26">
        <f t="shared" si="445"/>
        <v>3.8999999999999998E-3</v>
      </c>
      <c r="M9504" s="26">
        <f t="shared" si="446"/>
        <v>5.62E-2</v>
      </c>
    </row>
    <row r="9505" spans="1:13" hidden="1" x14ac:dyDescent="0.3">
      <c r="A9505" s="26">
        <v>3</v>
      </c>
      <c r="B9505" s="26">
        <v>14</v>
      </c>
      <c r="C9505" s="26" t="s">
        <v>86</v>
      </c>
      <c r="D9505" s="26" t="s">
        <v>102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26">
        <f t="shared" si="444"/>
        <v>13.526</v>
      </c>
      <c r="L9505" s="26">
        <f t="shared" si="445"/>
        <v>3.8999999999999998E-3</v>
      </c>
      <c r="M9505" s="26">
        <f t="shared" si="446"/>
        <v>5.62E-2</v>
      </c>
    </row>
    <row r="9506" spans="1:13" hidden="1" x14ac:dyDescent="0.3">
      <c r="A9506" s="26">
        <v>3</v>
      </c>
      <c r="B9506" s="26">
        <v>14</v>
      </c>
      <c r="C9506" s="26" t="s">
        <v>103</v>
      </c>
      <c r="D9506" s="26" t="s">
        <v>101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26">
        <f t="shared" si="444"/>
        <v>45.117899999999999</v>
      </c>
      <c r="L9506" s="26">
        <f t="shared" si="445"/>
        <v>7.0392999999999999</v>
      </c>
      <c r="M9506" s="26">
        <f t="shared" si="446"/>
        <v>0.56299999999999994</v>
      </c>
    </row>
    <row r="9507" spans="1:13" hidden="1" x14ac:dyDescent="0.3">
      <c r="A9507" s="26">
        <v>3</v>
      </c>
      <c r="B9507" s="26">
        <v>14</v>
      </c>
      <c r="C9507" s="26" t="s">
        <v>103</v>
      </c>
      <c r="D9507" s="26" t="s">
        <v>102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26">
        <f t="shared" si="444"/>
        <v>45.117899999999999</v>
      </c>
      <c r="L9507" s="26">
        <f t="shared" si="445"/>
        <v>7.0392999999999999</v>
      </c>
      <c r="M9507" s="26">
        <f t="shared" si="446"/>
        <v>0.56299999999999994</v>
      </c>
    </row>
    <row r="9508" spans="1:13" hidden="1" x14ac:dyDescent="0.3">
      <c r="A9508" s="26">
        <v>3</v>
      </c>
      <c r="B9508" s="26">
        <v>14</v>
      </c>
      <c r="C9508" s="26" t="s">
        <v>104</v>
      </c>
      <c r="D9508" s="26" t="s">
        <v>101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26">
        <f t="shared" si="444"/>
        <v>20.3933</v>
      </c>
      <c r="L9508" s="26">
        <f t="shared" si="445"/>
        <v>10.544</v>
      </c>
      <c r="M9508" s="26">
        <f t="shared" si="446"/>
        <v>0.15329999999999999</v>
      </c>
    </row>
    <row r="9509" spans="1:13" hidden="1" x14ac:dyDescent="0.3">
      <c r="A9509" s="26">
        <v>3</v>
      </c>
      <c r="B9509" s="26">
        <v>14</v>
      </c>
      <c r="C9509" s="26" t="s">
        <v>104</v>
      </c>
      <c r="D9509" s="26" t="s">
        <v>102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26">
        <f t="shared" si="444"/>
        <v>20.3933</v>
      </c>
      <c r="L9509" s="26">
        <f t="shared" si="445"/>
        <v>10.544</v>
      </c>
      <c r="M9509" s="26">
        <f t="shared" si="446"/>
        <v>0.15329999999999999</v>
      </c>
    </row>
    <row r="9510" spans="1:13" hidden="1" x14ac:dyDescent="0.3">
      <c r="A9510" s="26">
        <v>3</v>
      </c>
      <c r="B9510" s="26">
        <v>14</v>
      </c>
      <c r="C9510" s="26" t="s">
        <v>105</v>
      </c>
      <c r="D9510" s="26" t="s">
        <v>101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26">
        <f t="shared" si="444"/>
        <v>69.630899999999997</v>
      </c>
      <c r="L9510" s="26">
        <f t="shared" si="445"/>
        <v>0.69079999999999997</v>
      </c>
      <c r="M9510" s="26">
        <f t="shared" si="446"/>
        <v>0.25</v>
      </c>
    </row>
    <row r="9511" spans="1:13" hidden="1" x14ac:dyDescent="0.3">
      <c r="A9511" s="26">
        <v>3</v>
      </c>
      <c r="B9511" s="26">
        <v>14</v>
      </c>
      <c r="C9511" s="26" t="s">
        <v>105</v>
      </c>
      <c r="D9511" s="26" t="s">
        <v>102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26">
        <f t="shared" si="444"/>
        <v>70.779300000000006</v>
      </c>
      <c r="L9511" s="26">
        <f t="shared" si="445"/>
        <v>0.69079999999999997</v>
      </c>
      <c r="M9511" s="26">
        <f t="shared" si="446"/>
        <v>0.25</v>
      </c>
    </row>
    <row r="9512" spans="1:13" hidden="1" x14ac:dyDescent="0.3">
      <c r="A9512" s="26">
        <v>3</v>
      </c>
      <c r="B9512" s="26">
        <v>14</v>
      </c>
      <c r="C9512" s="26" t="s">
        <v>106</v>
      </c>
      <c r="D9512" s="26" t="s">
        <v>101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26">
        <f t="shared" si="444"/>
        <v>78.546800000000005</v>
      </c>
      <c r="L9512" s="26">
        <f t="shared" si="445"/>
        <v>0.9617</v>
      </c>
      <c r="M9512" s="26">
        <f t="shared" si="446"/>
        <v>0.2712</v>
      </c>
    </row>
    <row r="9513" spans="1:13" hidden="1" x14ac:dyDescent="0.3">
      <c r="A9513" s="26">
        <v>3</v>
      </c>
      <c r="B9513" s="26">
        <v>14</v>
      </c>
      <c r="C9513" s="26" t="s">
        <v>106</v>
      </c>
      <c r="D9513" s="26" t="s">
        <v>102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26">
        <f t="shared" si="444"/>
        <v>80.154600000000002</v>
      </c>
      <c r="L9513" s="26">
        <f t="shared" si="445"/>
        <v>0.9617</v>
      </c>
      <c r="M9513" s="26">
        <f t="shared" si="446"/>
        <v>0.2712</v>
      </c>
    </row>
    <row r="9514" spans="1:13" hidden="1" x14ac:dyDescent="0.3">
      <c r="A9514" s="26">
        <v>3</v>
      </c>
      <c r="B9514" s="26">
        <v>14</v>
      </c>
      <c r="C9514" s="26" t="s">
        <v>107</v>
      </c>
      <c r="D9514" s="26" t="s">
        <v>101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26">
        <f t="shared" si="444"/>
        <v>88.967399999999998</v>
      </c>
      <c r="L9514" s="26">
        <f t="shared" si="445"/>
        <v>0.8306</v>
      </c>
      <c r="M9514" s="26">
        <f t="shared" si="446"/>
        <v>0.32250000000000001</v>
      </c>
    </row>
    <row r="9515" spans="1:13" hidden="1" x14ac:dyDescent="0.3">
      <c r="A9515" s="26">
        <v>3</v>
      </c>
      <c r="B9515" s="26">
        <v>14</v>
      </c>
      <c r="C9515" s="26" t="s">
        <v>107</v>
      </c>
      <c r="D9515" s="26" t="s">
        <v>102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26">
        <f t="shared" si="444"/>
        <v>90.345600000000005</v>
      </c>
      <c r="L9515" s="26">
        <f t="shared" si="445"/>
        <v>0.8306</v>
      </c>
      <c r="M9515" s="26">
        <f t="shared" si="446"/>
        <v>0.32250000000000001</v>
      </c>
    </row>
    <row r="9516" spans="1:13" hidden="1" x14ac:dyDescent="0.3">
      <c r="A9516" s="26">
        <v>3</v>
      </c>
      <c r="B9516" s="26">
        <v>14</v>
      </c>
      <c r="C9516" s="26" t="s">
        <v>108</v>
      </c>
      <c r="D9516" s="26" t="s">
        <v>101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26">
        <f t="shared" si="444"/>
        <v>12.6707</v>
      </c>
      <c r="L9516" s="26">
        <f t="shared" si="445"/>
        <v>9.2368000000000006</v>
      </c>
      <c r="M9516" s="26">
        <f t="shared" si="446"/>
        <v>0.96260000000000001</v>
      </c>
    </row>
    <row r="9517" spans="1:13" hidden="1" x14ac:dyDescent="0.3">
      <c r="A9517" s="26">
        <v>3</v>
      </c>
      <c r="B9517" s="26">
        <v>14</v>
      </c>
      <c r="C9517" s="26" t="s">
        <v>108</v>
      </c>
      <c r="D9517" s="26" t="s">
        <v>102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26">
        <f t="shared" si="444"/>
        <v>11.6371</v>
      </c>
      <c r="L9517" s="26">
        <f t="shared" si="445"/>
        <v>9.2368000000000006</v>
      </c>
      <c r="M9517" s="26">
        <f t="shared" si="446"/>
        <v>0.96260000000000001</v>
      </c>
    </row>
    <row r="9518" spans="1:13" hidden="1" x14ac:dyDescent="0.3">
      <c r="A9518" s="26">
        <v>3</v>
      </c>
      <c r="B9518" s="26">
        <v>14</v>
      </c>
      <c r="C9518" s="26" t="s">
        <v>109</v>
      </c>
      <c r="D9518" s="26" t="s">
        <v>101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26">
        <f t="shared" si="444"/>
        <v>113.65949999999999</v>
      </c>
      <c r="L9518" s="26">
        <f t="shared" si="445"/>
        <v>10.4733</v>
      </c>
      <c r="M9518" s="26">
        <f t="shared" si="446"/>
        <v>0.6139</v>
      </c>
    </row>
    <row r="9519" spans="1:13" hidden="1" x14ac:dyDescent="0.3">
      <c r="A9519" s="26">
        <v>3</v>
      </c>
      <c r="B9519" s="26">
        <v>14</v>
      </c>
      <c r="C9519" s="26" t="s">
        <v>109</v>
      </c>
      <c r="D9519" s="26" t="s">
        <v>102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26">
        <f t="shared" ref="K9519:K9582" si="447">ABS(E9519)</f>
        <v>114.6931</v>
      </c>
      <c r="L9519" s="26">
        <f t="shared" ref="L9519:L9582" si="448">ABS(F9519)</f>
        <v>10.4733</v>
      </c>
      <c r="M9519" s="26">
        <f t="shared" ref="M9519:M9582" si="449">ABS(G9519)</f>
        <v>0.6139</v>
      </c>
    </row>
    <row r="9520" spans="1:13" hidden="1" x14ac:dyDescent="0.3">
      <c r="A9520" s="26">
        <v>3</v>
      </c>
      <c r="B9520" s="26">
        <v>14</v>
      </c>
      <c r="C9520" s="26" t="s">
        <v>110</v>
      </c>
      <c r="D9520" s="26" t="s">
        <v>101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26">
        <f t="shared" si="447"/>
        <v>12.6707</v>
      </c>
      <c r="L9520" s="26">
        <f t="shared" si="448"/>
        <v>9.2368000000000006</v>
      </c>
      <c r="M9520" s="26">
        <f t="shared" si="449"/>
        <v>0.96260000000000001</v>
      </c>
    </row>
    <row r="9521" spans="1:13" hidden="1" x14ac:dyDescent="0.3">
      <c r="A9521" s="26">
        <v>3</v>
      </c>
      <c r="B9521" s="26">
        <v>14</v>
      </c>
      <c r="C9521" s="26" t="s">
        <v>110</v>
      </c>
      <c r="D9521" s="26" t="s">
        <v>102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26">
        <f t="shared" si="447"/>
        <v>11.6371</v>
      </c>
      <c r="L9521" s="26">
        <f t="shared" si="448"/>
        <v>9.2368000000000006</v>
      </c>
      <c r="M9521" s="26">
        <f t="shared" si="449"/>
        <v>0.96260000000000001</v>
      </c>
    </row>
    <row r="9522" spans="1:13" hidden="1" x14ac:dyDescent="0.3">
      <c r="A9522" s="26">
        <v>3</v>
      </c>
      <c r="B9522" s="26">
        <v>14</v>
      </c>
      <c r="C9522" s="26" t="s">
        <v>111</v>
      </c>
      <c r="D9522" s="26" t="s">
        <v>101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26">
        <f t="shared" si="447"/>
        <v>113.65949999999999</v>
      </c>
      <c r="L9522" s="26">
        <f t="shared" si="448"/>
        <v>10.4733</v>
      </c>
      <c r="M9522" s="26">
        <f t="shared" si="449"/>
        <v>0.6139</v>
      </c>
    </row>
    <row r="9523" spans="1:13" hidden="1" x14ac:dyDescent="0.3">
      <c r="A9523" s="26">
        <v>3</v>
      </c>
      <c r="B9523" s="26">
        <v>14</v>
      </c>
      <c r="C9523" s="26" t="s">
        <v>111</v>
      </c>
      <c r="D9523" s="26" t="s">
        <v>102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26">
        <f t="shared" si="447"/>
        <v>114.6931</v>
      </c>
      <c r="L9523" s="26">
        <f t="shared" si="448"/>
        <v>10.4733</v>
      </c>
      <c r="M9523" s="26">
        <f t="shared" si="449"/>
        <v>0.6139</v>
      </c>
    </row>
    <row r="9524" spans="1:13" hidden="1" x14ac:dyDescent="0.3">
      <c r="A9524" s="26">
        <v>3</v>
      </c>
      <c r="B9524" s="26">
        <v>14</v>
      </c>
      <c r="C9524" s="26" t="s">
        <v>112</v>
      </c>
      <c r="D9524" s="26" t="s">
        <v>101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26">
        <f t="shared" si="447"/>
        <v>21.9437</v>
      </c>
      <c r="L9524" s="26">
        <f t="shared" si="448"/>
        <v>14.1434</v>
      </c>
      <c r="M9524" s="26">
        <f t="shared" si="449"/>
        <v>0.38900000000000001</v>
      </c>
    </row>
    <row r="9525" spans="1:13" hidden="1" x14ac:dyDescent="0.3">
      <c r="A9525" s="26">
        <v>3</v>
      </c>
      <c r="B9525" s="26">
        <v>14</v>
      </c>
      <c r="C9525" s="26" t="s">
        <v>112</v>
      </c>
      <c r="D9525" s="26" t="s">
        <v>102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26">
        <f t="shared" si="447"/>
        <v>22.9773</v>
      </c>
      <c r="L9525" s="26">
        <f t="shared" si="448"/>
        <v>14.1434</v>
      </c>
      <c r="M9525" s="26">
        <f t="shared" si="449"/>
        <v>0.38900000000000001</v>
      </c>
    </row>
    <row r="9526" spans="1:13" hidden="1" x14ac:dyDescent="0.3">
      <c r="A9526" s="26">
        <v>3</v>
      </c>
      <c r="B9526" s="26">
        <v>14</v>
      </c>
      <c r="C9526" s="26" t="s">
        <v>113</v>
      </c>
      <c r="D9526" s="26" t="s">
        <v>101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26">
        <f t="shared" si="447"/>
        <v>79.045000000000002</v>
      </c>
      <c r="L9526" s="26">
        <f t="shared" si="448"/>
        <v>15.379899999999999</v>
      </c>
      <c r="M9526" s="26">
        <f t="shared" si="449"/>
        <v>4.0300000000000002E-2</v>
      </c>
    </row>
    <row r="9527" spans="1:13" hidden="1" x14ac:dyDescent="0.3">
      <c r="A9527" s="26">
        <v>3</v>
      </c>
      <c r="B9527" s="26">
        <v>14</v>
      </c>
      <c r="C9527" s="26" t="s">
        <v>113</v>
      </c>
      <c r="D9527" s="26" t="s">
        <v>102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26">
        <f t="shared" si="447"/>
        <v>80.078599999999994</v>
      </c>
      <c r="L9527" s="26">
        <f t="shared" si="448"/>
        <v>15.379899999999999</v>
      </c>
      <c r="M9527" s="26">
        <f t="shared" si="449"/>
        <v>4.0300000000000002E-2</v>
      </c>
    </row>
    <row r="9528" spans="1:13" hidden="1" x14ac:dyDescent="0.3">
      <c r="A9528" s="26">
        <v>3</v>
      </c>
      <c r="B9528" s="26">
        <v>14</v>
      </c>
      <c r="C9528" s="26" t="s">
        <v>114</v>
      </c>
      <c r="D9528" s="26" t="s">
        <v>101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26">
        <f t="shared" si="447"/>
        <v>21.9437</v>
      </c>
      <c r="L9528" s="26">
        <f t="shared" si="448"/>
        <v>14.1434</v>
      </c>
      <c r="M9528" s="26">
        <f t="shared" si="449"/>
        <v>0.38900000000000001</v>
      </c>
    </row>
    <row r="9529" spans="1:13" hidden="1" x14ac:dyDescent="0.3">
      <c r="A9529" s="26">
        <v>3</v>
      </c>
      <c r="B9529" s="26">
        <v>14</v>
      </c>
      <c r="C9529" s="26" t="s">
        <v>114</v>
      </c>
      <c r="D9529" s="26" t="s">
        <v>102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26">
        <f t="shared" si="447"/>
        <v>22.9773</v>
      </c>
      <c r="L9529" s="26">
        <f t="shared" si="448"/>
        <v>14.1434</v>
      </c>
      <c r="M9529" s="26">
        <f t="shared" si="449"/>
        <v>0.38900000000000001</v>
      </c>
    </row>
    <row r="9530" spans="1:13" hidden="1" x14ac:dyDescent="0.3">
      <c r="A9530" s="26">
        <v>3</v>
      </c>
      <c r="B9530" s="26">
        <v>14</v>
      </c>
      <c r="C9530" s="26" t="s">
        <v>115</v>
      </c>
      <c r="D9530" s="26" t="s">
        <v>101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26">
        <f t="shared" si="447"/>
        <v>79.045000000000002</v>
      </c>
      <c r="L9530" s="26">
        <f t="shared" si="448"/>
        <v>15.379899999999999</v>
      </c>
      <c r="M9530" s="26">
        <f t="shared" si="449"/>
        <v>4.0300000000000002E-2</v>
      </c>
    </row>
    <row r="9531" spans="1:13" hidden="1" x14ac:dyDescent="0.3">
      <c r="A9531" s="26">
        <v>3</v>
      </c>
      <c r="B9531" s="26">
        <v>14</v>
      </c>
      <c r="C9531" s="26" t="s">
        <v>115</v>
      </c>
      <c r="D9531" s="26" t="s">
        <v>102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26">
        <f t="shared" si="447"/>
        <v>80.078599999999994</v>
      </c>
      <c r="L9531" s="26">
        <f t="shared" si="448"/>
        <v>15.379899999999999</v>
      </c>
      <c r="M9531" s="26">
        <f t="shared" si="449"/>
        <v>4.0300000000000002E-2</v>
      </c>
    </row>
    <row r="9532" spans="1:13" hidden="1" x14ac:dyDescent="0.3">
      <c r="A9532" s="26">
        <v>3</v>
      </c>
      <c r="B9532" s="26">
        <v>14</v>
      </c>
      <c r="C9532" s="26" t="s">
        <v>116</v>
      </c>
      <c r="D9532" s="26" t="s">
        <v>101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26">
        <f t="shared" si="447"/>
        <v>17.686800000000002</v>
      </c>
      <c r="L9532" s="26">
        <f t="shared" si="448"/>
        <v>9.0267999999999997</v>
      </c>
      <c r="M9532" s="26">
        <f t="shared" si="449"/>
        <v>1.077</v>
      </c>
    </row>
    <row r="9533" spans="1:13" hidden="1" x14ac:dyDescent="0.3">
      <c r="A9533" s="26">
        <v>3</v>
      </c>
      <c r="B9533" s="26">
        <v>14</v>
      </c>
      <c r="C9533" s="26" t="s">
        <v>116</v>
      </c>
      <c r="D9533" s="26" t="s">
        <v>102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26">
        <f t="shared" si="447"/>
        <v>19.064900000000002</v>
      </c>
      <c r="L9533" s="26">
        <f t="shared" si="448"/>
        <v>9.0267999999999997</v>
      </c>
      <c r="M9533" s="26">
        <f t="shared" si="449"/>
        <v>1.077</v>
      </c>
    </row>
    <row r="9534" spans="1:13" hidden="1" x14ac:dyDescent="0.3">
      <c r="A9534" s="26">
        <v>3</v>
      </c>
      <c r="B9534" s="26">
        <v>14</v>
      </c>
      <c r="C9534" s="26" t="s">
        <v>117</v>
      </c>
      <c r="D9534" s="26" t="s">
        <v>101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26">
        <f t="shared" si="447"/>
        <v>144.01689999999999</v>
      </c>
      <c r="L9534" s="26">
        <f t="shared" si="448"/>
        <v>10.683299999999999</v>
      </c>
      <c r="M9534" s="26">
        <f t="shared" si="449"/>
        <v>0.4995</v>
      </c>
    </row>
    <row r="9535" spans="1:13" hidden="1" x14ac:dyDescent="0.3">
      <c r="A9535" s="26">
        <v>3</v>
      </c>
      <c r="B9535" s="26">
        <v>14</v>
      </c>
      <c r="C9535" s="26" t="s">
        <v>117</v>
      </c>
      <c r="D9535" s="26" t="s">
        <v>102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26">
        <f t="shared" si="447"/>
        <v>145.39510000000001</v>
      </c>
      <c r="L9535" s="26">
        <f t="shared" si="448"/>
        <v>10.683299999999999</v>
      </c>
      <c r="M9535" s="26">
        <f t="shared" si="449"/>
        <v>0.4995</v>
      </c>
    </row>
    <row r="9536" spans="1:13" hidden="1" x14ac:dyDescent="0.3">
      <c r="A9536" s="26">
        <v>3</v>
      </c>
      <c r="B9536" s="26">
        <v>14</v>
      </c>
      <c r="C9536" s="26" t="s">
        <v>118</v>
      </c>
      <c r="D9536" s="26" t="s">
        <v>101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26">
        <f t="shared" si="447"/>
        <v>17.686800000000002</v>
      </c>
      <c r="L9536" s="26">
        <f t="shared" si="448"/>
        <v>9.0267999999999997</v>
      </c>
      <c r="M9536" s="26">
        <f t="shared" si="449"/>
        <v>1.077</v>
      </c>
    </row>
    <row r="9537" spans="1:13" hidden="1" x14ac:dyDescent="0.3">
      <c r="A9537" s="26">
        <v>3</v>
      </c>
      <c r="B9537" s="26">
        <v>14</v>
      </c>
      <c r="C9537" s="26" t="s">
        <v>118</v>
      </c>
      <c r="D9537" s="26" t="s">
        <v>102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26">
        <f t="shared" si="447"/>
        <v>19.064900000000002</v>
      </c>
      <c r="L9537" s="26">
        <f t="shared" si="448"/>
        <v>9.0267999999999997</v>
      </c>
      <c r="M9537" s="26">
        <f t="shared" si="449"/>
        <v>1.077</v>
      </c>
    </row>
    <row r="9538" spans="1:13" hidden="1" x14ac:dyDescent="0.3">
      <c r="A9538" s="26">
        <v>3</v>
      </c>
      <c r="B9538" s="26">
        <v>14</v>
      </c>
      <c r="C9538" s="26" t="s">
        <v>119</v>
      </c>
      <c r="D9538" s="26" t="s">
        <v>101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26">
        <f t="shared" si="447"/>
        <v>144.01689999999999</v>
      </c>
      <c r="L9538" s="26">
        <f t="shared" si="448"/>
        <v>10.683299999999999</v>
      </c>
      <c r="M9538" s="26">
        <f t="shared" si="449"/>
        <v>0.4995</v>
      </c>
    </row>
    <row r="9539" spans="1:13" hidden="1" x14ac:dyDescent="0.3">
      <c r="A9539" s="26">
        <v>3</v>
      </c>
      <c r="B9539" s="26">
        <v>14</v>
      </c>
      <c r="C9539" s="26" t="s">
        <v>119</v>
      </c>
      <c r="D9539" s="26" t="s">
        <v>102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26">
        <f t="shared" si="447"/>
        <v>145.39510000000001</v>
      </c>
      <c r="L9539" s="26">
        <f t="shared" si="448"/>
        <v>10.683299999999999</v>
      </c>
      <c r="M9539" s="26">
        <f t="shared" si="449"/>
        <v>0.4995</v>
      </c>
    </row>
    <row r="9540" spans="1:13" hidden="1" x14ac:dyDescent="0.3">
      <c r="A9540" s="26">
        <v>3</v>
      </c>
      <c r="B9540" s="26">
        <v>14</v>
      </c>
      <c r="C9540" s="26" t="s">
        <v>120</v>
      </c>
      <c r="D9540" s="26" t="s">
        <v>101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26">
        <f t="shared" si="447"/>
        <v>52.301200000000001</v>
      </c>
      <c r="L9540" s="26">
        <f t="shared" si="448"/>
        <v>13.933400000000001</v>
      </c>
      <c r="M9540" s="26">
        <f t="shared" si="449"/>
        <v>0.50339999999999996</v>
      </c>
    </row>
    <row r="9541" spans="1:13" hidden="1" x14ac:dyDescent="0.3">
      <c r="A9541" s="26">
        <v>3</v>
      </c>
      <c r="B9541" s="26">
        <v>14</v>
      </c>
      <c r="C9541" s="26" t="s">
        <v>120</v>
      </c>
      <c r="D9541" s="26" t="s">
        <v>102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26">
        <f t="shared" si="447"/>
        <v>53.679299999999998</v>
      </c>
      <c r="L9541" s="26">
        <f t="shared" si="448"/>
        <v>13.933400000000001</v>
      </c>
      <c r="M9541" s="26">
        <f t="shared" si="449"/>
        <v>0.50339999999999996</v>
      </c>
    </row>
    <row r="9542" spans="1:13" hidden="1" x14ac:dyDescent="0.3">
      <c r="A9542" s="26">
        <v>3</v>
      </c>
      <c r="B9542" s="26">
        <v>14</v>
      </c>
      <c r="C9542" s="26" t="s">
        <v>121</v>
      </c>
      <c r="D9542" s="26" t="s">
        <v>101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26">
        <f t="shared" si="447"/>
        <v>109.4025</v>
      </c>
      <c r="L9542" s="26">
        <f t="shared" si="448"/>
        <v>15.5899</v>
      </c>
      <c r="M9542" s="26">
        <f t="shared" si="449"/>
        <v>7.4099999999999999E-2</v>
      </c>
    </row>
    <row r="9543" spans="1:13" hidden="1" x14ac:dyDescent="0.3">
      <c r="A9543" s="26">
        <v>3</v>
      </c>
      <c r="B9543" s="26">
        <v>14</v>
      </c>
      <c r="C9543" s="26" t="s">
        <v>121</v>
      </c>
      <c r="D9543" s="26" t="s">
        <v>102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26">
        <f t="shared" si="447"/>
        <v>110.78060000000001</v>
      </c>
      <c r="L9543" s="26">
        <f t="shared" si="448"/>
        <v>15.5899</v>
      </c>
      <c r="M9543" s="26">
        <f t="shared" si="449"/>
        <v>7.4099999999999999E-2</v>
      </c>
    </row>
    <row r="9544" spans="1:13" hidden="1" x14ac:dyDescent="0.3">
      <c r="A9544" s="26">
        <v>3</v>
      </c>
      <c r="B9544" s="26">
        <v>14</v>
      </c>
      <c r="C9544" s="26" t="s">
        <v>122</v>
      </c>
      <c r="D9544" s="26" t="s">
        <v>101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26">
        <f t="shared" si="447"/>
        <v>52.301200000000001</v>
      </c>
      <c r="L9544" s="26">
        <f t="shared" si="448"/>
        <v>13.933400000000001</v>
      </c>
      <c r="M9544" s="26">
        <f t="shared" si="449"/>
        <v>0.50339999999999996</v>
      </c>
    </row>
    <row r="9545" spans="1:13" hidden="1" x14ac:dyDescent="0.3">
      <c r="A9545" s="26">
        <v>3</v>
      </c>
      <c r="B9545" s="26">
        <v>14</v>
      </c>
      <c r="C9545" s="26" t="s">
        <v>122</v>
      </c>
      <c r="D9545" s="26" t="s">
        <v>102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26">
        <f t="shared" si="447"/>
        <v>53.679299999999998</v>
      </c>
      <c r="L9545" s="26">
        <f t="shared" si="448"/>
        <v>13.933400000000001</v>
      </c>
      <c r="M9545" s="26">
        <f t="shared" si="449"/>
        <v>0.50339999999999996</v>
      </c>
    </row>
    <row r="9546" spans="1:13" hidden="1" x14ac:dyDescent="0.3">
      <c r="A9546" s="26">
        <v>3</v>
      </c>
      <c r="B9546" s="26">
        <v>14</v>
      </c>
      <c r="C9546" s="26" t="s">
        <v>123</v>
      </c>
      <c r="D9546" s="26" t="s">
        <v>101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26">
        <f t="shared" si="447"/>
        <v>109.4025</v>
      </c>
      <c r="L9546" s="26">
        <f t="shared" si="448"/>
        <v>15.5899</v>
      </c>
      <c r="M9546" s="26">
        <f t="shared" si="449"/>
        <v>7.4099999999999999E-2</v>
      </c>
    </row>
    <row r="9547" spans="1:13" hidden="1" x14ac:dyDescent="0.3">
      <c r="A9547" s="26">
        <v>3</v>
      </c>
      <c r="B9547" s="26">
        <v>14</v>
      </c>
      <c r="C9547" s="26" t="s">
        <v>123</v>
      </c>
      <c r="D9547" s="26" t="s">
        <v>102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26">
        <f t="shared" si="447"/>
        <v>110.78060000000001</v>
      </c>
      <c r="L9547" s="26">
        <f t="shared" si="448"/>
        <v>15.5899</v>
      </c>
      <c r="M9547" s="26">
        <f t="shared" si="449"/>
        <v>7.4099999999999999E-2</v>
      </c>
    </row>
    <row r="9548" spans="1:13" hidden="1" x14ac:dyDescent="0.3">
      <c r="A9548" s="26">
        <v>3</v>
      </c>
      <c r="B9548" s="26">
        <v>14</v>
      </c>
      <c r="C9548" s="26" t="s">
        <v>124</v>
      </c>
      <c r="D9548" s="26" t="s">
        <v>101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26">
        <f t="shared" si="447"/>
        <v>12.6707</v>
      </c>
      <c r="L9548" s="26">
        <f t="shared" si="448"/>
        <v>14.1434</v>
      </c>
      <c r="M9548" s="26">
        <f t="shared" si="449"/>
        <v>1.077</v>
      </c>
    </row>
    <row r="9549" spans="1:13" hidden="1" x14ac:dyDescent="0.3">
      <c r="A9549" s="26">
        <v>3</v>
      </c>
      <c r="B9549" s="26">
        <v>14</v>
      </c>
      <c r="C9549" s="26" t="s">
        <v>124</v>
      </c>
      <c r="D9549" s="26" t="s">
        <v>102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26">
        <f t="shared" si="447"/>
        <v>11.6371</v>
      </c>
      <c r="L9549" s="26">
        <f t="shared" si="448"/>
        <v>14.1434</v>
      </c>
      <c r="M9549" s="26">
        <f t="shared" si="449"/>
        <v>1.077</v>
      </c>
    </row>
    <row r="9550" spans="1:13" hidden="1" x14ac:dyDescent="0.3">
      <c r="A9550" s="26">
        <v>3</v>
      </c>
      <c r="B9550" s="26">
        <v>14</v>
      </c>
      <c r="C9550" s="26" t="s">
        <v>125</v>
      </c>
      <c r="D9550" s="26" t="s">
        <v>101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26">
        <f t="shared" si="447"/>
        <v>144.01689999999999</v>
      </c>
      <c r="L9550" s="26">
        <f t="shared" si="448"/>
        <v>15.5899</v>
      </c>
      <c r="M9550" s="26">
        <f t="shared" si="449"/>
        <v>0.6139</v>
      </c>
    </row>
    <row r="9551" spans="1:13" hidden="1" x14ac:dyDescent="0.3">
      <c r="A9551" s="26">
        <v>3</v>
      </c>
      <c r="B9551" s="26">
        <v>14</v>
      </c>
      <c r="C9551" s="26" t="s">
        <v>125</v>
      </c>
      <c r="D9551" s="26" t="s">
        <v>102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26">
        <f t="shared" si="447"/>
        <v>145.39510000000001</v>
      </c>
      <c r="L9551" s="26">
        <f t="shared" si="448"/>
        <v>15.5899</v>
      </c>
      <c r="M9551" s="26">
        <f t="shared" si="449"/>
        <v>0.6139</v>
      </c>
    </row>
    <row r="9552" spans="1:13" hidden="1" x14ac:dyDescent="0.3">
      <c r="A9552" s="26">
        <v>3</v>
      </c>
      <c r="B9552" s="26">
        <v>19</v>
      </c>
      <c r="C9552" s="26" t="s">
        <v>85</v>
      </c>
      <c r="D9552" s="26" t="s">
        <v>101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26">
        <f t="shared" si="447"/>
        <v>345.0265</v>
      </c>
      <c r="L9552" s="26">
        <f t="shared" si="448"/>
        <v>27.873899999999999</v>
      </c>
      <c r="M9552" s="26">
        <f t="shared" si="449"/>
        <v>1.0014000000000001</v>
      </c>
    </row>
    <row r="9553" spans="1:13" hidden="1" x14ac:dyDescent="0.3">
      <c r="A9553" s="26">
        <v>3</v>
      </c>
      <c r="B9553" s="26">
        <v>19</v>
      </c>
      <c r="C9553" s="26" t="s">
        <v>85</v>
      </c>
      <c r="D9553" s="26" t="s">
        <v>102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26">
        <f t="shared" si="447"/>
        <v>351.9171</v>
      </c>
      <c r="L9553" s="26">
        <f t="shared" si="448"/>
        <v>27.873899999999999</v>
      </c>
      <c r="M9553" s="26">
        <f t="shared" si="449"/>
        <v>1.0014000000000001</v>
      </c>
    </row>
    <row r="9554" spans="1:13" hidden="1" x14ac:dyDescent="0.3">
      <c r="A9554" s="26">
        <v>3</v>
      </c>
      <c r="B9554" s="26">
        <v>19</v>
      </c>
      <c r="C9554" s="26" t="s">
        <v>86</v>
      </c>
      <c r="D9554" s="26" t="s">
        <v>101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26">
        <f t="shared" si="447"/>
        <v>77.512600000000006</v>
      </c>
      <c r="L9554" s="26">
        <f t="shared" si="448"/>
        <v>5.0987999999999998</v>
      </c>
      <c r="M9554" s="26">
        <f t="shared" si="449"/>
        <v>0.23849999999999999</v>
      </c>
    </row>
    <row r="9555" spans="1:13" hidden="1" x14ac:dyDescent="0.3">
      <c r="A9555" s="26">
        <v>3</v>
      </c>
      <c r="B9555" s="26">
        <v>19</v>
      </c>
      <c r="C9555" s="26" t="s">
        <v>86</v>
      </c>
      <c r="D9555" s="26" t="s">
        <v>102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26">
        <f t="shared" si="447"/>
        <v>77.512600000000006</v>
      </c>
      <c r="L9555" s="26">
        <f t="shared" si="448"/>
        <v>5.0987999999999998</v>
      </c>
      <c r="M9555" s="26">
        <f t="shared" si="449"/>
        <v>0.23849999999999999</v>
      </c>
    </row>
    <row r="9556" spans="1:13" hidden="1" x14ac:dyDescent="0.3">
      <c r="A9556" s="26">
        <v>3</v>
      </c>
      <c r="B9556" s="26">
        <v>19</v>
      </c>
      <c r="C9556" s="26" t="s">
        <v>103</v>
      </c>
      <c r="D9556" s="26" t="s">
        <v>101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26">
        <f t="shared" si="447"/>
        <v>79.344899999999996</v>
      </c>
      <c r="L9556" s="26">
        <f t="shared" si="448"/>
        <v>37.591299999999997</v>
      </c>
      <c r="M9556" s="26">
        <f t="shared" si="449"/>
        <v>4.4972000000000003</v>
      </c>
    </row>
    <row r="9557" spans="1:13" hidden="1" x14ac:dyDescent="0.3">
      <c r="A9557" s="26">
        <v>3</v>
      </c>
      <c r="B9557" s="26">
        <v>19</v>
      </c>
      <c r="C9557" s="26" t="s">
        <v>103</v>
      </c>
      <c r="D9557" s="26" t="s">
        <v>102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26">
        <f t="shared" si="447"/>
        <v>79.344899999999996</v>
      </c>
      <c r="L9557" s="26">
        <f t="shared" si="448"/>
        <v>37.591299999999997</v>
      </c>
      <c r="M9557" s="26">
        <f t="shared" si="449"/>
        <v>4.4972000000000003</v>
      </c>
    </row>
    <row r="9558" spans="1:13" hidden="1" x14ac:dyDescent="0.3">
      <c r="A9558" s="26">
        <v>3</v>
      </c>
      <c r="B9558" s="26">
        <v>19</v>
      </c>
      <c r="C9558" s="26" t="s">
        <v>104</v>
      </c>
      <c r="D9558" s="26" t="s">
        <v>101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26">
        <f t="shared" si="447"/>
        <v>121.0249</v>
      </c>
      <c r="L9558" s="26">
        <f t="shared" si="448"/>
        <v>130.92070000000001</v>
      </c>
      <c r="M9558" s="26">
        <f t="shared" si="449"/>
        <v>1.2433000000000001</v>
      </c>
    </row>
    <row r="9559" spans="1:13" hidden="1" x14ac:dyDescent="0.3">
      <c r="A9559" s="26">
        <v>3</v>
      </c>
      <c r="B9559" s="26">
        <v>19</v>
      </c>
      <c r="C9559" s="26" t="s">
        <v>104</v>
      </c>
      <c r="D9559" s="26" t="s">
        <v>102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26">
        <f t="shared" si="447"/>
        <v>121.0249</v>
      </c>
      <c r="L9559" s="26">
        <f t="shared" si="448"/>
        <v>130.92070000000001</v>
      </c>
      <c r="M9559" s="26">
        <f t="shared" si="449"/>
        <v>1.2433000000000001</v>
      </c>
    </row>
    <row r="9560" spans="1:13" hidden="1" x14ac:dyDescent="0.3">
      <c r="A9560" s="26">
        <v>3</v>
      </c>
      <c r="B9560" s="26">
        <v>19</v>
      </c>
      <c r="C9560" s="26" t="s">
        <v>105</v>
      </c>
      <c r="D9560" s="26" t="s">
        <v>101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26">
        <f t="shared" si="447"/>
        <v>422.53910000000002</v>
      </c>
      <c r="L9560" s="26">
        <f t="shared" si="448"/>
        <v>32.972700000000003</v>
      </c>
      <c r="M9560" s="26">
        <f t="shared" si="449"/>
        <v>1.24</v>
      </c>
    </row>
    <row r="9561" spans="1:13" hidden="1" x14ac:dyDescent="0.3">
      <c r="A9561" s="26">
        <v>3</v>
      </c>
      <c r="B9561" s="26">
        <v>19</v>
      </c>
      <c r="C9561" s="26" t="s">
        <v>105</v>
      </c>
      <c r="D9561" s="26" t="s">
        <v>102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26">
        <f t="shared" si="447"/>
        <v>429.42970000000003</v>
      </c>
      <c r="L9561" s="26">
        <f t="shared" si="448"/>
        <v>32.972700000000003</v>
      </c>
      <c r="M9561" s="26">
        <f t="shared" si="449"/>
        <v>1.24</v>
      </c>
    </row>
    <row r="9562" spans="1:13" hidden="1" x14ac:dyDescent="0.3">
      <c r="A9562" s="26">
        <v>3</v>
      </c>
      <c r="B9562" s="26">
        <v>19</v>
      </c>
      <c r="C9562" s="26" t="s">
        <v>106</v>
      </c>
      <c r="D9562" s="26" t="s">
        <v>101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26">
        <f t="shared" si="447"/>
        <v>483.03710000000001</v>
      </c>
      <c r="L9562" s="26">
        <f t="shared" si="448"/>
        <v>39.023400000000002</v>
      </c>
      <c r="M9562" s="26">
        <f t="shared" si="449"/>
        <v>1.4019999999999999</v>
      </c>
    </row>
    <row r="9563" spans="1:13" hidden="1" x14ac:dyDescent="0.3">
      <c r="A9563" s="26">
        <v>3</v>
      </c>
      <c r="B9563" s="26">
        <v>19</v>
      </c>
      <c r="C9563" s="26" t="s">
        <v>106</v>
      </c>
      <c r="D9563" s="26" t="s">
        <v>102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26">
        <f t="shared" si="447"/>
        <v>492.68400000000003</v>
      </c>
      <c r="L9563" s="26">
        <f t="shared" si="448"/>
        <v>39.023400000000002</v>
      </c>
      <c r="M9563" s="26">
        <f t="shared" si="449"/>
        <v>1.4019999999999999</v>
      </c>
    </row>
    <row r="9564" spans="1:13" hidden="1" x14ac:dyDescent="0.3">
      <c r="A9564" s="26">
        <v>3</v>
      </c>
      <c r="B9564" s="26">
        <v>19</v>
      </c>
      <c r="C9564" s="26" t="s">
        <v>107</v>
      </c>
      <c r="D9564" s="26" t="s">
        <v>101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26">
        <f t="shared" si="447"/>
        <v>538.05200000000002</v>
      </c>
      <c r="L9564" s="26">
        <f t="shared" si="448"/>
        <v>41.6068</v>
      </c>
      <c r="M9564" s="26">
        <f t="shared" si="449"/>
        <v>1.5833999999999999</v>
      </c>
    </row>
    <row r="9565" spans="1:13" hidden="1" x14ac:dyDescent="0.3">
      <c r="A9565" s="26">
        <v>3</v>
      </c>
      <c r="B9565" s="26">
        <v>19</v>
      </c>
      <c r="C9565" s="26" t="s">
        <v>107</v>
      </c>
      <c r="D9565" s="26" t="s">
        <v>102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26">
        <f t="shared" si="447"/>
        <v>546.32069999999999</v>
      </c>
      <c r="L9565" s="26">
        <f t="shared" si="448"/>
        <v>41.6068</v>
      </c>
      <c r="M9565" s="26">
        <f t="shared" si="449"/>
        <v>1.5833999999999999</v>
      </c>
    </row>
    <row r="9566" spans="1:13" hidden="1" x14ac:dyDescent="0.3">
      <c r="A9566" s="26">
        <v>3</v>
      </c>
      <c r="B9566" s="26">
        <v>19</v>
      </c>
      <c r="C9566" s="26" t="s">
        <v>108</v>
      </c>
      <c r="D9566" s="26" t="s">
        <v>101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26">
        <f t="shared" si="447"/>
        <v>199.441</v>
      </c>
      <c r="L9566" s="26">
        <f t="shared" si="448"/>
        <v>27.541399999999999</v>
      </c>
      <c r="M9566" s="26">
        <f t="shared" si="449"/>
        <v>7.1974</v>
      </c>
    </row>
    <row r="9567" spans="1:13" hidden="1" x14ac:dyDescent="0.3">
      <c r="A9567" s="26">
        <v>3</v>
      </c>
      <c r="B9567" s="26">
        <v>19</v>
      </c>
      <c r="C9567" s="26" t="s">
        <v>108</v>
      </c>
      <c r="D9567" s="26" t="s">
        <v>102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26">
        <f t="shared" si="447"/>
        <v>205.64259999999999</v>
      </c>
      <c r="L9567" s="26">
        <f t="shared" si="448"/>
        <v>27.541399999999999</v>
      </c>
      <c r="M9567" s="26">
        <f t="shared" si="449"/>
        <v>7.1974</v>
      </c>
    </row>
    <row r="9568" spans="1:13" hidden="1" x14ac:dyDescent="0.3">
      <c r="A9568" s="26">
        <v>3</v>
      </c>
      <c r="B9568" s="26">
        <v>19</v>
      </c>
      <c r="C9568" s="26" t="s">
        <v>109</v>
      </c>
      <c r="D9568" s="26" t="s">
        <v>101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26">
        <f t="shared" si="447"/>
        <v>421.60669999999999</v>
      </c>
      <c r="L9568" s="26">
        <f t="shared" si="448"/>
        <v>77.714399999999998</v>
      </c>
      <c r="M9568" s="26">
        <f t="shared" si="449"/>
        <v>5.3948</v>
      </c>
    </row>
    <row r="9569" spans="1:13" hidden="1" x14ac:dyDescent="0.3">
      <c r="A9569" s="26">
        <v>3</v>
      </c>
      <c r="B9569" s="26">
        <v>19</v>
      </c>
      <c r="C9569" s="26" t="s">
        <v>109</v>
      </c>
      <c r="D9569" s="26" t="s">
        <v>102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26">
        <f t="shared" si="447"/>
        <v>427.8082</v>
      </c>
      <c r="L9569" s="26">
        <f t="shared" si="448"/>
        <v>77.714399999999998</v>
      </c>
      <c r="M9569" s="26">
        <f t="shared" si="449"/>
        <v>5.3948</v>
      </c>
    </row>
    <row r="9570" spans="1:13" hidden="1" x14ac:dyDescent="0.3">
      <c r="A9570" s="26">
        <v>3</v>
      </c>
      <c r="B9570" s="26">
        <v>19</v>
      </c>
      <c r="C9570" s="26" t="s">
        <v>110</v>
      </c>
      <c r="D9570" s="26" t="s">
        <v>101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26">
        <f t="shared" si="447"/>
        <v>199.441</v>
      </c>
      <c r="L9570" s="26">
        <f t="shared" si="448"/>
        <v>27.541399999999999</v>
      </c>
      <c r="M9570" s="26">
        <f t="shared" si="449"/>
        <v>7.1974</v>
      </c>
    </row>
    <row r="9571" spans="1:13" hidden="1" x14ac:dyDescent="0.3">
      <c r="A9571" s="26">
        <v>3</v>
      </c>
      <c r="B9571" s="26">
        <v>19</v>
      </c>
      <c r="C9571" s="26" t="s">
        <v>110</v>
      </c>
      <c r="D9571" s="26" t="s">
        <v>102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26">
        <f t="shared" si="447"/>
        <v>205.64259999999999</v>
      </c>
      <c r="L9571" s="26">
        <f t="shared" si="448"/>
        <v>27.541399999999999</v>
      </c>
      <c r="M9571" s="26">
        <f t="shared" si="449"/>
        <v>7.1974</v>
      </c>
    </row>
    <row r="9572" spans="1:13" hidden="1" x14ac:dyDescent="0.3">
      <c r="A9572" s="26">
        <v>3</v>
      </c>
      <c r="B9572" s="26">
        <v>19</v>
      </c>
      <c r="C9572" s="26" t="s">
        <v>111</v>
      </c>
      <c r="D9572" s="26" t="s">
        <v>101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26">
        <f t="shared" si="447"/>
        <v>421.60669999999999</v>
      </c>
      <c r="L9572" s="26">
        <f t="shared" si="448"/>
        <v>77.714399999999998</v>
      </c>
      <c r="M9572" s="26">
        <f t="shared" si="449"/>
        <v>5.3948</v>
      </c>
    </row>
    <row r="9573" spans="1:13" hidden="1" x14ac:dyDescent="0.3">
      <c r="A9573" s="26">
        <v>3</v>
      </c>
      <c r="B9573" s="26">
        <v>19</v>
      </c>
      <c r="C9573" s="26" t="s">
        <v>111</v>
      </c>
      <c r="D9573" s="26" t="s">
        <v>102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26">
        <f t="shared" si="447"/>
        <v>427.8082</v>
      </c>
      <c r="L9573" s="26">
        <f t="shared" si="448"/>
        <v>77.714399999999998</v>
      </c>
      <c r="M9573" s="26">
        <f t="shared" si="449"/>
        <v>5.3948</v>
      </c>
    </row>
    <row r="9574" spans="1:13" hidden="1" x14ac:dyDescent="0.3">
      <c r="A9574" s="26">
        <v>3</v>
      </c>
      <c r="B9574" s="26">
        <v>19</v>
      </c>
      <c r="C9574" s="26" t="s">
        <v>112</v>
      </c>
      <c r="D9574" s="26" t="s">
        <v>101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26">
        <f t="shared" si="447"/>
        <v>141.089</v>
      </c>
      <c r="L9574" s="26">
        <f t="shared" si="448"/>
        <v>158.20249999999999</v>
      </c>
      <c r="M9574" s="26">
        <f t="shared" si="449"/>
        <v>2.6419000000000001</v>
      </c>
    </row>
    <row r="9575" spans="1:13" hidden="1" x14ac:dyDescent="0.3">
      <c r="A9575" s="26">
        <v>3</v>
      </c>
      <c r="B9575" s="26">
        <v>19</v>
      </c>
      <c r="C9575" s="26" t="s">
        <v>112</v>
      </c>
      <c r="D9575" s="26" t="s">
        <v>102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26">
        <f t="shared" si="447"/>
        <v>147.29050000000001</v>
      </c>
      <c r="L9575" s="26">
        <f t="shared" si="448"/>
        <v>158.20249999999999</v>
      </c>
      <c r="M9575" s="26">
        <f t="shared" si="449"/>
        <v>2.6419000000000001</v>
      </c>
    </row>
    <row r="9576" spans="1:13" hidden="1" x14ac:dyDescent="0.3">
      <c r="A9576" s="26">
        <v>3</v>
      </c>
      <c r="B9576" s="26">
        <v>19</v>
      </c>
      <c r="C9576" s="26" t="s">
        <v>113</v>
      </c>
      <c r="D9576" s="26" t="s">
        <v>101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26">
        <f t="shared" si="447"/>
        <v>479.95870000000002</v>
      </c>
      <c r="L9576" s="26">
        <f t="shared" si="448"/>
        <v>208.37549999999999</v>
      </c>
      <c r="M9576" s="26">
        <f t="shared" si="449"/>
        <v>0.83930000000000005</v>
      </c>
    </row>
    <row r="9577" spans="1:13" hidden="1" x14ac:dyDescent="0.3">
      <c r="A9577" s="26">
        <v>3</v>
      </c>
      <c r="B9577" s="26">
        <v>19</v>
      </c>
      <c r="C9577" s="26" t="s">
        <v>113</v>
      </c>
      <c r="D9577" s="26" t="s">
        <v>102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26">
        <f t="shared" si="447"/>
        <v>486.16030000000001</v>
      </c>
      <c r="L9577" s="26">
        <f t="shared" si="448"/>
        <v>208.37549999999999</v>
      </c>
      <c r="M9577" s="26">
        <f t="shared" si="449"/>
        <v>0.83930000000000005</v>
      </c>
    </row>
    <row r="9578" spans="1:13" hidden="1" x14ac:dyDescent="0.3">
      <c r="A9578" s="26">
        <v>3</v>
      </c>
      <c r="B9578" s="26">
        <v>19</v>
      </c>
      <c r="C9578" s="26" t="s">
        <v>114</v>
      </c>
      <c r="D9578" s="26" t="s">
        <v>101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26">
        <f t="shared" si="447"/>
        <v>141.089</v>
      </c>
      <c r="L9578" s="26">
        <f t="shared" si="448"/>
        <v>158.20249999999999</v>
      </c>
      <c r="M9578" s="26">
        <f t="shared" si="449"/>
        <v>2.6419000000000001</v>
      </c>
    </row>
    <row r="9579" spans="1:13" hidden="1" x14ac:dyDescent="0.3">
      <c r="A9579" s="26">
        <v>3</v>
      </c>
      <c r="B9579" s="26">
        <v>19</v>
      </c>
      <c r="C9579" s="26" t="s">
        <v>114</v>
      </c>
      <c r="D9579" s="26" t="s">
        <v>102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26">
        <f t="shared" si="447"/>
        <v>147.29050000000001</v>
      </c>
      <c r="L9579" s="26">
        <f t="shared" si="448"/>
        <v>158.20249999999999</v>
      </c>
      <c r="M9579" s="26">
        <f t="shared" si="449"/>
        <v>2.6419000000000001</v>
      </c>
    </row>
    <row r="9580" spans="1:13" hidden="1" x14ac:dyDescent="0.3">
      <c r="A9580" s="26">
        <v>3</v>
      </c>
      <c r="B9580" s="26">
        <v>19</v>
      </c>
      <c r="C9580" s="26" t="s">
        <v>115</v>
      </c>
      <c r="D9580" s="26" t="s">
        <v>101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26">
        <f t="shared" si="447"/>
        <v>479.95870000000002</v>
      </c>
      <c r="L9580" s="26">
        <f t="shared" si="448"/>
        <v>208.37549999999999</v>
      </c>
      <c r="M9580" s="26">
        <f t="shared" si="449"/>
        <v>0.83930000000000005</v>
      </c>
    </row>
    <row r="9581" spans="1:13" hidden="1" x14ac:dyDescent="0.3">
      <c r="A9581" s="26">
        <v>3</v>
      </c>
      <c r="B9581" s="26">
        <v>19</v>
      </c>
      <c r="C9581" s="26" t="s">
        <v>115</v>
      </c>
      <c r="D9581" s="26" t="s">
        <v>102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26">
        <f t="shared" si="447"/>
        <v>486.16030000000001</v>
      </c>
      <c r="L9581" s="26">
        <f t="shared" si="448"/>
        <v>208.37549999999999</v>
      </c>
      <c r="M9581" s="26">
        <f t="shared" si="449"/>
        <v>0.83930000000000005</v>
      </c>
    </row>
    <row r="9582" spans="1:13" hidden="1" x14ac:dyDescent="0.3">
      <c r="A9582" s="26">
        <v>3</v>
      </c>
      <c r="B9582" s="26">
        <v>19</v>
      </c>
      <c r="C9582" s="26" t="s">
        <v>116</v>
      </c>
      <c r="D9582" s="26" t="s">
        <v>101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26">
        <f t="shared" si="447"/>
        <v>380.46159999999998</v>
      </c>
      <c r="L9582" s="26">
        <f t="shared" si="448"/>
        <v>14.080399999999999</v>
      </c>
      <c r="M9582" s="26">
        <f t="shared" si="449"/>
        <v>7.7363</v>
      </c>
    </row>
    <row r="9583" spans="1:13" hidden="1" x14ac:dyDescent="0.3">
      <c r="A9583" s="26">
        <v>3</v>
      </c>
      <c r="B9583" s="26">
        <v>19</v>
      </c>
      <c r="C9583" s="26" t="s">
        <v>116</v>
      </c>
      <c r="D9583" s="26" t="s">
        <v>102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26">
        <f t="shared" ref="K9583:K9646" si="450">ABS(E9583)</f>
        <v>388.7303</v>
      </c>
      <c r="L9583" s="26">
        <f t="shared" ref="L9583:L9646" si="451">ABS(F9583)</f>
        <v>14.080399999999999</v>
      </c>
      <c r="M9583" s="26">
        <f t="shared" ref="M9583:M9646" si="452">ABS(G9583)</f>
        <v>7.7363</v>
      </c>
    </row>
    <row r="9584" spans="1:13" hidden="1" x14ac:dyDescent="0.3">
      <c r="A9584" s="26">
        <v>3</v>
      </c>
      <c r="B9584" s="26">
        <v>19</v>
      </c>
      <c r="C9584" s="26" t="s">
        <v>117</v>
      </c>
      <c r="D9584" s="26" t="s">
        <v>101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26">
        <f t="shared" si="450"/>
        <v>602.62720000000002</v>
      </c>
      <c r="L9584" s="26">
        <f t="shared" si="451"/>
        <v>91.175399999999996</v>
      </c>
      <c r="M9584" s="26">
        <f t="shared" si="452"/>
        <v>4.8558000000000003</v>
      </c>
    </row>
    <row r="9585" spans="1:13" hidden="1" x14ac:dyDescent="0.3">
      <c r="A9585" s="26">
        <v>3</v>
      </c>
      <c r="B9585" s="26">
        <v>19</v>
      </c>
      <c r="C9585" s="26" t="s">
        <v>117</v>
      </c>
      <c r="D9585" s="26" t="s">
        <v>102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26">
        <f t="shared" si="450"/>
        <v>610.89599999999996</v>
      </c>
      <c r="L9585" s="26">
        <f t="shared" si="451"/>
        <v>91.175399999999996</v>
      </c>
      <c r="M9585" s="26">
        <f t="shared" si="452"/>
        <v>4.8558000000000003</v>
      </c>
    </row>
    <row r="9586" spans="1:13" hidden="1" x14ac:dyDescent="0.3">
      <c r="A9586" s="26">
        <v>3</v>
      </c>
      <c r="B9586" s="26">
        <v>19</v>
      </c>
      <c r="C9586" s="26" t="s">
        <v>118</v>
      </c>
      <c r="D9586" s="26" t="s">
        <v>101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26">
        <f t="shared" si="450"/>
        <v>380.46159999999998</v>
      </c>
      <c r="L9586" s="26">
        <f t="shared" si="451"/>
        <v>14.080399999999999</v>
      </c>
      <c r="M9586" s="26">
        <f t="shared" si="452"/>
        <v>7.7363</v>
      </c>
    </row>
    <row r="9587" spans="1:13" hidden="1" x14ac:dyDescent="0.3">
      <c r="A9587" s="26">
        <v>3</v>
      </c>
      <c r="B9587" s="26">
        <v>19</v>
      </c>
      <c r="C9587" s="26" t="s">
        <v>118</v>
      </c>
      <c r="D9587" s="26" t="s">
        <v>102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26">
        <f t="shared" si="450"/>
        <v>388.7303</v>
      </c>
      <c r="L9587" s="26">
        <f t="shared" si="451"/>
        <v>14.080399999999999</v>
      </c>
      <c r="M9587" s="26">
        <f t="shared" si="452"/>
        <v>7.7363</v>
      </c>
    </row>
    <row r="9588" spans="1:13" hidden="1" x14ac:dyDescent="0.3">
      <c r="A9588" s="26">
        <v>3</v>
      </c>
      <c r="B9588" s="26">
        <v>19</v>
      </c>
      <c r="C9588" s="26" t="s">
        <v>119</v>
      </c>
      <c r="D9588" s="26" t="s">
        <v>101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26">
        <f t="shared" si="450"/>
        <v>602.62720000000002</v>
      </c>
      <c r="L9588" s="26">
        <f t="shared" si="451"/>
        <v>91.175399999999996</v>
      </c>
      <c r="M9588" s="26">
        <f t="shared" si="452"/>
        <v>4.8558000000000003</v>
      </c>
    </row>
    <row r="9589" spans="1:13" hidden="1" x14ac:dyDescent="0.3">
      <c r="A9589" s="26">
        <v>3</v>
      </c>
      <c r="B9589" s="26">
        <v>19</v>
      </c>
      <c r="C9589" s="26" t="s">
        <v>119</v>
      </c>
      <c r="D9589" s="26" t="s">
        <v>102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26">
        <f t="shared" si="450"/>
        <v>610.89599999999996</v>
      </c>
      <c r="L9589" s="26">
        <f t="shared" si="451"/>
        <v>91.175399999999996</v>
      </c>
      <c r="M9589" s="26">
        <f t="shared" si="452"/>
        <v>4.8558000000000003</v>
      </c>
    </row>
    <row r="9590" spans="1:13" hidden="1" x14ac:dyDescent="0.3">
      <c r="A9590" s="26">
        <v>3</v>
      </c>
      <c r="B9590" s="26">
        <v>19</v>
      </c>
      <c r="C9590" s="26" t="s">
        <v>120</v>
      </c>
      <c r="D9590" s="26" t="s">
        <v>101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26">
        <f t="shared" si="450"/>
        <v>322.10950000000003</v>
      </c>
      <c r="L9590" s="26">
        <f t="shared" si="451"/>
        <v>144.7415</v>
      </c>
      <c r="M9590" s="26">
        <f t="shared" si="452"/>
        <v>3.1808999999999998</v>
      </c>
    </row>
    <row r="9591" spans="1:13" hidden="1" x14ac:dyDescent="0.3">
      <c r="A9591" s="26">
        <v>3</v>
      </c>
      <c r="B9591" s="26">
        <v>19</v>
      </c>
      <c r="C9591" s="26" t="s">
        <v>120</v>
      </c>
      <c r="D9591" s="26" t="s">
        <v>102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26">
        <f t="shared" si="450"/>
        <v>330.37830000000002</v>
      </c>
      <c r="L9591" s="26">
        <f t="shared" si="451"/>
        <v>144.7415</v>
      </c>
      <c r="M9591" s="26">
        <f t="shared" si="452"/>
        <v>3.1808999999999998</v>
      </c>
    </row>
    <row r="9592" spans="1:13" hidden="1" x14ac:dyDescent="0.3">
      <c r="A9592" s="26">
        <v>3</v>
      </c>
      <c r="B9592" s="26">
        <v>19</v>
      </c>
      <c r="C9592" s="26" t="s">
        <v>121</v>
      </c>
      <c r="D9592" s="26" t="s">
        <v>101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26">
        <f t="shared" si="450"/>
        <v>660.97929999999997</v>
      </c>
      <c r="L9592" s="26">
        <f t="shared" si="451"/>
        <v>221.8365</v>
      </c>
      <c r="M9592" s="26">
        <f t="shared" si="452"/>
        <v>0.3004</v>
      </c>
    </row>
    <row r="9593" spans="1:13" hidden="1" x14ac:dyDescent="0.3">
      <c r="A9593" s="26">
        <v>3</v>
      </c>
      <c r="B9593" s="26">
        <v>19</v>
      </c>
      <c r="C9593" s="26" t="s">
        <v>121</v>
      </c>
      <c r="D9593" s="26" t="s">
        <v>102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26">
        <f t="shared" si="450"/>
        <v>669.24800000000005</v>
      </c>
      <c r="L9593" s="26">
        <f t="shared" si="451"/>
        <v>221.8365</v>
      </c>
      <c r="M9593" s="26">
        <f t="shared" si="452"/>
        <v>0.3004</v>
      </c>
    </row>
    <row r="9594" spans="1:13" hidden="1" x14ac:dyDescent="0.3">
      <c r="A9594" s="26">
        <v>3</v>
      </c>
      <c r="B9594" s="26">
        <v>19</v>
      </c>
      <c r="C9594" s="26" t="s">
        <v>122</v>
      </c>
      <c r="D9594" s="26" t="s">
        <v>101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26">
        <f t="shared" si="450"/>
        <v>322.10950000000003</v>
      </c>
      <c r="L9594" s="26">
        <f t="shared" si="451"/>
        <v>144.7415</v>
      </c>
      <c r="M9594" s="26">
        <f t="shared" si="452"/>
        <v>3.1808999999999998</v>
      </c>
    </row>
    <row r="9595" spans="1:13" hidden="1" x14ac:dyDescent="0.3">
      <c r="A9595" s="26">
        <v>3</v>
      </c>
      <c r="B9595" s="26">
        <v>19</v>
      </c>
      <c r="C9595" s="26" t="s">
        <v>122</v>
      </c>
      <c r="D9595" s="26" t="s">
        <v>102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26">
        <f t="shared" si="450"/>
        <v>330.37830000000002</v>
      </c>
      <c r="L9595" s="26">
        <f t="shared" si="451"/>
        <v>144.7415</v>
      </c>
      <c r="M9595" s="26">
        <f t="shared" si="452"/>
        <v>3.1808999999999998</v>
      </c>
    </row>
    <row r="9596" spans="1:13" hidden="1" x14ac:dyDescent="0.3">
      <c r="A9596" s="26">
        <v>3</v>
      </c>
      <c r="B9596" s="26">
        <v>19</v>
      </c>
      <c r="C9596" s="26" t="s">
        <v>123</v>
      </c>
      <c r="D9596" s="26" t="s">
        <v>101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26">
        <f t="shared" si="450"/>
        <v>660.97929999999997</v>
      </c>
      <c r="L9596" s="26">
        <f t="shared" si="451"/>
        <v>221.8365</v>
      </c>
      <c r="M9596" s="26">
        <f t="shared" si="452"/>
        <v>0.3004</v>
      </c>
    </row>
    <row r="9597" spans="1:13" hidden="1" x14ac:dyDescent="0.3">
      <c r="A9597" s="26">
        <v>3</v>
      </c>
      <c r="B9597" s="26">
        <v>19</v>
      </c>
      <c r="C9597" s="26" t="s">
        <v>123</v>
      </c>
      <c r="D9597" s="26" t="s">
        <v>102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26">
        <f t="shared" si="450"/>
        <v>669.24800000000005</v>
      </c>
      <c r="L9597" s="26">
        <f t="shared" si="451"/>
        <v>221.8365</v>
      </c>
      <c r="M9597" s="26">
        <f t="shared" si="452"/>
        <v>0.3004</v>
      </c>
    </row>
    <row r="9598" spans="1:13" hidden="1" x14ac:dyDescent="0.3">
      <c r="A9598" s="26">
        <v>3</v>
      </c>
      <c r="B9598" s="26">
        <v>19</v>
      </c>
      <c r="C9598" s="26" t="s">
        <v>124</v>
      </c>
      <c r="D9598" s="26" t="s">
        <v>101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26">
        <f t="shared" si="450"/>
        <v>141.089</v>
      </c>
      <c r="L9598" s="26">
        <f t="shared" si="451"/>
        <v>158.20249999999999</v>
      </c>
      <c r="M9598" s="26">
        <f t="shared" si="452"/>
        <v>7.7363</v>
      </c>
    </row>
    <row r="9599" spans="1:13" hidden="1" x14ac:dyDescent="0.3">
      <c r="A9599" s="26">
        <v>3</v>
      </c>
      <c r="B9599" s="26">
        <v>19</v>
      </c>
      <c r="C9599" s="26" t="s">
        <v>124</v>
      </c>
      <c r="D9599" s="26" t="s">
        <v>102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26">
        <f t="shared" si="450"/>
        <v>147.29050000000001</v>
      </c>
      <c r="L9599" s="26">
        <f t="shared" si="451"/>
        <v>158.20249999999999</v>
      </c>
      <c r="M9599" s="26">
        <f t="shared" si="452"/>
        <v>7.7363</v>
      </c>
    </row>
    <row r="9600" spans="1:13" hidden="1" x14ac:dyDescent="0.3">
      <c r="A9600" s="26">
        <v>3</v>
      </c>
      <c r="B9600" s="26">
        <v>19</v>
      </c>
      <c r="C9600" s="26" t="s">
        <v>125</v>
      </c>
      <c r="D9600" s="26" t="s">
        <v>101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26">
        <f t="shared" si="450"/>
        <v>660.97929999999997</v>
      </c>
      <c r="L9600" s="26">
        <f t="shared" si="451"/>
        <v>221.8365</v>
      </c>
      <c r="M9600" s="26">
        <f t="shared" si="452"/>
        <v>5.3948</v>
      </c>
    </row>
    <row r="9601" spans="1:13" hidden="1" x14ac:dyDescent="0.3">
      <c r="A9601" s="26">
        <v>3</v>
      </c>
      <c r="B9601" s="26">
        <v>19</v>
      </c>
      <c r="C9601" s="26" t="s">
        <v>125</v>
      </c>
      <c r="D9601" s="26" t="s">
        <v>102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26">
        <f t="shared" si="450"/>
        <v>669.24800000000005</v>
      </c>
      <c r="L9601" s="26">
        <f t="shared" si="451"/>
        <v>221.8365</v>
      </c>
      <c r="M9601" s="26">
        <f t="shared" si="452"/>
        <v>5.3948</v>
      </c>
    </row>
    <row r="9602" spans="1:13" hidden="1" x14ac:dyDescent="0.3">
      <c r="A9602" s="26">
        <v>3</v>
      </c>
      <c r="B9602" s="26">
        <v>21</v>
      </c>
      <c r="C9602" s="26" t="s">
        <v>85</v>
      </c>
      <c r="D9602" s="26" t="s">
        <v>101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26">
        <f t="shared" si="450"/>
        <v>388.32350000000002</v>
      </c>
      <c r="L9602" s="26">
        <f t="shared" si="451"/>
        <v>28.0989</v>
      </c>
      <c r="M9602" s="26">
        <f t="shared" si="452"/>
        <v>1.4612000000000001</v>
      </c>
    </row>
    <row r="9603" spans="1:13" hidden="1" x14ac:dyDescent="0.3">
      <c r="A9603" s="26">
        <v>3</v>
      </c>
      <c r="B9603" s="26">
        <v>21</v>
      </c>
      <c r="C9603" s="26" t="s">
        <v>85</v>
      </c>
      <c r="D9603" s="26" t="s">
        <v>102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26">
        <f t="shared" si="450"/>
        <v>395.21409999999997</v>
      </c>
      <c r="L9603" s="26">
        <f t="shared" si="451"/>
        <v>28.0989</v>
      </c>
      <c r="M9603" s="26">
        <f t="shared" si="452"/>
        <v>1.4612000000000001</v>
      </c>
    </row>
    <row r="9604" spans="1:13" hidden="1" x14ac:dyDescent="0.3">
      <c r="A9604" s="26">
        <v>3</v>
      </c>
      <c r="B9604" s="26">
        <v>21</v>
      </c>
      <c r="C9604" s="26" t="s">
        <v>86</v>
      </c>
      <c r="D9604" s="26" t="s">
        <v>101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26">
        <f t="shared" si="450"/>
        <v>88.528400000000005</v>
      </c>
      <c r="L9604" s="26">
        <f t="shared" si="451"/>
        <v>7.1456999999999997</v>
      </c>
      <c r="M9604" s="26">
        <f t="shared" si="452"/>
        <v>0.37930000000000003</v>
      </c>
    </row>
    <row r="9605" spans="1:13" hidden="1" x14ac:dyDescent="0.3">
      <c r="A9605" s="26">
        <v>3</v>
      </c>
      <c r="B9605" s="26">
        <v>21</v>
      </c>
      <c r="C9605" s="26" t="s">
        <v>86</v>
      </c>
      <c r="D9605" s="26" t="s">
        <v>102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26">
        <f t="shared" si="450"/>
        <v>88.528400000000005</v>
      </c>
      <c r="L9605" s="26">
        <f t="shared" si="451"/>
        <v>7.1456999999999997</v>
      </c>
      <c r="M9605" s="26">
        <f t="shared" si="452"/>
        <v>0.37930000000000003</v>
      </c>
    </row>
    <row r="9606" spans="1:13" hidden="1" x14ac:dyDescent="0.3">
      <c r="A9606" s="26">
        <v>3</v>
      </c>
      <c r="B9606" s="26">
        <v>21</v>
      </c>
      <c r="C9606" s="26" t="s">
        <v>103</v>
      </c>
      <c r="D9606" s="26" t="s">
        <v>101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26">
        <f t="shared" si="450"/>
        <v>20.779599999999999</v>
      </c>
      <c r="L9606" s="26">
        <f t="shared" si="451"/>
        <v>24.5062</v>
      </c>
      <c r="M9606" s="26">
        <f t="shared" si="452"/>
        <v>4.0574000000000003</v>
      </c>
    </row>
    <row r="9607" spans="1:13" hidden="1" x14ac:dyDescent="0.3">
      <c r="A9607" s="26">
        <v>3</v>
      </c>
      <c r="B9607" s="26">
        <v>21</v>
      </c>
      <c r="C9607" s="26" t="s">
        <v>103</v>
      </c>
      <c r="D9607" s="26" t="s">
        <v>102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26">
        <f t="shared" si="450"/>
        <v>20.779599999999999</v>
      </c>
      <c r="L9607" s="26">
        <f t="shared" si="451"/>
        <v>24.5062</v>
      </c>
      <c r="M9607" s="26">
        <f t="shared" si="452"/>
        <v>4.0574000000000003</v>
      </c>
    </row>
    <row r="9608" spans="1:13" hidden="1" x14ac:dyDescent="0.3">
      <c r="A9608" s="26">
        <v>3</v>
      </c>
      <c r="B9608" s="26">
        <v>21</v>
      </c>
      <c r="C9608" s="26" t="s">
        <v>104</v>
      </c>
      <c r="D9608" s="26" t="s">
        <v>101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26">
        <f t="shared" si="450"/>
        <v>53.061900000000001</v>
      </c>
      <c r="L9608" s="26">
        <f t="shared" si="451"/>
        <v>77.5244</v>
      </c>
      <c r="M9608" s="26">
        <f t="shared" si="452"/>
        <v>1.6281000000000001</v>
      </c>
    </row>
    <row r="9609" spans="1:13" hidden="1" x14ac:dyDescent="0.3">
      <c r="A9609" s="26">
        <v>3</v>
      </c>
      <c r="B9609" s="26">
        <v>21</v>
      </c>
      <c r="C9609" s="26" t="s">
        <v>104</v>
      </c>
      <c r="D9609" s="26" t="s">
        <v>102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26">
        <f t="shared" si="450"/>
        <v>53.061900000000001</v>
      </c>
      <c r="L9609" s="26">
        <f t="shared" si="451"/>
        <v>77.5244</v>
      </c>
      <c r="M9609" s="26">
        <f t="shared" si="452"/>
        <v>1.6281000000000001</v>
      </c>
    </row>
    <row r="9610" spans="1:13" hidden="1" x14ac:dyDescent="0.3">
      <c r="A9610" s="26">
        <v>3</v>
      </c>
      <c r="B9610" s="26">
        <v>21</v>
      </c>
      <c r="C9610" s="26" t="s">
        <v>105</v>
      </c>
      <c r="D9610" s="26" t="s">
        <v>101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26">
        <f t="shared" si="450"/>
        <v>476.85199999999998</v>
      </c>
      <c r="L9610" s="26">
        <f t="shared" si="451"/>
        <v>35.244599999999998</v>
      </c>
      <c r="M9610" s="26">
        <f t="shared" si="452"/>
        <v>1.8404</v>
      </c>
    </row>
    <row r="9611" spans="1:13" hidden="1" x14ac:dyDescent="0.3">
      <c r="A9611" s="26">
        <v>3</v>
      </c>
      <c r="B9611" s="26">
        <v>21</v>
      </c>
      <c r="C9611" s="26" t="s">
        <v>105</v>
      </c>
      <c r="D9611" s="26" t="s">
        <v>102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26">
        <f t="shared" si="450"/>
        <v>483.74259999999998</v>
      </c>
      <c r="L9611" s="26">
        <f t="shared" si="451"/>
        <v>35.244599999999998</v>
      </c>
      <c r="M9611" s="26">
        <f t="shared" si="452"/>
        <v>1.8404</v>
      </c>
    </row>
    <row r="9612" spans="1:13" hidden="1" x14ac:dyDescent="0.3">
      <c r="A9612" s="26">
        <v>3</v>
      </c>
      <c r="B9612" s="26">
        <v>21</v>
      </c>
      <c r="C9612" s="26" t="s">
        <v>106</v>
      </c>
      <c r="D9612" s="26" t="s">
        <v>101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26">
        <f t="shared" si="450"/>
        <v>543.65290000000005</v>
      </c>
      <c r="L9612" s="26">
        <f t="shared" si="451"/>
        <v>39.3384</v>
      </c>
      <c r="M9612" s="26">
        <f t="shared" si="452"/>
        <v>2.0457000000000001</v>
      </c>
    </row>
    <row r="9613" spans="1:13" hidden="1" x14ac:dyDescent="0.3">
      <c r="A9613" s="26">
        <v>3</v>
      </c>
      <c r="B9613" s="26">
        <v>21</v>
      </c>
      <c r="C9613" s="26" t="s">
        <v>106</v>
      </c>
      <c r="D9613" s="26" t="s">
        <v>102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26">
        <f t="shared" si="450"/>
        <v>553.2998</v>
      </c>
      <c r="L9613" s="26">
        <f t="shared" si="451"/>
        <v>39.3384</v>
      </c>
      <c r="M9613" s="26">
        <f t="shared" si="452"/>
        <v>2.0457000000000001</v>
      </c>
    </row>
    <row r="9614" spans="1:13" hidden="1" x14ac:dyDescent="0.3">
      <c r="A9614" s="26">
        <v>3</v>
      </c>
      <c r="B9614" s="26">
        <v>21</v>
      </c>
      <c r="C9614" s="26" t="s">
        <v>107</v>
      </c>
      <c r="D9614" s="26" t="s">
        <v>101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26">
        <f t="shared" si="450"/>
        <v>607.63369999999998</v>
      </c>
      <c r="L9614" s="26">
        <f t="shared" si="451"/>
        <v>45.151800000000001</v>
      </c>
      <c r="M9614" s="26">
        <f t="shared" si="452"/>
        <v>2.3601999999999999</v>
      </c>
    </row>
    <row r="9615" spans="1:13" hidden="1" x14ac:dyDescent="0.3">
      <c r="A9615" s="26">
        <v>3</v>
      </c>
      <c r="B9615" s="26">
        <v>21</v>
      </c>
      <c r="C9615" s="26" t="s">
        <v>107</v>
      </c>
      <c r="D9615" s="26" t="s">
        <v>102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26">
        <f t="shared" si="450"/>
        <v>615.90250000000003</v>
      </c>
      <c r="L9615" s="26">
        <f t="shared" si="451"/>
        <v>45.151800000000001</v>
      </c>
      <c r="M9615" s="26">
        <f t="shared" si="452"/>
        <v>2.3601999999999999</v>
      </c>
    </row>
    <row r="9616" spans="1:13" hidden="1" x14ac:dyDescent="0.3">
      <c r="A9616" s="26">
        <v>3</v>
      </c>
      <c r="B9616" s="26">
        <v>21</v>
      </c>
      <c r="C9616" s="26" t="s">
        <v>108</v>
      </c>
      <c r="D9616" s="26" t="s">
        <v>101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26">
        <f t="shared" si="450"/>
        <v>320.39980000000003</v>
      </c>
      <c r="L9616" s="26">
        <f t="shared" si="451"/>
        <v>9.0197000000000003</v>
      </c>
      <c r="M9616" s="26">
        <f t="shared" si="452"/>
        <v>6.9954999999999998</v>
      </c>
    </row>
    <row r="9617" spans="1:13" hidden="1" x14ac:dyDescent="0.3">
      <c r="A9617" s="26">
        <v>3</v>
      </c>
      <c r="B9617" s="26">
        <v>21</v>
      </c>
      <c r="C9617" s="26" t="s">
        <v>108</v>
      </c>
      <c r="D9617" s="26" t="s">
        <v>102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26">
        <f t="shared" si="450"/>
        <v>326.60129999999998</v>
      </c>
      <c r="L9617" s="26">
        <f t="shared" si="451"/>
        <v>9.0197000000000003</v>
      </c>
      <c r="M9617" s="26">
        <f t="shared" si="452"/>
        <v>6.9954999999999998</v>
      </c>
    </row>
    <row r="9618" spans="1:13" hidden="1" x14ac:dyDescent="0.3">
      <c r="A9618" s="26">
        <v>3</v>
      </c>
      <c r="B9618" s="26">
        <v>21</v>
      </c>
      <c r="C9618" s="26" t="s">
        <v>109</v>
      </c>
      <c r="D9618" s="26" t="s">
        <v>101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26">
        <f t="shared" si="450"/>
        <v>378.58260000000001</v>
      </c>
      <c r="L9618" s="26">
        <f t="shared" si="451"/>
        <v>59.597700000000003</v>
      </c>
      <c r="M9618" s="26">
        <f t="shared" si="452"/>
        <v>4.3653000000000004</v>
      </c>
    </row>
    <row r="9619" spans="1:13" hidden="1" x14ac:dyDescent="0.3">
      <c r="A9619" s="26">
        <v>3</v>
      </c>
      <c r="B9619" s="26">
        <v>21</v>
      </c>
      <c r="C9619" s="26" t="s">
        <v>109</v>
      </c>
      <c r="D9619" s="26" t="s">
        <v>102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26">
        <f t="shared" si="450"/>
        <v>384.78410000000002</v>
      </c>
      <c r="L9619" s="26">
        <f t="shared" si="451"/>
        <v>59.597700000000003</v>
      </c>
      <c r="M9619" s="26">
        <f t="shared" si="452"/>
        <v>4.3653000000000004</v>
      </c>
    </row>
    <row r="9620" spans="1:13" hidden="1" x14ac:dyDescent="0.3">
      <c r="A9620" s="26">
        <v>3</v>
      </c>
      <c r="B9620" s="26">
        <v>21</v>
      </c>
      <c r="C9620" s="26" t="s">
        <v>110</v>
      </c>
      <c r="D9620" s="26" t="s">
        <v>101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26">
        <f t="shared" si="450"/>
        <v>320.39980000000003</v>
      </c>
      <c r="L9620" s="26">
        <f t="shared" si="451"/>
        <v>9.0197000000000003</v>
      </c>
      <c r="M9620" s="26">
        <f t="shared" si="452"/>
        <v>6.9954999999999998</v>
      </c>
    </row>
    <row r="9621" spans="1:13" hidden="1" x14ac:dyDescent="0.3">
      <c r="A9621" s="26">
        <v>3</v>
      </c>
      <c r="B9621" s="26">
        <v>21</v>
      </c>
      <c r="C9621" s="26" t="s">
        <v>110</v>
      </c>
      <c r="D9621" s="26" t="s">
        <v>102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26">
        <f t="shared" si="450"/>
        <v>326.60129999999998</v>
      </c>
      <c r="L9621" s="26">
        <f t="shared" si="451"/>
        <v>9.0197000000000003</v>
      </c>
      <c r="M9621" s="26">
        <f t="shared" si="452"/>
        <v>6.9954999999999998</v>
      </c>
    </row>
    <row r="9622" spans="1:13" hidden="1" x14ac:dyDescent="0.3">
      <c r="A9622" s="26">
        <v>3</v>
      </c>
      <c r="B9622" s="26">
        <v>21</v>
      </c>
      <c r="C9622" s="26" t="s">
        <v>111</v>
      </c>
      <c r="D9622" s="26" t="s">
        <v>101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26">
        <f t="shared" si="450"/>
        <v>378.58260000000001</v>
      </c>
      <c r="L9622" s="26">
        <f t="shared" si="451"/>
        <v>59.597700000000003</v>
      </c>
      <c r="M9622" s="26">
        <f t="shared" si="452"/>
        <v>4.3653000000000004</v>
      </c>
    </row>
    <row r="9623" spans="1:13" hidden="1" x14ac:dyDescent="0.3">
      <c r="A9623" s="26">
        <v>3</v>
      </c>
      <c r="B9623" s="26">
        <v>21</v>
      </c>
      <c r="C9623" s="26" t="s">
        <v>111</v>
      </c>
      <c r="D9623" s="26" t="s">
        <v>102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26">
        <f t="shared" si="450"/>
        <v>384.78410000000002</v>
      </c>
      <c r="L9623" s="26">
        <f t="shared" si="451"/>
        <v>59.597700000000003</v>
      </c>
      <c r="M9623" s="26">
        <f t="shared" si="452"/>
        <v>4.3653000000000004</v>
      </c>
    </row>
    <row r="9624" spans="1:13" hidden="1" x14ac:dyDescent="0.3">
      <c r="A9624" s="26">
        <v>3</v>
      </c>
      <c r="B9624" s="26">
        <v>21</v>
      </c>
      <c r="C9624" s="26" t="s">
        <v>112</v>
      </c>
      <c r="D9624" s="26" t="s">
        <v>101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26">
        <f t="shared" si="450"/>
        <v>275.2045</v>
      </c>
      <c r="L9624" s="26">
        <f t="shared" si="451"/>
        <v>83.245199999999997</v>
      </c>
      <c r="M9624" s="26">
        <f t="shared" si="452"/>
        <v>3.5943999999999998</v>
      </c>
    </row>
    <row r="9625" spans="1:13" hidden="1" x14ac:dyDescent="0.3">
      <c r="A9625" s="26">
        <v>3</v>
      </c>
      <c r="B9625" s="26">
        <v>21</v>
      </c>
      <c r="C9625" s="26" t="s">
        <v>112</v>
      </c>
      <c r="D9625" s="26" t="s">
        <v>102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26">
        <f t="shared" si="450"/>
        <v>281.40600000000001</v>
      </c>
      <c r="L9625" s="26">
        <f t="shared" si="451"/>
        <v>83.245199999999997</v>
      </c>
      <c r="M9625" s="26">
        <f t="shared" si="452"/>
        <v>3.5943999999999998</v>
      </c>
    </row>
    <row r="9626" spans="1:13" hidden="1" x14ac:dyDescent="0.3">
      <c r="A9626" s="26">
        <v>3</v>
      </c>
      <c r="B9626" s="26">
        <v>21</v>
      </c>
      <c r="C9626" s="26" t="s">
        <v>113</v>
      </c>
      <c r="D9626" s="26" t="s">
        <v>101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26">
        <f t="shared" si="450"/>
        <v>423.77789999999999</v>
      </c>
      <c r="L9626" s="26">
        <f t="shared" si="451"/>
        <v>133.82320000000001</v>
      </c>
      <c r="M9626" s="26">
        <f t="shared" si="452"/>
        <v>0.96430000000000005</v>
      </c>
    </row>
    <row r="9627" spans="1:13" hidden="1" x14ac:dyDescent="0.3">
      <c r="A9627" s="26">
        <v>3</v>
      </c>
      <c r="B9627" s="26">
        <v>21</v>
      </c>
      <c r="C9627" s="26" t="s">
        <v>113</v>
      </c>
      <c r="D9627" s="26" t="s">
        <v>102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26">
        <f t="shared" si="450"/>
        <v>429.9794</v>
      </c>
      <c r="L9627" s="26">
        <f t="shared" si="451"/>
        <v>133.82320000000001</v>
      </c>
      <c r="M9627" s="26">
        <f t="shared" si="452"/>
        <v>0.96430000000000005</v>
      </c>
    </row>
    <row r="9628" spans="1:13" hidden="1" x14ac:dyDescent="0.3">
      <c r="A9628" s="26">
        <v>3</v>
      </c>
      <c r="B9628" s="26">
        <v>21</v>
      </c>
      <c r="C9628" s="26" t="s">
        <v>114</v>
      </c>
      <c r="D9628" s="26" t="s">
        <v>101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26">
        <f t="shared" si="450"/>
        <v>275.2045</v>
      </c>
      <c r="L9628" s="26">
        <f t="shared" si="451"/>
        <v>83.245199999999997</v>
      </c>
      <c r="M9628" s="26">
        <f t="shared" si="452"/>
        <v>3.5943999999999998</v>
      </c>
    </row>
    <row r="9629" spans="1:13" hidden="1" x14ac:dyDescent="0.3">
      <c r="A9629" s="26">
        <v>3</v>
      </c>
      <c r="B9629" s="26">
        <v>21</v>
      </c>
      <c r="C9629" s="26" t="s">
        <v>114</v>
      </c>
      <c r="D9629" s="26" t="s">
        <v>102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26">
        <f t="shared" si="450"/>
        <v>281.40600000000001</v>
      </c>
      <c r="L9629" s="26">
        <f t="shared" si="451"/>
        <v>83.245199999999997</v>
      </c>
      <c r="M9629" s="26">
        <f t="shared" si="452"/>
        <v>3.5943999999999998</v>
      </c>
    </row>
    <row r="9630" spans="1:13" hidden="1" x14ac:dyDescent="0.3">
      <c r="A9630" s="26">
        <v>3</v>
      </c>
      <c r="B9630" s="26">
        <v>21</v>
      </c>
      <c r="C9630" s="26" t="s">
        <v>115</v>
      </c>
      <c r="D9630" s="26" t="s">
        <v>101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26">
        <f t="shared" si="450"/>
        <v>423.77789999999999</v>
      </c>
      <c r="L9630" s="26">
        <f t="shared" si="451"/>
        <v>133.82320000000001</v>
      </c>
      <c r="M9630" s="26">
        <f t="shared" si="452"/>
        <v>0.96430000000000005</v>
      </c>
    </row>
    <row r="9631" spans="1:13" hidden="1" x14ac:dyDescent="0.3">
      <c r="A9631" s="26">
        <v>3</v>
      </c>
      <c r="B9631" s="26">
        <v>21</v>
      </c>
      <c r="C9631" s="26" t="s">
        <v>115</v>
      </c>
      <c r="D9631" s="26" t="s">
        <v>102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26">
        <f t="shared" si="450"/>
        <v>429.9794</v>
      </c>
      <c r="L9631" s="26">
        <f t="shared" si="451"/>
        <v>133.82320000000001</v>
      </c>
      <c r="M9631" s="26">
        <f t="shared" si="452"/>
        <v>0.96430000000000005</v>
      </c>
    </row>
    <row r="9632" spans="1:13" hidden="1" x14ac:dyDescent="0.3">
      <c r="A9632" s="26">
        <v>3</v>
      </c>
      <c r="B9632" s="26">
        <v>21</v>
      </c>
      <c r="C9632" s="26" t="s">
        <v>116</v>
      </c>
      <c r="D9632" s="26" t="s">
        <v>101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26">
        <f t="shared" si="450"/>
        <v>525.42529999999999</v>
      </c>
      <c r="L9632" s="26">
        <f t="shared" si="451"/>
        <v>6.5556999999999999</v>
      </c>
      <c r="M9632" s="26">
        <f t="shared" si="452"/>
        <v>7.8131000000000004</v>
      </c>
    </row>
    <row r="9633" spans="1:13" hidden="1" x14ac:dyDescent="0.3">
      <c r="A9633" s="26">
        <v>3</v>
      </c>
      <c r="B9633" s="26">
        <v>21</v>
      </c>
      <c r="C9633" s="26" t="s">
        <v>116</v>
      </c>
      <c r="D9633" s="26" t="s">
        <v>102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26">
        <f t="shared" si="450"/>
        <v>533.69399999999996</v>
      </c>
      <c r="L9633" s="26">
        <f t="shared" si="451"/>
        <v>6.5556999999999999</v>
      </c>
      <c r="M9633" s="26">
        <f t="shared" si="452"/>
        <v>7.8131000000000004</v>
      </c>
    </row>
    <row r="9634" spans="1:13" hidden="1" x14ac:dyDescent="0.3">
      <c r="A9634" s="26">
        <v>3</v>
      </c>
      <c r="B9634" s="26">
        <v>21</v>
      </c>
      <c r="C9634" s="26" t="s">
        <v>117</v>
      </c>
      <c r="D9634" s="26" t="s">
        <v>101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26">
        <f t="shared" si="450"/>
        <v>583.60810000000004</v>
      </c>
      <c r="L9634" s="26">
        <f t="shared" si="451"/>
        <v>75.173100000000005</v>
      </c>
      <c r="M9634" s="26">
        <f t="shared" si="452"/>
        <v>3.5476999999999999</v>
      </c>
    </row>
    <row r="9635" spans="1:13" hidden="1" x14ac:dyDescent="0.3">
      <c r="A9635" s="26">
        <v>3</v>
      </c>
      <c r="B9635" s="26">
        <v>21</v>
      </c>
      <c r="C9635" s="26" t="s">
        <v>117</v>
      </c>
      <c r="D9635" s="26" t="s">
        <v>102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26">
        <f t="shared" si="450"/>
        <v>591.8768</v>
      </c>
      <c r="L9635" s="26">
        <f t="shared" si="451"/>
        <v>75.173100000000005</v>
      </c>
      <c r="M9635" s="26">
        <f t="shared" si="452"/>
        <v>3.5476999999999999</v>
      </c>
    </row>
    <row r="9636" spans="1:13" hidden="1" x14ac:dyDescent="0.3">
      <c r="A9636" s="26">
        <v>3</v>
      </c>
      <c r="B9636" s="26">
        <v>21</v>
      </c>
      <c r="C9636" s="26" t="s">
        <v>118</v>
      </c>
      <c r="D9636" s="26" t="s">
        <v>101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26">
        <f t="shared" si="450"/>
        <v>525.42529999999999</v>
      </c>
      <c r="L9636" s="26">
        <f t="shared" si="451"/>
        <v>6.5556999999999999</v>
      </c>
      <c r="M9636" s="26">
        <f t="shared" si="452"/>
        <v>7.8131000000000004</v>
      </c>
    </row>
    <row r="9637" spans="1:13" hidden="1" x14ac:dyDescent="0.3">
      <c r="A9637" s="26">
        <v>3</v>
      </c>
      <c r="B9637" s="26">
        <v>21</v>
      </c>
      <c r="C9637" s="26" t="s">
        <v>118</v>
      </c>
      <c r="D9637" s="26" t="s">
        <v>102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26">
        <f t="shared" si="450"/>
        <v>533.69399999999996</v>
      </c>
      <c r="L9637" s="26">
        <f t="shared" si="451"/>
        <v>6.5556999999999999</v>
      </c>
      <c r="M9637" s="26">
        <f t="shared" si="452"/>
        <v>7.8131000000000004</v>
      </c>
    </row>
    <row r="9638" spans="1:13" hidden="1" x14ac:dyDescent="0.3">
      <c r="A9638" s="26">
        <v>3</v>
      </c>
      <c r="B9638" s="26">
        <v>21</v>
      </c>
      <c r="C9638" s="26" t="s">
        <v>119</v>
      </c>
      <c r="D9638" s="26" t="s">
        <v>101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26">
        <f t="shared" si="450"/>
        <v>583.60810000000004</v>
      </c>
      <c r="L9638" s="26">
        <f t="shared" si="451"/>
        <v>75.173100000000005</v>
      </c>
      <c r="M9638" s="26">
        <f t="shared" si="452"/>
        <v>3.5476999999999999</v>
      </c>
    </row>
    <row r="9639" spans="1:13" hidden="1" x14ac:dyDescent="0.3">
      <c r="A9639" s="26">
        <v>3</v>
      </c>
      <c r="B9639" s="26">
        <v>21</v>
      </c>
      <c r="C9639" s="26" t="s">
        <v>119</v>
      </c>
      <c r="D9639" s="26" t="s">
        <v>102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26">
        <f t="shared" si="450"/>
        <v>591.8768</v>
      </c>
      <c r="L9639" s="26">
        <f t="shared" si="451"/>
        <v>75.173100000000005</v>
      </c>
      <c r="M9639" s="26">
        <f t="shared" si="452"/>
        <v>3.5476999999999999</v>
      </c>
    </row>
    <row r="9640" spans="1:13" hidden="1" x14ac:dyDescent="0.3">
      <c r="A9640" s="26">
        <v>3</v>
      </c>
      <c r="B9640" s="26">
        <v>21</v>
      </c>
      <c r="C9640" s="26" t="s">
        <v>120</v>
      </c>
      <c r="D9640" s="26" t="s">
        <v>101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26">
        <f t="shared" si="450"/>
        <v>480.23</v>
      </c>
      <c r="L9640" s="26">
        <f t="shared" si="451"/>
        <v>67.669799999999995</v>
      </c>
      <c r="M9640" s="26">
        <f t="shared" si="452"/>
        <v>4.4119999999999999</v>
      </c>
    </row>
    <row r="9641" spans="1:13" hidden="1" x14ac:dyDescent="0.3">
      <c r="A9641" s="26">
        <v>3</v>
      </c>
      <c r="B9641" s="26">
        <v>21</v>
      </c>
      <c r="C9641" s="26" t="s">
        <v>120</v>
      </c>
      <c r="D9641" s="26" t="s">
        <v>102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26">
        <f t="shared" si="450"/>
        <v>488.49869999999999</v>
      </c>
      <c r="L9641" s="26">
        <f t="shared" si="451"/>
        <v>67.669799999999995</v>
      </c>
      <c r="M9641" s="26">
        <f t="shared" si="452"/>
        <v>4.4119999999999999</v>
      </c>
    </row>
    <row r="9642" spans="1:13" hidden="1" x14ac:dyDescent="0.3">
      <c r="A9642" s="26">
        <v>3</v>
      </c>
      <c r="B9642" s="26">
        <v>21</v>
      </c>
      <c r="C9642" s="26" t="s">
        <v>121</v>
      </c>
      <c r="D9642" s="26" t="s">
        <v>101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26">
        <f t="shared" si="450"/>
        <v>628.80340000000001</v>
      </c>
      <c r="L9642" s="26">
        <f t="shared" si="451"/>
        <v>149.39859999999999</v>
      </c>
      <c r="M9642" s="26">
        <f t="shared" si="452"/>
        <v>0.1467</v>
      </c>
    </row>
    <row r="9643" spans="1:13" hidden="1" x14ac:dyDescent="0.3">
      <c r="A9643" s="26">
        <v>3</v>
      </c>
      <c r="B9643" s="26">
        <v>21</v>
      </c>
      <c r="C9643" s="26" t="s">
        <v>121</v>
      </c>
      <c r="D9643" s="26" t="s">
        <v>102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26">
        <f t="shared" si="450"/>
        <v>637.07209999999998</v>
      </c>
      <c r="L9643" s="26">
        <f t="shared" si="451"/>
        <v>149.39859999999999</v>
      </c>
      <c r="M9643" s="26">
        <f t="shared" si="452"/>
        <v>0.1467</v>
      </c>
    </row>
    <row r="9644" spans="1:13" hidden="1" x14ac:dyDescent="0.3">
      <c r="A9644" s="26">
        <v>3</v>
      </c>
      <c r="B9644" s="26">
        <v>21</v>
      </c>
      <c r="C9644" s="26" t="s">
        <v>122</v>
      </c>
      <c r="D9644" s="26" t="s">
        <v>101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26">
        <f t="shared" si="450"/>
        <v>480.23</v>
      </c>
      <c r="L9644" s="26">
        <f t="shared" si="451"/>
        <v>67.669799999999995</v>
      </c>
      <c r="M9644" s="26">
        <f t="shared" si="452"/>
        <v>4.4119999999999999</v>
      </c>
    </row>
    <row r="9645" spans="1:13" hidden="1" x14ac:dyDescent="0.3">
      <c r="A9645" s="26">
        <v>3</v>
      </c>
      <c r="B9645" s="26">
        <v>21</v>
      </c>
      <c r="C9645" s="26" t="s">
        <v>122</v>
      </c>
      <c r="D9645" s="26" t="s">
        <v>102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26">
        <f t="shared" si="450"/>
        <v>488.49869999999999</v>
      </c>
      <c r="L9645" s="26">
        <f t="shared" si="451"/>
        <v>67.669799999999995</v>
      </c>
      <c r="M9645" s="26">
        <f t="shared" si="452"/>
        <v>4.4119999999999999</v>
      </c>
    </row>
    <row r="9646" spans="1:13" hidden="1" x14ac:dyDescent="0.3">
      <c r="A9646" s="26">
        <v>3</v>
      </c>
      <c r="B9646" s="26">
        <v>21</v>
      </c>
      <c r="C9646" s="26" t="s">
        <v>123</v>
      </c>
      <c r="D9646" s="26" t="s">
        <v>101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26">
        <f t="shared" si="450"/>
        <v>628.80340000000001</v>
      </c>
      <c r="L9646" s="26">
        <f t="shared" si="451"/>
        <v>149.39859999999999</v>
      </c>
      <c r="M9646" s="26">
        <f t="shared" si="452"/>
        <v>0.1467</v>
      </c>
    </row>
    <row r="9647" spans="1:13" hidden="1" x14ac:dyDescent="0.3">
      <c r="A9647" s="26">
        <v>3</v>
      </c>
      <c r="B9647" s="26">
        <v>21</v>
      </c>
      <c r="C9647" s="26" t="s">
        <v>123</v>
      </c>
      <c r="D9647" s="26" t="s">
        <v>102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26">
        <f t="shared" ref="K9647:K9710" si="453">ABS(E9647)</f>
        <v>637.07209999999998</v>
      </c>
      <c r="L9647" s="26">
        <f t="shared" ref="L9647:L9710" si="454">ABS(F9647)</f>
        <v>149.39859999999999</v>
      </c>
      <c r="M9647" s="26">
        <f t="shared" ref="M9647:M9710" si="455">ABS(G9647)</f>
        <v>0.1467</v>
      </c>
    </row>
    <row r="9648" spans="1:13" hidden="1" x14ac:dyDescent="0.3">
      <c r="A9648" s="26">
        <v>3</v>
      </c>
      <c r="B9648" s="26">
        <v>21</v>
      </c>
      <c r="C9648" s="26" t="s">
        <v>124</v>
      </c>
      <c r="D9648" s="26" t="s">
        <v>101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26">
        <f t="shared" si="453"/>
        <v>275.2045</v>
      </c>
      <c r="L9648" s="26">
        <f t="shared" si="454"/>
        <v>83.245199999999997</v>
      </c>
      <c r="M9648" s="26">
        <f t="shared" si="455"/>
        <v>7.8131000000000004</v>
      </c>
    </row>
    <row r="9649" spans="1:13" hidden="1" x14ac:dyDescent="0.3">
      <c r="A9649" s="26">
        <v>3</v>
      </c>
      <c r="B9649" s="26">
        <v>21</v>
      </c>
      <c r="C9649" s="26" t="s">
        <v>124</v>
      </c>
      <c r="D9649" s="26" t="s">
        <v>102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26">
        <f t="shared" si="453"/>
        <v>281.40600000000001</v>
      </c>
      <c r="L9649" s="26">
        <f t="shared" si="454"/>
        <v>83.245199999999997</v>
      </c>
      <c r="M9649" s="26">
        <f t="shared" si="455"/>
        <v>7.8131000000000004</v>
      </c>
    </row>
    <row r="9650" spans="1:13" hidden="1" x14ac:dyDescent="0.3">
      <c r="A9650" s="26">
        <v>3</v>
      </c>
      <c r="B9650" s="26">
        <v>21</v>
      </c>
      <c r="C9650" s="26" t="s">
        <v>125</v>
      </c>
      <c r="D9650" s="26" t="s">
        <v>101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26">
        <f t="shared" si="453"/>
        <v>628.80340000000001</v>
      </c>
      <c r="L9650" s="26">
        <f t="shared" si="454"/>
        <v>149.39859999999999</v>
      </c>
      <c r="M9650" s="26">
        <f t="shared" si="455"/>
        <v>4.3653000000000004</v>
      </c>
    </row>
    <row r="9651" spans="1:13" hidden="1" x14ac:dyDescent="0.3">
      <c r="A9651" s="26">
        <v>3</v>
      </c>
      <c r="B9651" s="26">
        <v>21</v>
      </c>
      <c r="C9651" s="26" t="s">
        <v>125</v>
      </c>
      <c r="D9651" s="26" t="s">
        <v>102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26">
        <f t="shared" si="453"/>
        <v>637.07209999999998</v>
      </c>
      <c r="L9651" s="26">
        <f t="shared" si="454"/>
        <v>149.39859999999999</v>
      </c>
      <c r="M9651" s="26">
        <f t="shared" si="455"/>
        <v>4.3653000000000004</v>
      </c>
    </row>
    <row r="9652" spans="1:13" hidden="1" x14ac:dyDescent="0.3">
      <c r="A9652" s="26">
        <v>3</v>
      </c>
      <c r="B9652" s="26">
        <v>22</v>
      </c>
      <c r="C9652" s="26" t="s">
        <v>85</v>
      </c>
      <c r="D9652" s="26" t="s">
        <v>101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26">
        <f t="shared" si="453"/>
        <v>20.7821</v>
      </c>
      <c r="L9652" s="26">
        <f t="shared" si="454"/>
        <v>1.6462000000000001</v>
      </c>
      <c r="M9652" s="26">
        <f t="shared" si="455"/>
        <v>2.2100000000000002E-2</v>
      </c>
    </row>
    <row r="9653" spans="1:13" hidden="1" x14ac:dyDescent="0.3">
      <c r="A9653" s="26">
        <v>3</v>
      </c>
      <c r="B9653" s="26">
        <v>22</v>
      </c>
      <c r="C9653" s="26" t="s">
        <v>85</v>
      </c>
      <c r="D9653" s="26" t="s">
        <v>102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26">
        <f t="shared" si="453"/>
        <v>21.930499999999999</v>
      </c>
      <c r="L9653" s="26">
        <f t="shared" si="454"/>
        <v>1.6462000000000001</v>
      </c>
      <c r="M9653" s="26">
        <f t="shared" si="455"/>
        <v>2.2100000000000002E-2</v>
      </c>
    </row>
    <row r="9654" spans="1:13" hidden="1" x14ac:dyDescent="0.3">
      <c r="A9654" s="26">
        <v>3</v>
      </c>
      <c r="B9654" s="26">
        <v>22</v>
      </c>
      <c r="C9654" s="26" t="s">
        <v>86</v>
      </c>
      <c r="D9654" s="26" t="s">
        <v>101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26">
        <f t="shared" si="453"/>
        <v>5.1174999999999997</v>
      </c>
      <c r="L9654" s="26">
        <f t="shared" si="454"/>
        <v>0.72319999999999995</v>
      </c>
      <c r="M9654" s="26">
        <f t="shared" si="455"/>
        <v>2.7000000000000001E-3</v>
      </c>
    </row>
    <row r="9655" spans="1:13" hidden="1" x14ac:dyDescent="0.3">
      <c r="A9655" s="26">
        <v>3</v>
      </c>
      <c r="B9655" s="26">
        <v>22</v>
      </c>
      <c r="C9655" s="26" t="s">
        <v>86</v>
      </c>
      <c r="D9655" s="26" t="s">
        <v>102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26">
        <f t="shared" si="453"/>
        <v>5.1174999999999997</v>
      </c>
      <c r="L9655" s="26">
        <f t="shared" si="454"/>
        <v>0.72319999999999995</v>
      </c>
      <c r="M9655" s="26">
        <f t="shared" si="455"/>
        <v>2.7000000000000001E-3</v>
      </c>
    </row>
    <row r="9656" spans="1:13" hidden="1" x14ac:dyDescent="0.3">
      <c r="A9656" s="26">
        <v>3</v>
      </c>
      <c r="B9656" s="26">
        <v>22</v>
      </c>
      <c r="C9656" s="26" t="s">
        <v>103</v>
      </c>
      <c r="D9656" s="26" t="s">
        <v>101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26">
        <f t="shared" si="453"/>
        <v>15.436</v>
      </c>
      <c r="L9656" s="26">
        <f t="shared" si="454"/>
        <v>10.8255</v>
      </c>
      <c r="M9656" s="26">
        <f t="shared" si="455"/>
        <v>0.54969999999999997</v>
      </c>
    </row>
    <row r="9657" spans="1:13" hidden="1" x14ac:dyDescent="0.3">
      <c r="A9657" s="26">
        <v>3</v>
      </c>
      <c r="B9657" s="26">
        <v>22</v>
      </c>
      <c r="C9657" s="26" t="s">
        <v>103</v>
      </c>
      <c r="D9657" s="26" t="s">
        <v>102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26">
        <f t="shared" si="453"/>
        <v>15.436</v>
      </c>
      <c r="L9657" s="26">
        <f t="shared" si="454"/>
        <v>10.8255</v>
      </c>
      <c r="M9657" s="26">
        <f t="shared" si="455"/>
        <v>0.54969999999999997</v>
      </c>
    </row>
    <row r="9658" spans="1:13" hidden="1" x14ac:dyDescent="0.3">
      <c r="A9658" s="26">
        <v>3</v>
      </c>
      <c r="B9658" s="26">
        <v>22</v>
      </c>
      <c r="C9658" s="26" t="s">
        <v>104</v>
      </c>
      <c r="D9658" s="26" t="s">
        <v>101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26">
        <f t="shared" si="453"/>
        <v>10.5839</v>
      </c>
      <c r="L9658" s="26">
        <f t="shared" si="454"/>
        <v>10.7073</v>
      </c>
      <c r="M9658" s="26">
        <f t="shared" si="455"/>
        <v>0.17749999999999999</v>
      </c>
    </row>
    <row r="9659" spans="1:13" hidden="1" x14ac:dyDescent="0.3">
      <c r="A9659" s="26">
        <v>3</v>
      </c>
      <c r="B9659" s="26">
        <v>22</v>
      </c>
      <c r="C9659" s="26" t="s">
        <v>104</v>
      </c>
      <c r="D9659" s="26" t="s">
        <v>102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26">
        <f t="shared" si="453"/>
        <v>10.5839</v>
      </c>
      <c r="L9659" s="26">
        <f t="shared" si="454"/>
        <v>10.7073</v>
      </c>
      <c r="M9659" s="26">
        <f t="shared" si="455"/>
        <v>0.17749999999999999</v>
      </c>
    </row>
    <row r="9660" spans="1:13" hidden="1" x14ac:dyDescent="0.3">
      <c r="A9660" s="26">
        <v>3</v>
      </c>
      <c r="B9660" s="26">
        <v>22</v>
      </c>
      <c r="C9660" s="26" t="s">
        <v>105</v>
      </c>
      <c r="D9660" s="26" t="s">
        <v>101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26">
        <f t="shared" si="453"/>
        <v>25.8996</v>
      </c>
      <c r="L9660" s="26">
        <f t="shared" si="454"/>
        <v>2.3693</v>
      </c>
      <c r="M9660" s="26">
        <f t="shared" si="455"/>
        <v>2.47E-2</v>
      </c>
    </row>
    <row r="9661" spans="1:13" hidden="1" x14ac:dyDescent="0.3">
      <c r="A9661" s="26">
        <v>3</v>
      </c>
      <c r="B9661" s="26">
        <v>22</v>
      </c>
      <c r="C9661" s="26" t="s">
        <v>105</v>
      </c>
      <c r="D9661" s="26" t="s">
        <v>102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26">
        <f t="shared" si="453"/>
        <v>27.047999999999998</v>
      </c>
      <c r="L9661" s="26">
        <f t="shared" si="454"/>
        <v>2.3693</v>
      </c>
      <c r="M9661" s="26">
        <f t="shared" si="455"/>
        <v>2.47E-2</v>
      </c>
    </row>
    <row r="9662" spans="1:13" hidden="1" x14ac:dyDescent="0.3">
      <c r="A9662" s="26">
        <v>3</v>
      </c>
      <c r="B9662" s="26">
        <v>22</v>
      </c>
      <c r="C9662" s="26" t="s">
        <v>106</v>
      </c>
      <c r="D9662" s="26" t="s">
        <v>101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26">
        <f t="shared" si="453"/>
        <v>29.094899999999999</v>
      </c>
      <c r="L9662" s="26">
        <f t="shared" si="454"/>
        <v>2.3046000000000002</v>
      </c>
      <c r="M9662" s="26">
        <f t="shared" si="455"/>
        <v>3.09E-2</v>
      </c>
    </row>
    <row r="9663" spans="1:13" hidden="1" x14ac:dyDescent="0.3">
      <c r="A9663" s="26">
        <v>3</v>
      </c>
      <c r="B9663" s="26">
        <v>22</v>
      </c>
      <c r="C9663" s="26" t="s">
        <v>106</v>
      </c>
      <c r="D9663" s="26" t="s">
        <v>102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26">
        <f t="shared" si="453"/>
        <v>30.7027</v>
      </c>
      <c r="L9663" s="26">
        <f t="shared" si="454"/>
        <v>2.3046000000000002</v>
      </c>
      <c r="M9663" s="26">
        <f t="shared" si="455"/>
        <v>3.09E-2</v>
      </c>
    </row>
    <row r="9664" spans="1:13" hidden="1" x14ac:dyDescent="0.3">
      <c r="A9664" s="26">
        <v>3</v>
      </c>
      <c r="B9664" s="26">
        <v>22</v>
      </c>
      <c r="C9664" s="26" t="s">
        <v>107</v>
      </c>
      <c r="D9664" s="26" t="s">
        <v>101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26">
        <f t="shared" si="453"/>
        <v>33.1265</v>
      </c>
      <c r="L9664" s="26">
        <f t="shared" si="454"/>
        <v>3.1324999999999998</v>
      </c>
      <c r="M9664" s="26">
        <f t="shared" si="455"/>
        <v>3.0800000000000001E-2</v>
      </c>
    </row>
    <row r="9665" spans="1:13" hidden="1" x14ac:dyDescent="0.3">
      <c r="A9665" s="26">
        <v>3</v>
      </c>
      <c r="B9665" s="26">
        <v>22</v>
      </c>
      <c r="C9665" s="26" t="s">
        <v>107</v>
      </c>
      <c r="D9665" s="26" t="s">
        <v>102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26">
        <f t="shared" si="453"/>
        <v>34.504600000000003</v>
      </c>
      <c r="L9665" s="26">
        <f t="shared" si="454"/>
        <v>3.1324999999999998</v>
      </c>
      <c r="M9665" s="26">
        <f t="shared" si="455"/>
        <v>3.0800000000000001E-2</v>
      </c>
    </row>
    <row r="9666" spans="1:13" hidden="1" x14ac:dyDescent="0.3">
      <c r="A9666" s="26">
        <v>3</v>
      </c>
      <c r="B9666" s="26">
        <v>22</v>
      </c>
      <c r="C9666" s="26" t="s">
        <v>108</v>
      </c>
      <c r="D9666" s="26" t="s">
        <v>101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26">
        <f t="shared" si="453"/>
        <v>2.9066000000000001</v>
      </c>
      <c r="L9666" s="26">
        <f t="shared" si="454"/>
        <v>13.674099999999999</v>
      </c>
      <c r="M9666" s="26">
        <f t="shared" si="455"/>
        <v>0.74970000000000003</v>
      </c>
    </row>
    <row r="9667" spans="1:13" hidden="1" x14ac:dyDescent="0.3">
      <c r="A9667" s="26">
        <v>3</v>
      </c>
      <c r="B9667" s="26">
        <v>22</v>
      </c>
      <c r="C9667" s="26" t="s">
        <v>108</v>
      </c>
      <c r="D9667" s="26" t="s">
        <v>102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26">
        <f t="shared" si="453"/>
        <v>1.873</v>
      </c>
      <c r="L9667" s="26">
        <f t="shared" si="454"/>
        <v>13.674099999999999</v>
      </c>
      <c r="M9667" s="26">
        <f t="shared" si="455"/>
        <v>0.74970000000000003</v>
      </c>
    </row>
    <row r="9668" spans="1:13" hidden="1" x14ac:dyDescent="0.3">
      <c r="A9668" s="26">
        <v>3</v>
      </c>
      <c r="B9668" s="26">
        <v>22</v>
      </c>
      <c r="C9668" s="26" t="s">
        <v>109</v>
      </c>
      <c r="D9668" s="26" t="s">
        <v>101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26">
        <f t="shared" si="453"/>
        <v>40.314300000000003</v>
      </c>
      <c r="L9668" s="26">
        <f t="shared" si="454"/>
        <v>16.6372</v>
      </c>
      <c r="M9668" s="26">
        <f t="shared" si="455"/>
        <v>0.78939999999999999</v>
      </c>
    </row>
    <row r="9669" spans="1:13" hidden="1" x14ac:dyDescent="0.3">
      <c r="A9669" s="26">
        <v>3</v>
      </c>
      <c r="B9669" s="26">
        <v>22</v>
      </c>
      <c r="C9669" s="26" t="s">
        <v>109</v>
      </c>
      <c r="D9669" s="26" t="s">
        <v>102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26">
        <f t="shared" si="453"/>
        <v>41.347900000000003</v>
      </c>
      <c r="L9669" s="26">
        <f t="shared" si="454"/>
        <v>16.6372</v>
      </c>
      <c r="M9669" s="26">
        <f t="shared" si="455"/>
        <v>0.78939999999999999</v>
      </c>
    </row>
    <row r="9670" spans="1:13" hidden="1" x14ac:dyDescent="0.3">
      <c r="A9670" s="26">
        <v>3</v>
      </c>
      <c r="B9670" s="26">
        <v>22</v>
      </c>
      <c r="C9670" s="26" t="s">
        <v>110</v>
      </c>
      <c r="D9670" s="26" t="s">
        <v>101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26">
        <f t="shared" si="453"/>
        <v>2.9066000000000001</v>
      </c>
      <c r="L9670" s="26">
        <f t="shared" si="454"/>
        <v>13.674099999999999</v>
      </c>
      <c r="M9670" s="26">
        <f t="shared" si="455"/>
        <v>0.74970000000000003</v>
      </c>
    </row>
    <row r="9671" spans="1:13" hidden="1" x14ac:dyDescent="0.3">
      <c r="A9671" s="26">
        <v>3</v>
      </c>
      <c r="B9671" s="26">
        <v>22</v>
      </c>
      <c r="C9671" s="26" t="s">
        <v>110</v>
      </c>
      <c r="D9671" s="26" t="s">
        <v>102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26">
        <f t="shared" si="453"/>
        <v>1.873</v>
      </c>
      <c r="L9671" s="26">
        <f t="shared" si="454"/>
        <v>13.674099999999999</v>
      </c>
      <c r="M9671" s="26">
        <f t="shared" si="455"/>
        <v>0.74970000000000003</v>
      </c>
    </row>
    <row r="9672" spans="1:13" hidden="1" x14ac:dyDescent="0.3">
      <c r="A9672" s="26">
        <v>3</v>
      </c>
      <c r="B9672" s="26">
        <v>22</v>
      </c>
      <c r="C9672" s="26" t="s">
        <v>111</v>
      </c>
      <c r="D9672" s="26" t="s">
        <v>101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26">
        <f t="shared" si="453"/>
        <v>40.314300000000003</v>
      </c>
      <c r="L9672" s="26">
        <f t="shared" si="454"/>
        <v>16.6372</v>
      </c>
      <c r="M9672" s="26">
        <f t="shared" si="455"/>
        <v>0.78939999999999999</v>
      </c>
    </row>
    <row r="9673" spans="1:13" hidden="1" x14ac:dyDescent="0.3">
      <c r="A9673" s="26">
        <v>3</v>
      </c>
      <c r="B9673" s="26">
        <v>22</v>
      </c>
      <c r="C9673" s="26" t="s">
        <v>111</v>
      </c>
      <c r="D9673" s="26" t="s">
        <v>102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26">
        <f t="shared" si="453"/>
        <v>41.347900000000003</v>
      </c>
      <c r="L9673" s="26">
        <f t="shared" si="454"/>
        <v>16.6372</v>
      </c>
      <c r="M9673" s="26">
        <f t="shared" si="455"/>
        <v>0.78939999999999999</v>
      </c>
    </row>
    <row r="9674" spans="1:13" hidden="1" x14ac:dyDescent="0.3">
      <c r="A9674" s="26">
        <v>3</v>
      </c>
      <c r="B9674" s="26">
        <v>22</v>
      </c>
      <c r="C9674" s="26" t="s">
        <v>112</v>
      </c>
      <c r="D9674" s="26" t="s">
        <v>101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26">
        <f t="shared" si="453"/>
        <v>3.8864000000000001</v>
      </c>
      <c r="L9674" s="26">
        <f t="shared" si="454"/>
        <v>13.508699999999999</v>
      </c>
      <c r="M9674" s="26">
        <f t="shared" si="455"/>
        <v>0.2286</v>
      </c>
    </row>
    <row r="9675" spans="1:13" hidden="1" x14ac:dyDescent="0.3">
      <c r="A9675" s="26">
        <v>3</v>
      </c>
      <c r="B9675" s="26">
        <v>22</v>
      </c>
      <c r="C9675" s="26" t="s">
        <v>112</v>
      </c>
      <c r="D9675" s="26" t="s">
        <v>102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26">
        <f t="shared" si="453"/>
        <v>4.92</v>
      </c>
      <c r="L9675" s="26">
        <f t="shared" si="454"/>
        <v>13.508699999999999</v>
      </c>
      <c r="M9675" s="26">
        <f t="shared" si="455"/>
        <v>0.2286</v>
      </c>
    </row>
    <row r="9676" spans="1:13" hidden="1" x14ac:dyDescent="0.3">
      <c r="A9676" s="26">
        <v>3</v>
      </c>
      <c r="B9676" s="26">
        <v>22</v>
      </c>
      <c r="C9676" s="26" t="s">
        <v>113</v>
      </c>
      <c r="D9676" s="26" t="s">
        <v>101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26">
        <f t="shared" si="453"/>
        <v>33.521299999999997</v>
      </c>
      <c r="L9676" s="26">
        <f t="shared" si="454"/>
        <v>16.471800000000002</v>
      </c>
      <c r="M9676" s="26">
        <f t="shared" si="455"/>
        <v>0.26829999999999998</v>
      </c>
    </row>
    <row r="9677" spans="1:13" hidden="1" x14ac:dyDescent="0.3">
      <c r="A9677" s="26">
        <v>3</v>
      </c>
      <c r="B9677" s="26">
        <v>22</v>
      </c>
      <c r="C9677" s="26" t="s">
        <v>113</v>
      </c>
      <c r="D9677" s="26" t="s">
        <v>102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26">
        <f t="shared" si="453"/>
        <v>34.554900000000004</v>
      </c>
      <c r="L9677" s="26">
        <f t="shared" si="454"/>
        <v>16.471800000000002</v>
      </c>
      <c r="M9677" s="26">
        <f t="shared" si="455"/>
        <v>0.26829999999999998</v>
      </c>
    </row>
    <row r="9678" spans="1:13" hidden="1" x14ac:dyDescent="0.3">
      <c r="A9678" s="26">
        <v>3</v>
      </c>
      <c r="B9678" s="26">
        <v>22</v>
      </c>
      <c r="C9678" s="26" t="s">
        <v>114</v>
      </c>
      <c r="D9678" s="26" t="s">
        <v>101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26">
        <f t="shared" si="453"/>
        <v>3.8864000000000001</v>
      </c>
      <c r="L9678" s="26">
        <f t="shared" si="454"/>
        <v>13.508699999999999</v>
      </c>
      <c r="M9678" s="26">
        <f t="shared" si="455"/>
        <v>0.2286</v>
      </c>
    </row>
    <row r="9679" spans="1:13" hidden="1" x14ac:dyDescent="0.3">
      <c r="A9679" s="26">
        <v>3</v>
      </c>
      <c r="B9679" s="26">
        <v>22</v>
      </c>
      <c r="C9679" s="26" t="s">
        <v>114</v>
      </c>
      <c r="D9679" s="26" t="s">
        <v>102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26">
        <f t="shared" si="453"/>
        <v>4.92</v>
      </c>
      <c r="L9679" s="26">
        <f t="shared" si="454"/>
        <v>13.508699999999999</v>
      </c>
      <c r="M9679" s="26">
        <f t="shared" si="455"/>
        <v>0.2286</v>
      </c>
    </row>
    <row r="9680" spans="1:13" hidden="1" x14ac:dyDescent="0.3">
      <c r="A9680" s="26">
        <v>3</v>
      </c>
      <c r="B9680" s="26">
        <v>22</v>
      </c>
      <c r="C9680" s="26" t="s">
        <v>115</v>
      </c>
      <c r="D9680" s="26" t="s">
        <v>101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26">
        <f t="shared" si="453"/>
        <v>33.521299999999997</v>
      </c>
      <c r="L9680" s="26">
        <f t="shared" si="454"/>
        <v>16.471800000000002</v>
      </c>
      <c r="M9680" s="26">
        <f t="shared" si="455"/>
        <v>0.26829999999999998</v>
      </c>
    </row>
    <row r="9681" spans="1:13" hidden="1" x14ac:dyDescent="0.3">
      <c r="A9681" s="26">
        <v>3</v>
      </c>
      <c r="B9681" s="26">
        <v>22</v>
      </c>
      <c r="C9681" s="26" t="s">
        <v>115</v>
      </c>
      <c r="D9681" s="26" t="s">
        <v>102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26">
        <f t="shared" si="453"/>
        <v>34.554900000000004</v>
      </c>
      <c r="L9681" s="26">
        <f t="shared" si="454"/>
        <v>16.471800000000002</v>
      </c>
      <c r="M9681" s="26">
        <f t="shared" si="455"/>
        <v>0.26829999999999998</v>
      </c>
    </row>
    <row r="9682" spans="1:13" hidden="1" x14ac:dyDescent="0.3">
      <c r="A9682" s="26">
        <v>3</v>
      </c>
      <c r="B9682" s="26">
        <v>22</v>
      </c>
      <c r="C9682" s="26" t="s">
        <v>116</v>
      </c>
      <c r="D9682" s="26" t="s">
        <v>101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26">
        <f t="shared" si="453"/>
        <v>8.4456000000000007</v>
      </c>
      <c r="L9682" s="26">
        <f t="shared" si="454"/>
        <v>12.457100000000001</v>
      </c>
      <c r="M9682" s="26">
        <f t="shared" si="455"/>
        <v>0.74039999999999995</v>
      </c>
    </row>
    <row r="9683" spans="1:13" hidden="1" x14ac:dyDescent="0.3">
      <c r="A9683" s="26">
        <v>3</v>
      </c>
      <c r="B9683" s="26">
        <v>22</v>
      </c>
      <c r="C9683" s="26" t="s">
        <v>116</v>
      </c>
      <c r="D9683" s="26" t="s">
        <v>102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26">
        <f t="shared" si="453"/>
        <v>9.8237000000000005</v>
      </c>
      <c r="L9683" s="26">
        <f t="shared" si="454"/>
        <v>12.457100000000001</v>
      </c>
      <c r="M9683" s="26">
        <f t="shared" si="455"/>
        <v>0.74039999999999995</v>
      </c>
    </row>
    <row r="9684" spans="1:13" hidden="1" x14ac:dyDescent="0.3">
      <c r="A9684" s="26">
        <v>3</v>
      </c>
      <c r="B9684" s="26">
        <v>22</v>
      </c>
      <c r="C9684" s="26" t="s">
        <v>117</v>
      </c>
      <c r="D9684" s="26" t="s">
        <v>101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26">
        <f t="shared" si="453"/>
        <v>51.666400000000003</v>
      </c>
      <c r="L9684" s="26">
        <f t="shared" si="454"/>
        <v>17.854199999999999</v>
      </c>
      <c r="M9684" s="26">
        <f t="shared" si="455"/>
        <v>0.79869999999999997</v>
      </c>
    </row>
    <row r="9685" spans="1:13" hidden="1" x14ac:dyDescent="0.3">
      <c r="A9685" s="26">
        <v>3</v>
      </c>
      <c r="B9685" s="26">
        <v>22</v>
      </c>
      <c r="C9685" s="26" t="s">
        <v>117</v>
      </c>
      <c r="D9685" s="26" t="s">
        <v>102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26">
        <f t="shared" si="453"/>
        <v>53.044499999999999</v>
      </c>
      <c r="L9685" s="26">
        <f t="shared" si="454"/>
        <v>17.854199999999999</v>
      </c>
      <c r="M9685" s="26">
        <f t="shared" si="455"/>
        <v>0.79869999999999997</v>
      </c>
    </row>
    <row r="9686" spans="1:13" hidden="1" x14ac:dyDescent="0.3">
      <c r="A9686" s="26">
        <v>3</v>
      </c>
      <c r="B9686" s="26">
        <v>22</v>
      </c>
      <c r="C9686" s="26" t="s">
        <v>118</v>
      </c>
      <c r="D9686" s="26" t="s">
        <v>101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26">
        <f t="shared" si="453"/>
        <v>8.4456000000000007</v>
      </c>
      <c r="L9686" s="26">
        <f t="shared" si="454"/>
        <v>12.457100000000001</v>
      </c>
      <c r="M9686" s="26">
        <f t="shared" si="455"/>
        <v>0.74039999999999995</v>
      </c>
    </row>
    <row r="9687" spans="1:13" hidden="1" x14ac:dyDescent="0.3">
      <c r="A9687" s="26">
        <v>3</v>
      </c>
      <c r="B9687" s="26">
        <v>22</v>
      </c>
      <c r="C9687" s="26" t="s">
        <v>118</v>
      </c>
      <c r="D9687" s="26" t="s">
        <v>102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26">
        <f t="shared" si="453"/>
        <v>9.8237000000000005</v>
      </c>
      <c r="L9687" s="26">
        <f t="shared" si="454"/>
        <v>12.457100000000001</v>
      </c>
      <c r="M9687" s="26">
        <f t="shared" si="455"/>
        <v>0.74039999999999995</v>
      </c>
    </row>
    <row r="9688" spans="1:13" hidden="1" x14ac:dyDescent="0.3">
      <c r="A9688" s="26">
        <v>3</v>
      </c>
      <c r="B9688" s="26">
        <v>22</v>
      </c>
      <c r="C9688" s="26" t="s">
        <v>119</v>
      </c>
      <c r="D9688" s="26" t="s">
        <v>101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26">
        <f t="shared" si="453"/>
        <v>51.666400000000003</v>
      </c>
      <c r="L9688" s="26">
        <f t="shared" si="454"/>
        <v>17.854199999999999</v>
      </c>
      <c r="M9688" s="26">
        <f t="shared" si="455"/>
        <v>0.79869999999999997</v>
      </c>
    </row>
    <row r="9689" spans="1:13" hidden="1" x14ac:dyDescent="0.3">
      <c r="A9689" s="26">
        <v>3</v>
      </c>
      <c r="B9689" s="26">
        <v>22</v>
      </c>
      <c r="C9689" s="26" t="s">
        <v>119</v>
      </c>
      <c r="D9689" s="26" t="s">
        <v>102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26">
        <f t="shared" si="453"/>
        <v>53.044499999999999</v>
      </c>
      <c r="L9689" s="26">
        <f t="shared" si="454"/>
        <v>17.854199999999999</v>
      </c>
      <c r="M9689" s="26">
        <f t="shared" si="455"/>
        <v>0.79869999999999997</v>
      </c>
    </row>
    <row r="9690" spans="1:13" hidden="1" x14ac:dyDescent="0.3">
      <c r="A9690" s="26">
        <v>3</v>
      </c>
      <c r="B9690" s="26">
        <v>22</v>
      </c>
      <c r="C9690" s="26" t="s">
        <v>120</v>
      </c>
      <c r="D9690" s="26" t="s">
        <v>101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26">
        <f t="shared" si="453"/>
        <v>15.2385</v>
      </c>
      <c r="L9690" s="26">
        <f t="shared" si="454"/>
        <v>12.291700000000001</v>
      </c>
      <c r="M9690" s="26">
        <f t="shared" si="455"/>
        <v>0.21929999999999999</v>
      </c>
    </row>
    <row r="9691" spans="1:13" hidden="1" x14ac:dyDescent="0.3">
      <c r="A9691" s="26">
        <v>3</v>
      </c>
      <c r="B9691" s="26">
        <v>22</v>
      </c>
      <c r="C9691" s="26" t="s">
        <v>120</v>
      </c>
      <c r="D9691" s="26" t="s">
        <v>102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26">
        <f t="shared" si="453"/>
        <v>16.616599999999998</v>
      </c>
      <c r="L9691" s="26">
        <f t="shared" si="454"/>
        <v>12.291700000000001</v>
      </c>
      <c r="M9691" s="26">
        <f t="shared" si="455"/>
        <v>0.21929999999999999</v>
      </c>
    </row>
    <row r="9692" spans="1:13" hidden="1" x14ac:dyDescent="0.3">
      <c r="A9692" s="26">
        <v>3</v>
      </c>
      <c r="B9692" s="26">
        <v>22</v>
      </c>
      <c r="C9692" s="26" t="s">
        <v>121</v>
      </c>
      <c r="D9692" s="26" t="s">
        <v>101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26">
        <f t="shared" si="453"/>
        <v>44.8735</v>
      </c>
      <c r="L9692" s="26">
        <f t="shared" si="454"/>
        <v>17.688800000000001</v>
      </c>
      <c r="M9692" s="26">
        <f t="shared" si="455"/>
        <v>0.27760000000000001</v>
      </c>
    </row>
    <row r="9693" spans="1:13" hidden="1" x14ac:dyDescent="0.3">
      <c r="A9693" s="26">
        <v>3</v>
      </c>
      <c r="B9693" s="26">
        <v>22</v>
      </c>
      <c r="C9693" s="26" t="s">
        <v>121</v>
      </c>
      <c r="D9693" s="26" t="s">
        <v>102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26">
        <f t="shared" si="453"/>
        <v>46.251600000000003</v>
      </c>
      <c r="L9693" s="26">
        <f t="shared" si="454"/>
        <v>17.688800000000001</v>
      </c>
      <c r="M9693" s="26">
        <f t="shared" si="455"/>
        <v>0.27760000000000001</v>
      </c>
    </row>
    <row r="9694" spans="1:13" hidden="1" x14ac:dyDescent="0.3">
      <c r="A9694" s="26">
        <v>3</v>
      </c>
      <c r="B9694" s="26">
        <v>22</v>
      </c>
      <c r="C9694" s="26" t="s">
        <v>122</v>
      </c>
      <c r="D9694" s="26" t="s">
        <v>101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26">
        <f t="shared" si="453"/>
        <v>15.2385</v>
      </c>
      <c r="L9694" s="26">
        <f t="shared" si="454"/>
        <v>12.291700000000001</v>
      </c>
      <c r="M9694" s="26">
        <f t="shared" si="455"/>
        <v>0.21929999999999999</v>
      </c>
    </row>
    <row r="9695" spans="1:13" hidden="1" x14ac:dyDescent="0.3">
      <c r="A9695" s="26">
        <v>3</v>
      </c>
      <c r="B9695" s="26">
        <v>22</v>
      </c>
      <c r="C9695" s="26" t="s">
        <v>122</v>
      </c>
      <c r="D9695" s="26" t="s">
        <v>102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26">
        <f t="shared" si="453"/>
        <v>16.616599999999998</v>
      </c>
      <c r="L9695" s="26">
        <f t="shared" si="454"/>
        <v>12.291700000000001</v>
      </c>
      <c r="M9695" s="26">
        <f t="shared" si="455"/>
        <v>0.21929999999999999</v>
      </c>
    </row>
    <row r="9696" spans="1:13" hidden="1" x14ac:dyDescent="0.3">
      <c r="A9696" s="26">
        <v>3</v>
      </c>
      <c r="B9696" s="26">
        <v>22</v>
      </c>
      <c r="C9696" s="26" t="s">
        <v>123</v>
      </c>
      <c r="D9696" s="26" t="s">
        <v>101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26">
        <f t="shared" si="453"/>
        <v>44.8735</v>
      </c>
      <c r="L9696" s="26">
        <f t="shared" si="454"/>
        <v>17.688800000000001</v>
      </c>
      <c r="M9696" s="26">
        <f t="shared" si="455"/>
        <v>0.27760000000000001</v>
      </c>
    </row>
    <row r="9697" spans="1:13" hidden="1" x14ac:dyDescent="0.3">
      <c r="A9697" s="26">
        <v>3</v>
      </c>
      <c r="B9697" s="26">
        <v>22</v>
      </c>
      <c r="C9697" s="26" t="s">
        <v>123</v>
      </c>
      <c r="D9697" s="26" t="s">
        <v>102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26">
        <f t="shared" si="453"/>
        <v>46.251600000000003</v>
      </c>
      <c r="L9697" s="26">
        <f t="shared" si="454"/>
        <v>17.688800000000001</v>
      </c>
      <c r="M9697" s="26">
        <f t="shared" si="455"/>
        <v>0.27760000000000001</v>
      </c>
    </row>
    <row r="9698" spans="1:13" hidden="1" x14ac:dyDescent="0.3">
      <c r="A9698" s="26">
        <v>3</v>
      </c>
      <c r="B9698" s="26">
        <v>22</v>
      </c>
      <c r="C9698" s="26" t="s">
        <v>124</v>
      </c>
      <c r="D9698" s="26" t="s">
        <v>101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26">
        <f t="shared" si="453"/>
        <v>2.9066000000000001</v>
      </c>
      <c r="L9698" s="26">
        <f t="shared" si="454"/>
        <v>13.674099999999999</v>
      </c>
      <c r="M9698" s="26">
        <f t="shared" si="455"/>
        <v>0.74970000000000003</v>
      </c>
    </row>
    <row r="9699" spans="1:13" hidden="1" x14ac:dyDescent="0.3">
      <c r="A9699" s="26">
        <v>3</v>
      </c>
      <c r="B9699" s="26">
        <v>22</v>
      </c>
      <c r="C9699" s="26" t="s">
        <v>124</v>
      </c>
      <c r="D9699" s="26" t="s">
        <v>102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26">
        <f t="shared" si="453"/>
        <v>1.873</v>
      </c>
      <c r="L9699" s="26">
        <f t="shared" si="454"/>
        <v>13.674099999999999</v>
      </c>
      <c r="M9699" s="26">
        <f t="shared" si="455"/>
        <v>0.74970000000000003</v>
      </c>
    </row>
    <row r="9700" spans="1:13" hidden="1" x14ac:dyDescent="0.3">
      <c r="A9700" s="26">
        <v>3</v>
      </c>
      <c r="B9700" s="26">
        <v>22</v>
      </c>
      <c r="C9700" s="26" t="s">
        <v>125</v>
      </c>
      <c r="D9700" s="26" t="s">
        <v>101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26">
        <f t="shared" si="453"/>
        <v>51.666400000000003</v>
      </c>
      <c r="L9700" s="26">
        <f t="shared" si="454"/>
        <v>17.854199999999999</v>
      </c>
      <c r="M9700" s="26">
        <f t="shared" si="455"/>
        <v>0.79869999999999997</v>
      </c>
    </row>
    <row r="9701" spans="1:13" hidden="1" x14ac:dyDescent="0.3">
      <c r="A9701" s="26">
        <v>3</v>
      </c>
      <c r="B9701" s="26">
        <v>22</v>
      </c>
      <c r="C9701" s="26" t="s">
        <v>125</v>
      </c>
      <c r="D9701" s="26" t="s">
        <v>102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26">
        <f t="shared" si="453"/>
        <v>53.044499999999999</v>
      </c>
      <c r="L9701" s="26">
        <f t="shared" si="454"/>
        <v>17.854199999999999</v>
      </c>
      <c r="M9701" s="26">
        <f t="shared" si="455"/>
        <v>0.79869999999999997</v>
      </c>
    </row>
    <row r="9702" spans="1:13" hidden="1" x14ac:dyDescent="0.3">
      <c r="A9702" s="26">
        <v>3</v>
      </c>
      <c r="B9702" s="26">
        <v>23</v>
      </c>
      <c r="C9702" s="26" t="s">
        <v>85</v>
      </c>
      <c r="D9702" s="26" t="s">
        <v>101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26">
        <f t="shared" si="453"/>
        <v>127.9802</v>
      </c>
      <c r="L9702" s="26">
        <f t="shared" si="454"/>
        <v>0.6663</v>
      </c>
      <c r="M9702" s="26">
        <f t="shared" si="455"/>
        <v>0.31240000000000001</v>
      </c>
    </row>
    <row r="9703" spans="1:13" hidden="1" x14ac:dyDescent="0.3">
      <c r="A9703" s="26">
        <v>3</v>
      </c>
      <c r="B9703" s="26">
        <v>23</v>
      </c>
      <c r="C9703" s="26" t="s">
        <v>85</v>
      </c>
      <c r="D9703" s="26" t="s">
        <v>102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26">
        <f t="shared" si="453"/>
        <v>131.34889999999999</v>
      </c>
      <c r="L9703" s="26">
        <f t="shared" si="454"/>
        <v>0.6663</v>
      </c>
      <c r="M9703" s="26">
        <f t="shared" si="455"/>
        <v>0.31240000000000001</v>
      </c>
    </row>
    <row r="9704" spans="1:13" hidden="1" x14ac:dyDescent="0.3">
      <c r="A9704" s="26">
        <v>3</v>
      </c>
      <c r="B9704" s="26">
        <v>23</v>
      </c>
      <c r="C9704" s="26" t="s">
        <v>86</v>
      </c>
      <c r="D9704" s="26" t="s">
        <v>101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26">
        <f t="shared" si="453"/>
        <v>36.433799999999998</v>
      </c>
      <c r="L9704" s="26">
        <f t="shared" si="454"/>
        <v>0.68959999999999999</v>
      </c>
      <c r="M9704" s="26">
        <f t="shared" si="455"/>
        <v>7.3800000000000004E-2</v>
      </c>
    </row>
    <row r="9705" spans="1:13" hidden="1" x14ac:dyDescent="0.3">
      <c r="A9705" s="26">
        <v>3</v>
      </c>
      <c r="B9705" s="26">
        <v>23</v>
      </c>
      <c r="C9705" s="26" t="s">
        <v>86</v>
      </c>
      <c r="D9705" s="26" t="s">
        <v>102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26">
        <f t="shared" si="453"/>
        <v>36.433799999999998</v>
      </c>
      <c r="L9705" s="26">
        <f t="shared" si="454"/>
        <v>0.68959999999999999</v>
      </c>
      <c r="M9705" s="26">
        <f t="shared" si="455"/>
        <v>7.3800000000000004E-2</v>
      </c>
    </row>
    <row r="9706" spans="1:13" hidden="1" x14ac:dyDescent="0.3">
      <c r="A9706" s="26">
        <v>3</v>
      </c>
      <c r="B9706" s="26">
        <v>23</v>
      </c>
      <c r="C9706" s="26" t="s">
        <v>103</v>
      </c>
      <c r="D9706" s="26" t="s">
        <v>101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26">
        <f t="shared" si="453"/>
        <v>140.02250000000001</v>
      </c>
      <c r="L9706" s="26">
        <f t="shared" si="454"/>
        <v>11.850899999999999</v>
      </c>
      <c r="M9706" s="26">
        <f t="shared" si="455"/>
        <v>0.68459999999999999</v>
      </c>
    </row>
    <row r="9707" spans="1:13" hidden="1" x14ac:dyDescent="0.3">
      <c r="A9707" s="26">
        <v>3</v>
      </c>
      <c r="B9707" s="26">
        <v>23</v>
      </c>
      <c r="C9707" s="26" t="s">
        <v>103</v>
      </c>
      <c r="D9707" s="26" t="s">
        <v>102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26">
        <f t="shared" si="453"/>
        <v>140.02250000000001</v>
      </c>
      <c r="L9707" s="26">
        <f t="shared" si="454"/>
        <v>11.850899999999999</v>
      </c>
      <c r="M9707" s="26">
        <f t="shared" si="455"/>
        <v>0.68459999999999999</v>
      </c>
    </row>
    <row r="9708" spans="1:13" hidden="1" x14ac:dyDescent="0.3">
      <c r="A9708" s="26">
        <v>3</v>
      </c>
      <c r="B9708" s="26">
        <v>23</v>
      </c>
      <c r="C9708" s="26" t="s">
        <v>104</v>
      </c>
      <c r="D9708" s="26" t="s">
        <v>101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26">
        <f t="shared" si="453"/>
        <v>50.6845</v>
      </c>
      <c r="L9708" s="26">
        <f t="shared" si="454"/>
        <v>10.7965</v>
      </c>
      <c r="M9708" s="26">
        <f t="shared" si="455"/>
        <v>0.2455</v>
      </c>
    </row>
    <row r="9709" spans="1:13" hidden="1" x14ac:dyDescent="0.3">
      <c r="A9709" s="26">
        <v>3</v>
      </c>
      <c r="B9709" s="26">
        <v>23</v>
      </c>
      <c r="C9709" s="26" t="s">
        <v>104</v>
      </c>
      <c r="D9709" s="26" t="s">
        <v>102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26">
        <f t="shared" si="453"/>
        <v>50.6845</v>
      </c>
      <c r="L9709" s="26">
        <f t="shared" si="454"/>
        <v>10.7965</v>
      </c>
      <c r="M9709" s="26">
        <f t="shared" si="455"/>
        <v>0.2455</v>
      </c>
    </row>
    <row r="9710" spans="1:13" hidden="1" x14ac:dyDescent="0.3">
      <c r="A9710" s="26">
        <v>3</v>
      </c>
      <c r="B9710" s="26">
        <v>23</v>
      </c>
      <c r="C9710" s="26" t="s">
        <v>105</v>
      </c>
      <c r="D9710" s="26" t="s">
        <v>101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26">
        <f t="shared" si="453"/>
        <v>164.41399999999999</v>
      </c>
      <c r="L9710" s="26">
        <f t="shared" si="454"/>
        <v>2.3300000000000001E-2</v>
      </c>
      <c r="M9710" s="26">
        <f t="shared" si="455"/>
        <v>0.38629999999999998</v>
      </c>
    </row>
    <row r="9711" spans="1:13" hidden="1" x14ac:dyDescent="0.3">
      <c r="A9711" s="26">
        <v>3</v>
      </c>
      <c r="B9711" s="26">
        <v>23</v>
      </c>
      <c r="C9711" s="26" t="s">
        <v>105</v>
      </c>
      <c r="D9711" s="26" t="s">
        <v>102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26">
        <f t="shared" ref="K9711:K9774" si="456">ABS(E9711)</f>
        <v>167.78270000000001</v>
      </c>
      <c r="L9711" s="26">
        <f t="shared" ref="L9711:L9774" si="457">ABS(F9711)</f>
        <v>2.3300000000000001E-2</v>
      </c>
      <c r="M9711" s="26">
        <f t="shared" ref="M9711:M9774" si="458">ABS(G9711)</f>
        <v>0.38629999999999998</v>
      </c>
    </row>
    <row r="9712" spans="1:13" hidden="1" x14ac:dyDescent="0.3">
      <c r="A9712" s="26">
        <v>3</v>
      </c>
      <c r="B9712" s="26">
        <v>23</v>
      </c>
      <c r="C9712" s="26" t="s">
        <v>106</v>
      </c>
      <c r="D9712" s="26" t="s">
        <v>101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26">
        <f t="shared" si="456"/>
        <v>179.17230000000001</v>
      </c>
      <c r="L9712" s="26">
        <f t="shared" si="457"/>
        <v>0.93289999999999995</v>
      </c>
      <c r="M9712" s="26">
        <f t="shared" si="458"/>
        <v>0.43740000000000001</v>
      </c>
    </row>
    <row r="9713" spans="1:13" hidden="1" x14ac:dyDescent="0.3">
      <c r="A9713" s="26">
        <v>3</v>
      </c>
      <c r="B9713" s="26">
        <v>23</v>
      </c>
      <c r="C9713" s="26" t="s">
        <v>106</v>
      </c>
      <c r="D9713" s="26" t="s">
        <v>102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26">
        <f t="shared" si="456"/>
        <v>183.88849999999999</v>
      </c>
      <c r="L9713" s="26">
        <f t="shared" si="457"/>
        <v>0.93289999999999995</v>
      </c>
      <c r="M9713" s="26">
        <f t="shared" si="458"/>
        <v>0.43740000000000001</v>
      </c>
    </row>
    <row r="9714" spans="1:13" hidden="1" x14ac:dyDescent="0.3">
      <c r="A9714" s="26">
        <v>3</v>
      </c>
      <c r="B9714" s="26">
        <v>23</v>
      </c>
      <c r="C9714" s="26" t="s">
        <v>107</v>
      </c>
      <c r="D9714" s="26" t="s">
        <v>101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26">
        <f t="shared" si="456"/>
        <v>211.87029999999999</v>
      </c>
      <c r="L9714" s="26">
        <f t="shared" si="457"/>
        <v>0.30380000000000001</v>
      </c>
      <c r="M9714" s="26">
        <f t="shared" si="458"/>
        <v>0.49299999999999999</v>
      </c>
    </row>
    <row r="9715" spans="1:13" hidden="1" x14ac:dyDescent="0.3">
      <c r="A9715" s="26">
        <v>3</v>
      </c>
      <c r="B9715" s="26">
        <v>23</v>
      </c>
      <c r="C9715" s="26" t="s">
        <v>107</v>
      </c>
      <c r="D9715" s="26" t="s">
        <v>102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26">
        <f t="shared" si="456"/>
        <v>215.9128</v>
      </c>
      <c r="L9715" s="26">
        <f t="shared" si="457"/>
        <v>0.30380000000000001</v>
      </c>
      <c r="M9715" s="26">
        <f t="shared" si="458"/>
        <v>0.49299999999999999</v>
      </c>
    </row>
    <row r="9716" spans="1:13" hidden="1" x14ac:dyDescent="0.3">
      <c r="A9716" s="26">
        <v>3</v>
      </c>
      <c r="B9716" s="26">
        <v>23</v>
      </c>
      <c r="C9716" s="26" t="s">
        <v>108</v>
      </c>
      <c r="D9716" s="26" t="s">
        <v>101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26">
        <f t="shared" si="456"/>
        <v>80.849299999999999</v>
      </c>
      <c r="L9716" s="26">
        <f t="shared" si="457"/>
        <v>15.9916</v>
      </c>
      <c r="M9716" s="26">
        <f t="shared" si="458"/>
        <v>1.2396</v>
      </c>
    </row>
    <row r="9717" spans="1:13" hidden="1" x14ac:dyDescent="0.3">
      <c r="A9717" s="26">
        <v>3</v>
      </c>
      <c r="B9717" s="26">
        <v>23</v>
      </c>
      <c r="C9717" s="26" t="s">
        <v>108</v>
      </c>
      <c r="D9717" s="26" t="s">
        <v>102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26">
        <f t="shared" si="456"/>
        <v>77.817400000000006</v>
      </c>
      <c r="L9717" s="26">
        <f t="shared" si="457"/>
        <v>15.9916</v>
      </c>
      <c r="M9717" s="26">
        <f t="shared" si="458"/>
        <v>1.2396</v>
      </c>
    </row>
    <row r="9718" spans="1:13" hidden="1" x14ac:dyDescent="0.3">
      <c r="A9718" s="26">
        <v>3</v>
      </c>
      <c r="B9718" s="26">
        <v>23</v>
      </c>
      <c r="C9718" s="26" t="s">
        <v>109</v>
      </c>
      <c r="D9718" s="26" t="s">
        <v>101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26">
        <f t="shared" si="456"/>
        <v>311.21359999999999</v>
      </c>
      <c r="L9718" s="26">
        <f t="shared" si="457"/>
        <v>17.190999999999999</v>
      </c>
      <c r="M9718" s="26">
        <f t="shared" si="458"/>
        <v>0.67730000000000001</v>
      </c>
    </row>
    <row r="9719" spans="1:13" hidden="1" x14ac:dyDescent="0.3">
      <c r="A9719" s="26">
        <v>3</v>
      </c>
      <c r="B9719" s="26">
        <v>23</v>
      </c>
      <c r="C9719" s="26" t="s">
        <v>109</v>
      </c>
      <c r="D9719" s="26" t="s">
        <v>102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26">
        <f t="shared" si="456"/>
        <v>314.24549999999999</v>
      </c>
      <c r="L9719" s="26">
        <f t="shared" si="457"/>
        <v>17.190999999999999</v>
      </c>
      <c r="M9719" s="26">
        <f t="shared" si="458"/>
        <v>0.67730000000000001</v>
      </c>
    </row>
    <row r="9720" spans="1:13" hidden="1" x14ac:dyDescent="0.3">
      <c r="A9720" s="26">
        <v>3</v>
      </c>
      <c r="B9720" s="26">
        <v>23</v>
      </c>
      <c r="C9720" s="26" t="s">
        <v>110</v>
      </c>
      <c r="D9720" s="26" t="s">
        <v>101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26">
        <f t="shared" si="456"/>
        <v>80.849299999999999</v>
      </c>
      <c r="L9720" s="26">
        <f t="shared" si="457"/>
        <v>15.9916</v>
      </c>
      <c r="M9720" s="26">
        <f t="shared" si="458"/>
        <v>1.2396</v>
      </c>
    </row>
    <row r="9721" spans="1:13" hidden="1" x14ac:dyDescent="0.3">
      <c r="A9721" s="26">
        <v>3</v>
      </c>
      <c r="B9721" s="26">
        <v>23</v>
      </c>
      <c r="C9721" s="26" t="s">
        <v>110</v>
      </c>
      <c r="D9721" s="26" t="s">
        <v>102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26">
        <f t="shared" si="456"/>
        <v>77.817400000000006</v>
      </c>
      <c r="L9721" s="26">
        <f t="shared" si="457"/>
        <v>15.9916</v>
      </c>
      <c r="M9721" s="26">
        <f t="shared" si="458"/>
        <v>1.2396</v>
      </c>
    </row>
    <row r="9722" spans="1:13" hidden="1" x14ac:dyDescent="0.3">
      <c r="A9722" s="26">
        <v>3</v>
      </c>
      <c r="B9722" s="26">
        <v>23</v>
      </c>
      <c r="C9722" s="26" t="s">
        <v>111</v>
      </c>
      <c r="D9722" s="26" t="s">
        <v>101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26">
        <f t="shared" si="456"/>
        <v>311.21359999999999</v>
      </c>
      <c r="L9722" s="26">
        <f t="shared" si="457"/>
        <v>17.190999999999999</v>
      </c>
      <c r="M9722" s="26">
        <f t="shared" si="458"/>
        <v>0.67730000000000001</v>
      </c>
    </row>
    <row r="9723" spans="1:13" hidden="1" x14ac:dyDescent="0.3">
      <c r="A9723" s="26">
        <v>3</v>
      </c>
      <c r="B9723" s="26">
        <v>23</v>
      </c>
      <c r="C9723" s="26" t="s">
        <v>111</v>
      </c>
      <c r="D9723" s="26" t="s">
        <v>102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26">
        <f t="shared" si="456"/>
        <v>314.24549999999999</v>
      </c>
      <c r="L9723" s="26">
        <f t="shared" si="457"/>
        <v>17.190999999999999</v>
      </c>
      <c r="M9723" s="26">
        <f t="shared" si="458"/>
        <v>0.67730000000000001</v>
      </c>
    </row>
    <row r="9724" spans="1:13" hidden="1" x14ac:dyDescent="0.3">
      <c r="A9724" s="26">
        <v>3</v>
      </c>
      <c r="B9724" s="26">
        <v>23</v>
      </c>
      <c r="C9724" s="26" t="s">
        <v>112</v>
      </c>
      <c r="D9724" s="26" t="s">
        <v>101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26">
        <f t="shared" si="456"/>
        <v>44.2239</v>
      </c>
      <c r="L9724" s="26">
        <f t="shared" si="457"/>
        <v>14.5154</v>
      </c>
      <c r="M9724" s="26">
        <f t="shared" si="458"/>
        <v>0.62480000000000002</v>
      </c>
    </row>
    <row r="9725" spans="1:13" hidden="1" x14ac:dyDescent="0.3">
      <c r="A9725" s="26">
        <v>3</v>
      </c>
      <c r="B9725" s="26">
        <v>23</v>
      </c>
      <c r="C9725" s="26" t="s">
        <v>112</v>
      </c>
      <c r="D9725" s="26" t="s">
        <v>102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26">
        <f t="shared" si="456"/>
        <v>47.255699999999997</v>
      </c>
      <c r="L9725" s="26">
        <f t="shared" si="457"/>
        <v>14.5154</v>
      </c>
      <c r="M9725" s="26">
        <f t="shared" si="458"/>
        <v>0.62480000000000002</v>
      </c>
    </row>
    <row r="9726" spans="1:13" hidden="1" x14ac:dyDescent="0.3">
      <c r="A9726" s="26">
        <v>3</v>
      </c>
      <c r="B9726" s="26">
        <v>23</v>
      </c>
      <c r="C9726" s="26" t="s">
        <v>113</v>
      </c>
      <c r="D9726" s="26" t="s">
        <v>101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26">
        <f t="shared" si="456"/>
        <v>186.1405</v>
      </c>
      <c r="L9726" s="26">
        <f t="shared" si="457"/>
        <v>15.7148</v>
      </c>
      <c r="M9726" s="26">
        <f t="shared" si="458"/>
        <v>6.25E-2</v>
      </c>
    </row>
    <row r="9727" spans="1:13" hidden="1" x14ac:dyDescent="0.3">
      <c r="A9727" s="26">
        <v>3</v>
      </c>
      <c r="B9727" s="26">
        <v>23</v>
      </c>
      <c r="C9727" s="26" t="s">
        <v>113</v>
      </c>
      <c r="D9727" s="26" t="s">
        <v>102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26">
        <f t="shared" si="456"/>
        <v>189.17240000000001</v>
      </c>
      <c r="L9727" s="26">
        <f t="shared" si="457"/>
        <v>15.7148</v>
      </c>
      <c r="M9727" s="26">
        <f t="shared" si="458"/>
        <v>6.25E-2</v>
      </c>
    </row>
    <row r="9728" spans="1:13" hidden="1" x14ac:dyDescent="0.3">
      <c r="A9728" s="26">
        <v>3</v>
      </c>
      <c r="B9728" s="26">
        <v>23</v>
      </c>
      <c r="C9728" s="26" t="s">
        <v>114</v>
      </c>
      <c r="D9728" s="26" t="s">
        <v>101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26">
        <f t="shared" si="456"/>
        <v>44.2239</v>
      </c>
      <c r="L9728" s="26">
        <f t="shared" si="457"/>
        <v>14.5154</v>
      </c>
      <c r="M9728" s="26">
        <f t="shared" si="458"/>
        <v>0.62480000000000002</v>
      </c>
    </row>
    <row r="9729" spans="1:13" hidden="1" x14ac:dyDescent="0.3">
      <c r="A9729" s="26">
        <v>3</v>
      </c>
      <c r="B9729" s="26">
        <v>23</v>
      </c>
      <c r="C9729" s="26" t="s">
        <v>114</v>
      </c>
      <c r="D9729" s="26" t="s">
        <v>102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26">
        <f t="shared" si="456"/>
        <v>47.255699999999997</v>
      </c>
      <c r="L9729" s="26">
        <f t="shared" si="457"/>
        <v>14.5154</v>
      </c>
      <c r="M9729" s="26">
        <f t="shared" si="458"/>
        <v>0.62480000000000002</v>
      </c>
    </row>
    <row r="9730" spans="1:13" hidden="1" x14ac:dyDescent="0.3">
      <c r="A9730" s="26">
        <v>3</v>
      </c>
      <c r="B9730" s="26">
        <v>23</v>
      </c>
      <c r="C9730" s="26" t="s">
        <v>115</v>
      </c>
      <c r="D9730" s="26" t="s">
        <v>101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26">
        <f t="shared" si="456"/>
        <v>186.1405</v>
      </c>
      <c r="L9730" s="26">
        <f t="shared" si="457"/>
        <v>15.7148</v>
      </c>
      <c r="M9730" s="26">
        <f t="shared" si="458"/>
        <v>6.25E-2</v>
      </c>
    </row>
    <row r="9731" spans="1:13" hidden="1" x14ac:dyDescent="0.3">
      <c r="A9731" s="26">
        <v>3</v>
      </c>
      <c r="B9731" s="26">
        <v>23</v>
      </c>
      <c r="C9731" s="26" t="s">
        <v>115</v>
      </c>
      <c r="D9731" s="26" t="s">
        <v>102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26">
        <f t="shared" si="456"/>
        <v>189.17240000000001</v>
      </c>
      <c r="L9731" s="26">
        <f t="shared" si="457"/>
        <v>15.7148</v>
      </c>
      <c r="M9731" s="26">
        <f t="shared" si="458"/>
        <v>6.25E-2</v>
      </c>
    </row>
    <row r="9732" spans="1:13" hidden="1" x14ac:dyDescent="0.3">
      <c r="A9732" s="26">
        <v>3</v>
      </c>
      <c r="B9732" s="26">
        <v>23</v>
      </c>
      <c r="C9732" s="26" t="s">
        <v>116</v>
      </c>
      <c r="D9732" s="26" t="s">
        <v>101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26">
        <f t="shared" si="456"/>
        <v>6.0213999999999999</v>
      </c>
      <c r="L9732" s="26">
        <f t="shared" si="457"/>
        <v>16.481300000000001</v>
      </c>
      <c r="M9732" s="26">
        <f t="shared" si="458"/>
        <v>1.4072</v>
      </c>
    </row>
    <row r="9733" spans="1:13" hidden="1" x14ac:dyDescent="0.3">
      <c r="A9733" s="26">
        <v>3</v>
      </c>
      <c r="B9733" s="26">
        <v>23</v>
      </c>
      <c r="C9733" s="26" t="s">
        <v>116</v>
      </c>
      <c r="D9733" s="26" t="s">
        <v>102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26">
        <f t="shared" si="456"/>
        <v>1.9789000000000001</v>
      </c>
      <c r="L9733" s="26">
        <f t="shared" si="457"/>
        <v>16.481300000000001</v>
      </c>
      <c r="M9733" s="26">
        <f t="shared" si="458"/>
        <v>1.4072</v>
      </c>
    </row>
    <row r="9734" spans="1:13" hidden="1" x14ac:dyDescent="0.3">
      <c r="A9734" s="26">
        <v>3</v>
      </c>
      <c r="B9734" s="26">
        <v>23</v>
      </c>
      <c r="C9734" s="26" t="s">
        <v>117</v>
      </c>
      <c r="D9734" s="26" t="s">
        <v>101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26">
        <f t="shared" si="456"/>
        <v>386.04149999999998</v>
      </c>
      <c r="L9734" s="26">
        <f t="shared" si="457"/>
        <v>16.7013</v>
      </c>
      <c r="M9734" s="26">
        <f t="shared" si="458"/>
        <v>0.50970000000000004</v>
      </c>
    </row>
    <row r="9735" spans="1:13" hidden="1" x14ac:dyDescent="0.3">
      <c r="A9735" s="26">
        <v>3</v>
      </c>
      <c r="B9735" s="26">
        <v>23</v>
      </c>
      <c r="C9735" s="26" t="s">
        <v>117</v>
      </c>
      <c r="D9735" s="26" t="s">
        <v>102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26">
        <f t="shared" si="456"/>
        <v>390.084</v>
      </c>
      <c r="L9735" s="26">
        <f t="shared" si="457"/>
        <v>16.7013</v>
      </c>
      <c r="M9735" s="26">
        <f t="shared" si="458"/>
        <v>0.50970000000000004</v>
      </c>
    </row>
    <row r="9736" spans="1:13" hidden="1" x14ac:dyDescent="0.3">
      <c r="A9736" s="26">
        <v>3</v>
      </c>
      <c r="B9736" s="26">
        <v>23</v>
      </c>
      <c r="C9736" s="26" t="s">
        <v>118</v>
      </c>
      <c r="D9736" s="26" t="s">
        <v>101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26">
        <f t="shared" si="456"/>
        <v>6.0213999999999999</v>
      </c>
      <c r="L9736" s="26">
        <f t="shared" si="457"/>
        <v>16.481300000000001</v>
      </c>
      <c r="M9736" s="26">
        <f t="shared" si="458"/>
        <v>1.4072</v>
      </c>
    </row>
    <row r="9737" spans="1:13" hidden="1" x14ac:dyDescent="0.3">
      <c r="A9737" s="26">
        <v>3</v>
      </c>
      <c r="B9737" s="26">
        <v>23</v>
      </c>
      <c r="C9737" s="26" t="s">
        <v>118</v>
      </c>
      <c r="D9737" s="26" t="s">
        <v>102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26">
        <f t="shared" si="456"/>
        <v>1.9789000000000001</v>
      </c>
      <c r="L9737" s="26">
        <f t="shared" si="457"/>
        <v>16.481300000000001</v>
      </c>
      <c r="M9737" s="26">
        <f t="shared" si="458"/>
        <v>1.4072</v>
      </c>
    </row>
    <row r="9738" spans="1:13" hidden="1" x14ac:dyDescent="0.3">
      <c r="A9738" s="26">
        <v>3</v>
      </c>
      <c r="B9738" s="26">
        <v>23</v>
      </c>
      <c r="C9738" s="26" t="s">
        <v>119</v>
      </c>
      <c r="D9738" s="26" t="s">
        <v>101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26">
        <f t="shared" si="456"/>
        <v>386.04149999999998</v>
      </c>
      <c r="L9738" s="26">
        <f t="shared" si="457"/>
        <v>16.7013</v>
      </c>
      <c r="M9738" s="26">
        <f t="shared" si="458"/>
        <v>0.50970000000000004</v>
      </c>
    </row>
    <row r="9739" spans="1:13" hidden="1" x14ac:dyDescent="0.3">
      <c r="A9739" s="26">
        <v>3</v>
      </c>
      <c r="B9739" s="26">
        <v>23</v>
      </c>
      <c r="C9739" s="26" t="s">
        <v>119</v>
      </c>
      <c r="D9739" s="26" t="s">
        <v>102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26">
        <f t="shared" si="456"/>
        <v>390.084</v>
      </c>
      <c r="L9739" s="26">
        <f t="shared" si="457"/>
        <v>16.7013</v>
      </c>
      <c r="M9739" s="26">
        <f t="shared" si="458"/>
        <v>0.50970000000000004</v>
      </c>
    </row>
    <row r="9740" spans="1:13" hidden="1" x14ac:dyDescent="0.3">
      <c r="A9740" s="26">
        <v>3</v>
      </c>
      <c r="B9740" s="26">
        <v>23</v>
      </c>
      <c r="C9740" s="26" t="s">
        <v>120</v>
      </c>
      <c r="D9740" s="26" t="s">
        <v>101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26">
        <f t="shared" si="456"/>
        <v>119.0517</v>
      </c>
      <c r="L9740" s="26">
        <f t="shared" si="457"/>
        <v>15.005100000000001</v>
      </c>
      <c r="M9740" s="26">
        <f t="shared" si="458"/>
        <v>0.79239999999999999</v>
      </c>
    </row>
    <row r="9741" spans="1:13" hidden="1" x14ac:dyDescent="0.3">
      <c r="A9741" s="26">
        <v>3</v>
      </c>
      <c r="B9741" s="26">
        <v>23</v>
      </c>
      <c r="C9741" s="26" t="s">
        <v>120</v>
      </c>
      <c r="D9741" s="26" t="s">
        <v>102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26">
        <f t="shared" si="456"/>
        <v>123.0942</v>
      </c>
      <c r="L9741" s="26">
        <f t="shared" si="457"/>
        <v>15.005100000000001</v>
      </c>
      <c r="M9741" s="26">
        <f t="shared" si="458"/>
        <v>0.79239999999999999</v>
      </c>
    </row>
    <row r="9742" spans="1:13" hidden="1" x14ac:dyDescent="0.3">
      <c r="A9742" s="26">
        <v>3</v>
      </c>
      <c r="B9742" s="26">
        <v>23</v>
      </c>
      <c r="C9742" s="26" t="s">
        <v>121</v>
      </c>
      <c r="D9742" s="26" t="s">
        <v>101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26">
        <f t="shared" si="456"/>
        <v>260.9683</v>
      </c>
      <c r="L9742" s="26">
        <f t="shared" si="457"/>
        <v>15.225099999999999</v>
      </c>
      <c r="M9742" s="26">
        <f t="shared" si="458"/>
        <v>0.1051</v>
      </c>
    </row>
    <row r="9743" spans="1:13" hidden="1" x14ac:dyDescent="0.3">
      <c r="A9743" s="26">
        <v>3</v>
      </c>
      <c r="B9743" s="26">
        <v>23</v>
      </c>
      <c r="C9743" s="26" t="s">
        <v>121</v>
      </c>
      <c r="D9743" s="26" t="s">
        <v>102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26">
        <f t="shared" si="456"/>
        <v>265.01080000000002</v>
      </c>
      <c r="L9743" s="26">
        <f t="shared" si="457"/>
        <v>15.225099999999999</v>
      </c>
      <c r="M9743" s="26">
        <f t="shared" si="458"/>
        <v>0.1051</v>
      </c>
    </row>
    <row r="9744" spans="1:13" hidden="1" x14ac:dyDescent="0.3">
      <c r="A9744" s="26">
        <v>3</v>
      </c>
      <c r="B9744" s="26">
        <v>23</v>
      </c>
      <c r="C9744" s="26" t="s">
        <v>122</v>
      </c>
      <c r="D9744" s="26" t="s">
        <v>101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26">
        <f t="shared" si="456"/>
        <v>119.0517</v>
      </c>
      <c r="L9744" s="26">
        <f t="shared" si="457"/>
        <v>15.005100000000001</v>
      </c>
      <c r="M9744" s="26">
        <f t="shared" si="458"/>
        <v>0.79239999999999999</v>
      </c>
    </row>
    <row r="9745" spans="1:13" hidden="1" x14ac:dyDescent="0.3">
      <c r="A9745" s="26">
        <v>3</v>
      </c>
      <c r="B9745" s="26">
        <v>23</v>
      </c>
      <c r="C9745" s="26" t="s">
        <v>122</v>
      </c>
      <c r="D9745" s="26" t="s">
        <v>102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26">
        <f t="shared" si="456"/>
        <v>123.0942</v>
      </c>
      <c r="L9745" s="26">
        <f t="shared" si="457"/>
        <v>15.005100000000001</v>
      </c>
      <c r="M9745" s="26">
        <f t="shared" si="458"/>
        <v>0.79239999999999999</v>
      </c>
    </row>
    <row r="9746" spans="1:13" hidden="1" x14ac:dyDescent="0.3">
      <c r="A9746" s="26">
        <v>3</v>
      </c>
      <c r="B9746" s="26">
        <v>23</v>
      </c>
      <c r="C9746" s="26" t="s">
        <v>123</v>
      </c>
      <c r="D9746" s="26" t="s">
        <v>101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26">
        <f t="shared" si="456"/>
        <v>260.9683</v>
      </c>
      <c r="L9746" s="26">
        <f t="shared" si="457"/>
        <v>15.225099999999999</v>
      </c>
      <c r="M9746" s="26">
        <f t="shared" si="458"/>
        <v>0.1051</v>
      </c>
    </row>
    <row r="9747" spans="1:13" hidden="1" x14ac:dyDescent="0.3">
      <c r="A9747" s="26">
        <v>3</v>
      </c>
      <c r="B9747" s="26">
        <v>23</v>
      </c>
      <c r="C9747" s="26" t="s">
        <v>123</v>
      </c>
      <c r="D9747" s="26" t="s">
        <v>102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26">
        <f t="shared" si="456"/>
        <v>265.01080000000002</v>
      </c>
      <c r="L9747" s="26">
        <f t="shared" si="457"/>
        <v>15.225099999999999</v>
      </c>
      <c r="M9747" s="26">
        <f t="shared" si="458"/>
        <v>0.1051</v>
      </c>
    </row>
    <row r="9748" spans="1:13" hidden="1" x14ac:dyDescent="0.3">
      <c r="A9748" s="26">
        <v>3</v>
      </c>
      <c r="B9748" s="26">
        <v>23</v>
      </c>
      <c r="C9748" s="26" t="s">
        <v>124</v>
      </c>
      <c r="D9748" s="26" t="s">
        <v>101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26">
        <f t="shared" si="456"/>
        <v>80.849299999999999</v>
      </c>
      <c r="L9748" s="26">
        <f t="shared" si="457"/>
        <v>16.481300000000001</v>
      </c>
      <c r="M9748" s="26">
        <f t="shared" si="458"/>
        <v>1.4072</v>
      </c>
    </row>
    <row r="9749" spans="1:13" hidden="1" x14ac:dyDescent="0.3">
      <c r="A9749" s="26">
        <v>3</v>
      </c>
      <c r="B9749" s="26">
        <v>23</v>
      </c>
      <c r="C9749" s="26" t="s">
        <v>124</v>
      </c>
      <c r="D9749" s="26" t="s">
        <v>102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26">
        <f t="shared" si="456"/>
        <v>77.817400000000006</v>
      </c>
      <c r="L9749" s="26">
        <f t="shared" si="457"/>
        <v>16.481300000000001</v>
      </c>
      <c r="M9749" s="26">
        <f t="shared" si="458"/>
        <v>1.4072</v>
      </c>
    </row>
    <row r="9750" spans="1:13" hidden="1" x14ac:dyDescent="0.3">
      <c r="A9750" s="26">
        <v>3</v>
      </c>
      <c r="B9750" s="26">
        <v>23</v>
      </c>
      <c r="C9750" s="26" t="s">
        <v>125</v>
      </c>
      <c r="D9750" s="26" t="s">
        <v>101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26">
        <f t="shared" si="456"/>
        <v>386.04149999999998</v>
      </c>
      <c r="L9750" s="26">
        <f t="shared" si="457"/>
        <v>17.190999999999999</v>
      </c>
      <c r="M9750" s="26">
        <f t="shared" si="458"/>
        <v>0.67730000000000001</v>
      </c>
    </row>
    <row r="9751" spans="1:13" hidden="1" x14ac:dyDescent="0.3">
      <c r="A9751" s="26">
        <v>3</v>
      </c>
      <c r="B9751" s="26">
        <v>23</v>
      </c>
      <c r="C9751" s="26" t="s">
        <v>125</v>
      </c>
      <c r="D9751" s="26" t="s">
        <v>102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26">
        <f t="shared" si="456"/>
        <v>390.084</v>
      </c>
      <c r="L9751" s="26">
        <f t="shared" si="457"/>
        <v>17.190999999999999</v>
      </c>
      <c r="M9751" s="26">
        <f t="shared" si="458"/>
        <v>0.67730000000000001</v>
      </c>
    </row>
    <row r="9752" spans="1:13" hidden="1" x14ac:dyDescent="0.3">
      <c r="A9752" s="26">
        <v>2</v>
      </c>
      <c r="B9752" s="26">
        <v>4</v>
      </c>
      <c r="C9752" s="26" t="s">
        <v>85</v>
      </c>
      <c r="D9752" s="26" t="s">
        <v>101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26">
        <f t="shared" si="456"/>
        <v>402.93650000000002</v>
      </c>
      <c r="L9752" s="26">
        <f t="shared" si="457"/>
        <v>15.417199999999999</v>
      </c>
      <c r="M9752" s="26">
        <f t="shared" si="458"/>
        <v>0.56589999999999996</v>
      </c>
    </row>
    <row r="9753" spans="1:13" hidden="1" x14ac:dyDescent="0.3">
      <c r="A9753" s="26">
        <v>2</v>
      </c>
      <c r="B9753" s="26">
        <v>4</v>
      </c>
      <c r="C9753" s="26" t="s">
        <v>85</v>
      </c>
      <c r="D9753" s="26" t="s">
        <v>102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26">
        <f t="shared" si="456"/>
        <v>408.90839999999997</v>
      </c>
      <c r="L9753" s="26">
        <f t="shared" si="457"/>
        <v>15.417199999999999</v>
      </c>
      <c r="M9753" s="26">
        <f t="shared" si="458"/>
        <v>0.56589999999999996</v>
      </c>
    </row>
    <row r="9754" spans="1:13" hidden="1" x14ac:dyDescent="0.3">
      <c r="A9754" s="26">
        <v>2</v>
      </c>
      <c r="B9754" s="26">
        <v>4</v>
      </c>
      <c r="C9754" s="26" t="s">
        <v>86</v>
      </c>
      <c r="D9754" s="26" t="s">
        <v>101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26">
        <f t="shared" si="456"/>
        <v>92.024500000000003</v>
      </c>
      <c r="L9754" s="26">
        <f t="shared" si="457"/>
        <v>3.5348000000000002</v>
      </c>
      <c r="M9754" s="26">
        <f t="shared" si="458"/>
        <v>0.30359999999999998</v>
      </c>
    </row>
    <row r="9755" spans="1:13" hidden="1" x14ac:dyDescent="0.3">
      <c r="A9755" s="26">
        <v>2</v>
      </c>
      <c r="B9755" s="26">
        <v>4</v>
      </c>
      <c r="C9755" s="26" t="s">
        <v>86</v>
      </c>
      <c r="D9755" s="26" t="s">
        <v>102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26">
        <f t="shared" si="456"/>
        <v>92.024500000000003</v>
      </c>
      <c r="L9755" s="26">
        <f t="shared" si="457"/>
        <v>3.5348000000000002</v>
      </c>
      <c r="M9755" s="26">
        <f t="shared" si="458"/>
        <v>0.30359999999999998</v>
      </c>
    </row>
    <row r="9756" spans="1:13" hidden="1" x14ac:dyDescent="0.3">
      <c r="A9756" s="26">
        <v>2</v>
      </c>
      <c r="B9756" s="26">
        <v>4</v>
      </c>
      <c r="C9756" s="26" t="s">
        <v>103</v>
      </c>
      <c r="D9756" s="26" t="s">
        <v>101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26">
        <f t="shared" si="456"/>
        <v>154.22579999999999</v>
      </c>
      <c r="L9756" s="26">
        <f t="shared" si="457"/>
        <v>102.514</v>
      </c>
      <c r="M9756" s="26">
        <f t="shared" si="458"/>
        <v>0.43359999999999999</v>
      </c>
    </row>
    <row r="9757" spans="1:13" hidden="1" x14ac:dyDescent="0.3">
      <c r="A9757" s="26">
        <v>2</v>
      </c>
      <c r="B9757" s="26">
        <v>4</v>
      </c>
      <c r="C9757" s="26" t="s">
        <v>103</v>
      </c>
      <c r="D9757" s="26" t="s">
        <v>102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26">
        <f t="shared" si="456"/>
        <v>154.22579999999999</v>
      </c>
      <c r="L9757" s="26">
        <f t="shared" si="457"/>
        <v>102.514</v>
      </c>
      <c r="M9757" s="26">
        <f t="shared" si="458"/>
        <v>0.43359999999999999</v>
      </c>
    </row>
    <row r="9758" spans="1:13" hidden="1" x14ac:dyDescent="0.3">
      <c r="A9758" s="26">
        <v>2</v>
      </c>
      <c r="B9758" s="26">
        <v>4</v>
      </c>
      <c r="C9758" s="26" t="s">
        <v>104</v>
      </c>
      <c r="D9758" s="26" t="s">
        <v>101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26">
        <f t="shared" si="456"/>
        <v>98.419200000000004</v>
      </c>
      <c r="L9758" s="26">
        <f t="shared" si="457"/>
        <v>15.443899999999999</v>
      </c>
      <c r="M9758" s="26">
        <f t="shared" si="458"/>
        <v>0.60599999999999998</v>
      </c>
    </row>
    <row r="9759" spans="1:13" hidden="1" x14ac:dyDescent="0.3">
      <c r="A9759" s="26">
        <v>2</v>
      </c>
      <c r="B9759" s="26">
        <v>4</v>
      </c>
      <c r="C9759" s="26" t="s">
        <v>104</v>
      </c>
      <c r="D9759" s="26" t="s">
        <v>102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26">
        <f t="shared" si="456"/>
        <v>98.419200000000004</v>
      </c>
      <c r="L9759" s="26">
        <f t="shared" si="457"/>
        <v>15.443899999999999</v>
      </c>
      <c r="M9759" s="26">
        <f t="shared" si="458"/>
        <v>0.60599999999999998</v>
      </c>
    </row>
    <row r="9760" spans="1:13" hidden="1" x14ac:dyDescent="0.3">
      <c r="A9760" s="26">
        <v>2</v>
      </c>
      <c r="B9760" s="26">
        <v>4</v>
      </c>
      <c r="C9760" s="26" t="s">
        <v>105</v>
      </c>
      <c r="D9760" s="26" t="s">
        <v>101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26">
        <f t="shared" si="456"/>
        <v>494.96100000000001</v>
      </c>
      <c r="L9760" s="26">
        <f t="shared" si="457"/>
        <v>18.952000000000002</v>
      </c>
      <c r="M9760" s="26">
        <f t="shared" si="458"/>
        <v>0.86950000000000005</v>
      </c>
    </row>
    <row r="9761" spans="1:13" hidden="1" x14ac:dyDescent="0.3">
      <c r="A9761" s="26">
        <v>2</v>
      </c>
      <c r="B9761" s="26">
        <v>4</v>
      </c>
      <c r="C9761" s="26" t="s">
        <v>105</v>
      </c>
      <c r="D9761" s="26" t="s">
        <v>102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26">
        <f t="shared" si="456"/>
        <v>500.93290000000002</v>
      </c>
      <c r="L9761" s="26">
        <f t="shared" si="457"/>
        <v>18.952000000000002</v>
      </c>
      <c r="M9761" s="26">
        <f t="shared" si="458"/>
        <v>0.86950000000000005</v>
      </c>
    </row>
    <row r="9762" spans="1:13" hidden="1" x14ac:dyDescent="0.3">
      <c r="A9762" s="26">
        <v>2</v>
      </c>
      <c r="B9762" s="26">
        <v>4</v>
      </c>
      <c r="C9762" s="26" t="s">
        <v>106</v>
      </c>
      <c r="D9762" s="26" t="s">
        <v>101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26">
        <f t="shared" si="456"/>
        <v>564.11120000000005</v>
      </c>
      <c r="L9762" s="26">
        <f t="shared" si="457"/>
        <v>21.584099999999999</v>
      </c>
      <c r="M9762" s="26">
        <f t="shared" si="458"/>
        <v>0.7923</v>
      </c>
    </row>
    <row r="9763" spans="1:13" hidden="1" x14ac:dyDescent="0.3">
      <c r="A9763" s="26">
        <v>2</v>
      </c>
      <c r="B9763" s="26">
        <v>4</v>
      </c>
      <c r="C9763" s="26" t="s">
        <v>106</v>
      </c>
      <c r="D9763" s="26" t="s">
        <v>102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26">
        <f t="shared" si="456"/>
        <v>572.47180000000003</v>
      </c>
      <c r="L9763" s="26">
        <f t="shared" si="457"/>
        <v>21.584099999999999</v>
      </c>
      <c r="M9763" s="26">
        <f t="shared" si="458"/>
        <v>0.7923</v>
      </c>
    </row>
    <row r="9764" spans="1:13" hidden="1" x14ac:dyDescent="0.3">
      <c r="A9764" s="26">
        <v>2</v>
      </c>
      <c r="B9764" s="26">
        <v>4</v>
      </c>
      <c r="C9764" s="26" t="s">
        <v>107</v>
      </c>
      <c r="D9764" s="26" t="s">
        <v>101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26">
        <f t="shared" si="456"/>
        <v>630.76300000000003</v>
      </c>
      <c r="L9764" s="26">
        <f t="shared" si="457"/>
        <v>24.156300000000002</v>
      </c>
      <c r="M9764" s="26">
        <f t="shared" si="458"/>
        <v>1.1649</v>
      </c>
    </row>
    <row r="9765" spans="1:13" hidden="1" x14ac:dyDescent="0.3">
      <c r="A9765" s="26">
        <v>2</v>
      </c>
      <c r="B9765" s="26">
        <v>4</v>
      </c>
      <c r="C9765" s="26" t="s">
        <v>107</v>
      </c>
      <c r="D9765" s="26" t="s">
        <v>102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26">
        <f t="shared" si="456"/>
        <v>637.92930000000001</v>
      </c>
      <c r="L9765" s="26">
        <f t="shared" si="457"/>
        <v>24.156300000000002</v>
      </c>
      <c r="M9765" s="26">
        <f t="shared" si="458"/>
        <v>1.1649</v>
      </c>
    </row>
    <row r="9766" spans="1:13" hidden="1" x14ac:dyDescent="0.3">
      <c r="A9766" s="26">
        <v>2</v>
      </c>
      <c r="B9766" s="26">
        <v>4</v>
      </c>
      <c r="C9766" s="26" t="s">
        <v>108</v>
      </c>
      <c r="D9766" s="26" t="s">
        <v>101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26">
        <f t="shared" si="456"/>
        <v>146.7268</v>
      </c>
      <c r="L9766" s="26">
        <f t="shared" si="457"/>
        <v>157.39519999999999</v>
      </c>
      <c r="M9766" s="26">
        <f t="shared" si="458"/>
        <v>9.7699999999999995E-2</v>
      </c>
    </row>
    <row r="9767" spans="1:13" hidden="1" x14ac:dyDescent="0.3">
      <c r="A9767" s="26">
        <v>2</v>
      </c>
      <c r="B9767" s="26">
        <v>4</v>
      </c>
      <c r="C9767" s="26" t="s">
        <v>108</v>
      </c>
      <c r="D9767" s="26" t="s">
        <v>102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26">
        <f t="shared" si="456"/>
        <v>152.10149999999999</v>
      </c>
      <c r="L9767" s="26">
        <f t="shared" si="457"/>
        <v>157.39519999999999</v>
      </c>
      <c r="M9767" s="26">
        <f t="shared" si="458"/>
        <v>9.7699999999999995E-2</v>
      </c>
    </row>
    <row r="9768" spans="1:13" hidden="1" x14ac:dyDescent="0.3">
      <c r="A9768" s="26">
        <v>2</v>
      </c>
      <c r="B9768" s="26">
        <v>4</v>
      </c>
      <c r="C9768" s="26" t="s">
        <v>109</v>
      </c>
      <c r="D9768" s="26" t="s">
        <v>101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26">
        <f t="shared" si="456"/>
        <v>578.55899999999997</v>
      </c>
      <c r="L9768" s="26">
        <f t="shared" si="457"/>
        <v>129.64420000000001</v>
      </c>
      <c r="M9768" s="26">
        <f t="shared" si="458"/>
        <v>1.1164000000000001</v>
      </c>
    </row>
    <row r="9769" spans="1:13" hidden="1" x14ac:dyDescent="0.3">
      <c r="A9769" s="26">
        <v>2</v>
      </c>
      <c r="B9769" s="26">
        <v>4</v>
      </c>
      <c r="C9769" s="26" t="s">
        <v>109</v>
      </c>
      <c r="D9769" s="26" t="s">
        <v>102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26">
        <f t="shared" si="456"/>
        <v>583.93359999999996</v>
      </c>
      <c r="L9769" s="26">
        <f t="shared" si="457"/>
        <v>129.64420000000001</v>
      </c>
      <c r="M9769" s="26">
        <f t="shared" si="458"/>
        <v>1.1164000000000001</v>
      </c>
    </row>
    <row r="9770" spans="1:13" hidden="1" x14ac:dyDescent="0.3">
      <c r="A9770" s="26">
        <v>2</v>
      </c>
      <c r="B9770" s="26">
        <v>4</v>
      </c>
      <c r="C9770" s="26" t="s">
        <v>110</v>
      </c>
      <c r="D9770" s="26" t="s">
        <v>101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26">
        <f t="shared" si="456"/>
        <v>146.7268</v>
      </c>
      <c r="L9770" s="26">
        <f t="shared" si="457"/>
        <v>157.39519999999999</v>
      </c>
      <c r="M9770" s="26">
        <f t="shared" si="458"/>
        <v>9.7699999999999995E-2</v>
      </c>
    </row>
    <row r="9771" spans="1:13" hidden="1" x14ac:dyDescent="0.3">
      <c r="A9771" s="26">
        <v>2</v>
      </c>
      <c r="B9771" s="26">
        <v>4</v>
      </c>
      <c r="C9771" s="26" t="s">
        <v>110</v>
      </c>
      <c r="D9771" s="26" t="s">
        <v>102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26">
        <f t="shared" si="456"/>
        <v>152.10149999999999</v>
      </c>
      <c r="L9771" s="26">
        <f t="shared" si="457"/>
        <v>157.39519999999999</v>
      </c>
      <c r="M9771" s="26">
        <f t="shared" si="458"/>
        <v>9.7699999999999995E-2</v>
      </c>
    </row>
    <row r="9772" spans="1:13" hidden="1" x14ac:dyDescent="0.3">
      <c r="A9772" s="26">
        <v>2</v>
      </c>
      <c r="B9772" s="26">
        <v>4</v>
      </c>
      <c r="C9772" s="26" t="s">
        <v>111</v>
      </c>
      <c r="D9772" s="26" t="s">
        <v>101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26">
        <f t="shared" si="456"/>
        <v>578.55899999999997</v>
      </c>
      <c r="L9772" s="26">
        <f t="shared" si="457"/>
        <v>129.64420000000001</v>
      </c>
      <c r="M9772" s="26">
        <f t="shared" si="458"/>
        <v>1.1164000000000001</v>
      </c>
    </row>
    <row r="9773" spans="1:13" hidden="1" x14ac:dyDescent="0.3">
      <c r="A9773" s="26">
        <v>2</v>
      </c>
      <c r="B9773" s="26">
        <v>4</v>
      </c>
      <c r="C9773" s="26" t="s">
        <v>111</v>
      </c>
      <c r="D9773" s="26" t="s">
        <v>102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26">
        <f t="shared" si="456"/>
        <v>583.93359999999996</v>
      </c>
      <c r="L9773" s="26">
        <f t="shared" si="457"/>
        <v>129.64420000000001</v>
      </c>
      <c r="M9773" s="26">
        <f t="shared" si="458"/>
        <v>1.1164000000000001</v>
      </c>
    </row>
    <row r="9774" spans="1:13" hidden="1" x14ac:dyDescent="0.3">
      <c r="A9774" s="26">
        <v>2</v>
      </c>
      <c r="B9774" s="26">
        <v>4</v>
      </c>
      <c r="C9774" s="26" t="s">
        <v>112</v>
      </c>
      <c r="D9774" s="26" t="s">
        <v>101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26">
        <f t="shared" si="456"/>
        <v>224.85599999999999</v>
      </c>
      <c r="L9774" s="26">
        <f t="shared" si="457"/>
        <v>35.497</v>
      </c>
      <c r="M9774" s="26">
        <f t="shared" si="458"/>
        <v>0.33910000000000001</v>
      </c>
    </row>
    <row r="9775" spans="1:13" hidden="1" x14ac:dyDescent="0.3">
      <c r="A9775" s="26">
        <v>2</v>
      </c>
      <c r="B9775" s="26">
        <v>4</v>
      </c>
      <c r="C9775" s="26" t="s">
        <v>112</v>
      </c>
      <c r="D9775" s="26" t="s">
        <v>102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26">
        <f t="shared" ref="K9775:K9838" si="459">ABS(E9775)</f>
        <v>230.23070000000001</v>
      </c>
      <c r="L9775" s="26">
        <f t="shared" ref="L9775:L9838" si="460">ABS(F9775)</f>
        <v>35.497</v>
      </c>
      <c r="M9775" s="26">
        <f t="shared" ref="M9775:M9838" si="461">ABS(G9775)</f>
        <v>0.33910000000000001</v>
      </c>
    </row>
    <row r="9776" spans="1:13" hidden="1" x14ac:dyDescent="0.3">
      <c r="A9776" s="26">
        <v>2</v>
      </c>
      <c r="B9776" s="26">
        <v>4</v>
      </c>
      <c r="C9776" s="26" t="s">
        <v>113</v>
      </c>
      <c r="D9776" s="26" t="s">
        <v>101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26">
        <f t="shared" si="459"/>
        <v>500.42970000000003</v>
      </c>
      <c r="L9776" s="26">
        <f t="shared" si="460"/>
        <v>7.7460000000000004</v>
      </c>
      <c r="M9776" s="26">
        <f t="shared" si="461"/>
        <v>1.3577999999999999</v>
      </c>
    </row>
    <row r="9777" spans="1:13" hidden="1" x14ac:dyDescent="0.3">
      <c r="A9777" s="26">
        <v>2</v>
      </c>
      <c r="B9777" s="26">
        <v>4</v>
      </c>
      <c r="C9777" s="26" t="s">
        <v>113</v>
      </c>
      <c r="D9777" s="26" t="s">
        <v>102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26">
        <f t="shared" si="459"/>
        <v>505.80439999999999</v>
      </c>
      <c r="L9777" s="26">
        <f t="shared" si="460"/>
        <v>7.7460000000000004</v>
      </c>
      <c r="M9777" s="26">
        <f t="shared" si="461"/>
        <v>1.3577999999999999</v>
      </c>
    </row>
    <row r="9778" spans="1:13" hidden="1" x14ac:dyDescent="0.3">
      <c r="A9778" s="26">
        <v>2</v>
      </c>
      <c r="B9778" s="26">
        <v>4</v>
      </c>
      <c r="C9778" s="26" t="s">
        <v>114</v>
      </c>
      <c r="D9778" s="26" t="s">
        <v>101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26">
        <f t="shared" si="459"/>
        <v>224.85599999999999</v>
      </c>
      <c r="L9778" s="26">
        <f t="shared" si="460"/>
        <v>35.497</v>
      </c>
      <c r="M9778" s="26">
        <f t="shared" si="461"/>
        <v>0.33910000000000001</v>
      </c>
    </row>
    <row r="9779" spans="1:13" hidden="1" x14ac:dyDescent="0.3">
      <c r="A9779" s="26">
        <v>2</v>
      </c>
      <c r="B9779" s="26">
        <v>4</v>
      </c>
      <c r="C9779" s="26" t="s">
        <v>114</v>
      </c>
      <c r="D9779" s="26" t="s">
        <v>102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26">
        <f t="shared" si="459"/>
        <v>230.23070000000001</v>
      </c>
      <c r="L9779" s="26">
        <f t="shared" si="460"/>
        <v>35.497</v>
      </c>
      <c r="M9779" s="26">
        <f t="shared" si="461"/>
        <v>0.33910000000000001</v>
      </c>
    </row>
    <row r="9780" spans="1:13" hidden="1" x14ac:dyDescent="0.3">
      <c r="A9780" s="26">
        <v>2</v>
      </c>
      <c r="B9780" s="26">
        <v>4</v>
      </c>
      <c r="C9780" s="26" t="s">
        <v>115</v>
      </c>
      <c r="D9780" s="26" t="s">
        <v>101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26">
        <f t="shared" si="459"/>
        <v>500.42970000000003</v>
      </c>
      <c r="L9780" s="26">
        <f t="shared" si="460"/>
        <v>7.7460000000000004</v>
      </c>
      <c r="M9780" s="26">
        <f t="shared" si="461"/>
        <v>1.3577999999999999</v>
      </c>
    </row>
    <row r="9781" spans="1:13" hidden="1" x14ac:dyDescent="0.3">
      <c r="A9781" s="26">
        <v>2</v>
      </c>
      <c r="B9781" s="26">
        <v>4</v>
      </c>
      <c r="C9781" s="26" t="s">
        <v>115</v>
      </c>
      <c r="D9781" s="26" t="s">
        <v>102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26">
        <f t="shared" si="459"/>
        <v>505.80439999999999</v>
      </c>
      <c r="L9781" s="26">
        <f t="shared" si="460"/>
        <v>7.7460000000000004</v>
      </c>
      <c r="M9781" s="26">
        <f t="shared" si="461"/>
        <v>1.3577999999999999</v>
      </c>
    </row>
    <row r="9782" spans="1:13" hidden="1" x14ac:dyDescent="0.3">
      <c r="A9782" s="26">
        <v>2</v>
      </c>
      <c r="B9782" s="26">
        <v>4</v>
      </c>
      <c r="C9782" s="26" t="s">
        <v>116</v>
      </c>
      <c r="D9782" s="26" t="s">
        <v>101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26">
        <f t="shared" si="459"/>
        <v>359.63229999999999</v>
      </c>
      <c r="L9782" s="26">
        <f t="shared" si="460"/>
        <v>165.55510000000001</v>
      </c>
      <c r="M9782" s="26">
        <f t="shared" si="461"/>
        <v>0.37569999999999998</v>
      </c>
    </row>
    <row r="9783" spans="1:13" hidden="1" x14ac:dyDescent="0.3">
      <c r="A9783" s="26">
        <v>2</v>
      </c>
      <c r="B9783" s="26">
        <v>4</v>
      </c>
      <c r="C9783" s="26" t="s">
        <v>116</v>
      </c>
      <c r="D9783" s="26" t="s">
        <v>102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26">
        <f t="shared" si="459"/>
        <v>366.79849999999999</v>
      </c>
      <c r="L9783" s="26">
        <f t="shared" si="460"/>
        <v>165.55510000000001</v>
      </c>
      <c r="M9783" s="26">
        <f t="shared" si="461"/>
        <v>0.37569999999999998</v>
      </c>
    </row>
    <row r="9784" spans="1:13" hidden="1" x14ac:dyDescent="0.3">
      <c r="A9784" s="26">
        <v>2</v>
      </c>
      <c r="B9784" s="26">
        <v>4</v>
      </c>
      <c r="C9784" s="26" t="s">
        <v>117</v>
      </c>
      <c r="D9784" s="26" t="s">
        <v>101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26">
        <f t="shared" si="459"/>
        <v>791.46439999999996</v>
      </c>
      <c r="L9784" s="26">
        <f t="shared" si="460"/>
        <v>121.4843</v>
      </c>
      <c r="M9784" s="26">
        <f t="shared" si="461"/>
        <v>1.5898000000000001</v>
      </c>
    </row>
    <row r="9785" spans="1:13" hidden="1" x14ac:dyDescent="0.3">
      <c r="A9785" s="26">
        <v>2</v>
      </c>
      <c r="B9785" s="26">
        <v>4</v>
      </c>
      <c r="C9785" s="26" t="s">
        <v>117</v>
      </c>
      <c r="D9785" s="26" t="s">
        <v>102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26">
        <f t="shared" si="459"/>
        <v>798.63059999999996</v>
      </c>
      <c r="L9785" s="26">
        <f t="shared" si="460"/>
        <v>121.4843</v>
      </c>
      <c r="M9785" s="26">
        <f t="shared" si="461"/>
        <v>1.5898000000000001</v>
      </c>
    </row>
    <row r="9786" spans="1:13" hidden="1" x14ac:dyDescent="0.3">
      <c r="A9786" s="26">
        <v>2</v>
      </c>
      <c r="B9786" s="26">
        <v>4</v>
      </c>
      <c r="C9786" s="26" t="s">
        <v>118</v>
      </c>
      <c r="D9786" s="26" t="s">
        <v>101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26">
        <f t="shared" si="459"/>
        <v>359.63229999999999</v>
      </c>
      <c r="L9786" s="26">
        <f t="shared" si="460"/>
        <v>165.55510000000001</v>
      </c>
      <c r="M9786" s="26">
        <f t="shared" si="461"/>
        <v>0.37569999999999998</v>
      </c>
    </row>
    <row r="9787" spans="1:13" hidden="1" x14ac:dyDescent="0.3">
      <c r="A9787" s="26">
        <v>2</v>
      </c>
      <c r="B9787" s="26">
        <v>4</v>
      </c>
      <c r="C9787" s="26" t="s">
        <v>118</v>
      </c>
      <c r="D9787" s="26" t="s">
        <v>102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26">
        <f t="shared" si="459"/>
        <v>366.79849999999999</v>
      </c>
      <c r="L9787" s="26">
        <f t="shared" si="460"/>
        <v>165.55510000000001</v>
      </c>
      <c r="M9787" s="26">
        <f t="shared" si="461"/>
        <v>0.37569999999999998</v>
      </c>
    </row>
    <row r="9788" spans="1:13" hidden="1" x14ac:dyDescent="0.3">
      <c r="A9788" s="26">
        <v>2</v>
      </c>
      <c r="B9788" s="26">
        <v>4</v>
      </c>
      <c r="C9788" s="26" t="s">
        <v>119</v>
      </c>
      <c r="D9788" s="26" t="s">
        <v>101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26">
        <f t="shared" si="459"/>
        <v>791.46439999999996</v>
      </c>
      <c r="L9788" s="26">
        <f t="shared" si="460"/>
        <v>121.4843</v>
      </c>
      <c r="M9788" s="26">
        <f t="shared" si="461"/>
        <v>1.5898000000000001</v>
      </c>
    </row>
    <row r="9789" spans="1:13" hidden="1" x14ac:dyDescent="0.3">
      <c r="A9789" s="26">
        <v>2</v>
      </c>
      <c r="B9789" s="26">
        <v>4</v>
      </c>
      <c r="C9789" s="26" t="s">
        <v>119</v>
      </c>
      <c r="D9789" s="26" t="s">
        <v>102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26">
        <f t="shared" si="459"/>
        <v>798.63059999999996</v>
      </c>
      <c r="L9789" s="26">
        <f t="shared" si="460"/>
        <v>121.4843</v>
      </c>
      <c r="M9789" s="26">
        <f t="shared" si="461"/>
        <v>1.5898000000000001</v>
      </c>
    </row>
    <row r="9790" spans="1:13" hidden="1" x14ac:dyDescent="0.3">
      <c r="A9790" s="26">
        <v>2</v>
      </c>
      <c r="B9790" s="26">
        <v>4</v>
      </c>
      <c r="C9790" s="26" t="s">
        <v>120</v>
      </c>
      <c r="D9790" s="26" t="s">
        <v>101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26">
        <f t="shared" si="459"/>
        <v>437.76150000000001</v>
      </c>
      <c r="L9790" s="26">
        <f t="shared" si="460"/>
        <v>43.6569</v>
      </c>
      <c r="M9790" s="26">
        <f t="shared" si="461"/>
        <v>0.1343</v>
      </c>
    </row>
    <row r="9791" spans="1:13" hidden="1" x14ac:dyDescent="0.3">
      <c r="A9791" s="26">
        <v>2</v>
      </c>
      <c r="B9791" s="26">
        <v>4</v>
      </c>
      <c r="C9791" s="26" t="s">
        <v>120</v>
      </c>
      <c r="D9791" s="26" t="s">
        <v>102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26">
        <f t="shared" si="459"/>
        <v>444.92770000000002</v>
      </c>
      <c r="L9791" s="26">
        <f t="shared" si="460"/>
        <v>43.6569</v>
      </c>
      <c r="M9791" s="26">
        <f t="shared" si="461"/>
        <v>0.1343</v>
      </c>
    </row>
    <row r="9792" spans="1:13" hidden="1" x14ac:dyDescent="0.3">
      <c r="A9792" s="26">
        <v>2</v>
      </c>
      <c r="B9792" s="26">
        <v>4</v>
      </c>
      <c r="C9792" s="26" t="s">
        <v>121</v>
      </c>
      <c r="D9792" s="26" t="s">
        <v>101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26">
        <f t="shared" si="459"/>
        <v>713.33519999999999</v>
      </c>
      <c r="L9792" s="26">
        <f t="shared" si="460"/>
        <v>0.41389999999999999</v>
      </c>
      <c r="M9792" s="26">
        <f t="shared" si="461"/>
        <v>1.8311999999999999</v>
      </c>
    </row>
    <row r="9793" spans="1:13" hidden="1" x14ac:dyDescent="0.3">
      <c r="A9793" s="26">
        <v>2</v>
      </c>
      <c r="B9793" s="26">
        <v>4</v>
      </c>
      <c r="C9793" s="26" t="s">
        <v>121</v>
      </c>
      <c r="D9793" s="26" t="s">
        <v>102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26">
        <f t="shared" si="459"/>
        <v>720.50139999999999</v>
      </c>
      <c r="L9793" s="26">
        <f t="shared" si="460"/>
        <v>0.41389999999999999</v>
      </c>
      <c r="M9793" s="26">
        <f t="shared" si="461"/>
        <v>1.8311999999999999</v>
      </c>
    </row>
    <row r="9794" spans="1:13" hidden="1" x14ac:dyDescent="0.3">
      <c r="A9794" s="26">
        <v>2</v>
      </c>
      <c r="B9794" s="26">
        <v>4</v>
      </c>
      <c r="C9794" s="26" t="s">
        <v>122</v>
      </c>
      <c r="D9794" s="26" t="s">
        <v>101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26">
        <f t="shared" si="459"/>
        <v>437.76150000000001</v>
      </c>
      <c r="L9794" s="26">
        <f t="shared" si="460"/>
        <v>43.6569</v>
      </c>
      <c r="M9794" s="26">
        <f t="shared" si="461"/>
        <v>0.1343</v>
      </c>
    </row>
    <row r="9795" spans="1:13" hidden="1" x14ac:dyDescent="0.3">
      <c r="A9795" s="26">
        <v>2</v>
      </c>
      <c r="B9795" s="26">
        <v>4</v>
      </c>
      <c r="C9795" s="26" t="s">
        <v>122</v>
      </c>
      <c r="D9795" s="26" t="s">
        <v>102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26">
        <f t="shared" si="459"/>
        <v>444.92770000000002</v>
      </c>
      <c r="L9795" s="26">
        <f t="shared" si="460"/>
        <v>43.6569</v>
      </c>
      <c r="M9795" s="26">
        <f t="shared" si="461"/>
        <v>0.1343</v>
      </c>
    </row>
    <row r="9796" spans="1:13" hidden="1" x14ac:dyDescent="0.3">
      <c r="A9796" s="26">
        <v>2</v>
      </c>
      <c r="B9796" s="26">
        <v>4</v>
      </c>
      <c r="C9796" s="26" t="s">
        <v>123</v>
      </c>
      <c r="D9796" s="26" t="s">
        <v>101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26">
        <f t="shared" si="459"/>
        <v>713.33519999999999</v>
      </c>
      <c r="L9796" s="26">
        <f t="shared" si="460"/>
        <v>0.41389999999999999</v>
      </c>
      <c r="M9796" s="26">
        <f t="shared" si="461"/>
        <v>1.8311999999999999</v>
      </c>
    </row>
    <row r="9797" spans="1:13" hidden="1" x14ac:dyDescent="0.3">
      <c r="A9797" s="26">
        <v>2</v>
      </c>
      <c r="B9797" s="26">
        <v>4</v>
      </c>
      <c r="C9797" s="26" t="s">
        <v>123</v>
      </c>
      <c r="D9797" s="26" t="s">
        <v>102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26">
        <f t="shared" si="459"/>
        <v>720.50139999999999</v>
      </c>
      <c r="L9797" s="26">
        <f t="shared" si="460"/>
        <v>0.41389999999999999</v>
      </c>
      <c r="M9797" s="26">
        <f t="shared" si="461"/>
        <v>1.8311999999999999</v>
      </c>
    </row>
    <row r="9798" spans="1:13" hidden="1" x14ac:dyDescent="0.3">
      <c r="A9798" s="26">
        <v>2</v>
      </c>
      <c r="B9798" s="26">
        <v>4</v>
      </c>
      <c r="C9798" s="26" t="s">
        <v>124</v>
      </c>
      <c r="D9798" s="26" t="s">
        <v>101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26">
        <f t="shared" si="459"/>
        <v>146.7268</v>
      </c>
      <c r="L9798" s="26">
        <f t="shared" si="460"/>
        <v>165.55510000000001</v>
      </c>
      <c r="M9798" s="26">
        <f t="shared" si="461"/>
        <v>0.33910000000000001</v>
      </c>
    </row>
    <row r="9799" spans="1:13" hidden="1" x14ac:dyDescent="0.3">
      <c r="A9799" s="26">
        <v>2</v>
      </c>
      <c r="B9799" s="26">
        <v>4</v>
      </c>
      <c r="C9799" s="26" t="s">
        <v>124</v>
      </c>
      <c r="D9799" s="26" t="s">
        <v>102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26">
        <f t="shared" si="459"/>
        <v>152.10149999999999</v>
      </c>
      <c r="L9799" s="26">
        <f t="shared" si="460"/>
        <v>165.55510000000001</v>
      </c>
      <c r="M9799" s="26">
        <f t="shared" si="461"/>
        <v>0.33910000000000001</v>
      </c>
    </row>
    <row r="9800" spans="1:13" hidden="1" x14ac:dyDescent="0.3">
      <c r="A9800" s="26">
        <v>2</v>
      </c>
      <c r="B9800" s="26">
        <v>4</v>
      </c>
      <c r="C9800" s="26" t="s">
        <v>125</v>
      </c>
      <c r="D9800" s="26" t="s">
        <v>101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26">
        <f t="shared" si="459"/>
        <v>791.46439999999996</v>
      </c>
      <c r="L9800" s="26">
        <f t="shared" si="460"/>
        <v>129.64420000000001</v>
      </c>
      <c r="M9800" s="26">
        <f t="shared" si="461"/>
        <v>1.8311999999999999</v>
      </c>
    </row>
    <row r="9801" spans="1:13" hidden="1" x14ac:dyDescent="0.3">
      <c r="A9801" s="26">
        <v>2</v>
      </c>
      <c r="B9801" s="26">
        <v>4</v>
      </c>
      <c r="C9801" s="26" t="s">
        <v>125</v>
      </c>
      <c r="D9801" s="26" t="s">
        <v>102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26">
        <f t="shared" si="459"/>
        <v>798.63059999999996</v>
      </c>
      <c r="L9801" s="26">
        <f t="shared" si="460"/>
        <v>129.64420000000001</v>
      </c>
      <c r="M9801" s="26">
        <f t="shared" si="461"/>
        <v>1.8311999999999999</v>
      </c>
    </row>
    <row r="9802" spans="1:13" hidden="1" x14ac:dyDescent="0.3">
      <c r="A9802" s="26">
        <v>2</v>
      </c>
      <c r="B9802" s="26">
        <v>7</v>
      </c>
      <c r="C9802" s="26" t="s">
        <v>85</v>
      </c>
      <c r="D9802" s="26" t="s">
        <v>101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26">
        <f t="shared" si="459"/>
        <v>557.47410000000002</v>
      </c>
      <c r="L9802" s="26">
        <f t="shared" si="460"/>
        <v>10.622999999999999</v>
      </c>
      <c r="M9802" s="26">
        <f t="shared" si="461"/>
        <v>2.7801999999999998</v>
      </c>
    </row>
    <row r="9803" spans="1:13" hidden="1" x14ac:dyDescent="0.3">
      <c r="A9803" s="26">
        <v>2</v>
      </c>
      <c r="B9803" s="26">
        <v>7</v>
      </c>
      <c r="C9803" s="26" t="s">
        <v>85</v>
      </c>
      <c r="D9803" s="26" t="s">
        <v>102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26">
        <f t="shared" si="459"/>
        <v>566.73820000000001</v>
      </c>
      <c r="L9803" s="26">
        <f t="shared" si="460"/>
        <v>10.622999999999999</v>
      </c>
      <c r="M9803" s="26">
        <f t="shared" si="461"/>
        <v>2.7801999999999998</v>
      </c>
    </row>
    <row r="9804" spans="1:13" hidden="1" x14ac:dyDescent="0.3">
      <c r="A9804" s="26">
        <v>2</v>
      </c>
      <c r="B9804" s="26">
        <v>7</v>
      </c>
      <c r="C9804" s="26" t="s">
        <v>86</v>
      </c>
      <c r="D9804" s="26" t="s">
        <v>101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26">
        <f t="shared" si="459"/>
        <v>125.2478</v>
      </c>
      <c r="L9804" s="26">
        <f t="shared" si="460"/>
        <v>1.7298</v>
      </c>
      <c r="M9804" s="26">
        <f t="shared" si="461"/>
        <v>0.80820000000000003</v>
      </c>
    </row>
    <row r="9805" spans="1:13" hidden="1" x14ac:dyDescent="0.3">
      <c r="A9805" s="26">
        <v>2</v>
      </c>
      <c r="B9805" s="26">
        <v>7</v>
      </c>
      <c r="C9805" s="26" t="s">
        <v>86</v>
      </c>
      <c r="D9805" s="26" t="s">
        <v>102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26">
        <f t="shared" si="459"/>
        <v>125.2478</v>
      </c>
      <c r="L9805" s="26">
        <f t="shared" si="460"/>
        <v>1.7298</v>
      </c>
      <c r="M9805" s="26">
        <f t="shared" si="461"/>
        <v>0.80820000000000003</v>
      </c>
    </row>
    <row r="9806" spans="1:13" hidden="1" x14ac:dyDescent="0.3">
      <c r="A9806" s="26">
        <v>2</v>
      </c>
      <c r="B9806" s="26">
        <v>7</v>
      </c>
      <c r="C9806" s="26" t="s">
        <v>103</v>
      </c>
      <c r="D9806" s="26" t="s">
        <v>101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26">
        <f t="shared" si="459"/>
        <v>277.08659999999998</v>
      </c>
      <c r="L9806" s="26">
        <f t="shared" si="460"/>
        <v>124.0483</v>
      </c>
      <c r="M9806" s="26">
        <f t="shared" si="461"/>
        <v>0.70069999999999999</v>
      </c>
    </row>
    <row r="9807" spans="1:13" hidden="1" x14ac:dyDescent="0.3">
      <c r="A9807" s="26">
        <v>2</v>
      </c>
      <c r="B9807" s="26">
        <v>7</v>
      </c>
      <c r="C9807" s="26" t="s">
        <v>103</v>
      </c>
      <c r="D9807" s="26" t="s">
        <v>102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26">
        <f t="shared" si="459"/>
        <v>277.08659999999998</v>
      </c>
      <c r="L9807" s="26">
        <f t="shared" si="460"/>
        <v>124.0483</v>
      </c>
      <c r="M9807" s="26">
        <f t="shared" si="461"/>
        <v>0.70069999999999999</v>
      </c>
    </row>
    <row r="9808" spans="1:13" hidden="1" x14ac:dyDescent="0.3">
      <c r="A9808" s="26">
        <v>2</v>
      </c>
      <c r="B9808" s="26">
        <v>7</v>
      </c>
      <c r="C9808" s="26" t="s">
        <v>104</v>
      </c>
      <c r="D9808" s="26" t="s">
        <v>101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26">
        <f t="shared" si="459"/>
        <v>90.626199999999997</v>
      </c>
      <c r="L9808" s="26">
        <f t="shared" si="460"/>
        <v>91.530199999999994</v>
      </c>
      <c r="M9808" s="26">
        <f t="shared" si="461"/>
        <v>2.7376</v>
      </c>
    </row>
    <row r="9809" spans="1:13" hidden="1" x14ac:dyDescent="0.3">
      <c r="A9809" s="26">
        <v>2</v>
      </c>
      <c r="B9809" s="26">
        <v>7</v>
      </c>
      <c r="C9809" s="26" t="s">
        <v>104</v>
      </c>
      <c r="D9809" s="26" t="s">
        <v>102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26">
        <f t="shared" si="459"/>
        <v>90.626199999999997</v>
      </c>
      <c r="L9809" s="26">
        <f t="shared" si="460"/>
        <v>91.530199999999994</v>
      </c>
      <c r="M9809" s="26">
        <f t="shared" si="461"/>
        <v>2.7376</v>
      </c>
    </row>
    <row r="9810" spans="1:13" hidden="1" x14ac:dyDescent="0.3">
      <c r="A9810" s="26">
        <v>2</v>
      </c>
      <c r="B9810" s="26">
        <v>7</v>
      </c>
      <c r="C9810" s="26" t="s">
        <v>105</v>
      </c>
      <c r="D9810" s="26" t="s">
        <v>101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26">
        <f t="shared" si="459"/>
        <v>682.72190000000001</v>
      </c>
      <c r="L9810" s="26">
        <f t="shared" si="460"/>
        <v>12.3528</v>
      </c>
      <c r="M9810" s="26">
        <f t="shared" si="461"/>
        <v>3.5884</v>
      </c>
    </row>
    <row r="9811" spans="1:13" hidden="1" x14ac:dyDescent="0.3">
      <c r="A9811" s="26">
        <v>2</v>
      </c>
      <c r="B9811" s="26">
        <v>7</v>
      </c>
      <c r="C9811" s="26" t="s">
        <v>105</v>
      </c>
      <c r="D9811" s="26" t="s">
        <v>102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26">
        <f t="shared" si="459"/>
        <v>691.98599999999999</v>
      </c>
      <c r="L9811" s="26">
        <f t="shared" si="460"/>
        <v>12.3528</v>
      </c>
      <c r="M9811" s="26">
        <f t="shared" si="461"/>
        <v>3.5884</v>
      </c>
    </row>
    <row r="9812" spans="1:13" hidden="1" x14ac:dyDescent="0.3">
      <c r="A9812" s="26">
        <v>2</v>
      </c>
      <c r="B9812" s="26">
        <v>7</v>
      </c>
      <c r="C9812" s="26" t="s">
        <v>106</v>
      </c>
      <c r="D9812" s="26" t="s">
        <v>101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26">
        <f t="shared" si="459"/>
        <v>780.46370000000002</v>
      </c>
      <c r="L9812" s="26">
        <f t="shared" si="460"/>
        <v>14.872199999999999</v>
      </c>
      <c r="M9812" s="26">
        <f t="shared" si="461"/>
        <v>3.8921999999999999</v>
      </c>
    </row>
    <row r="9813" spans="1:13" hidden="1" x14ac:dyDescent="0.3">
      <c r="A9813" s="26">
        <v>2</v>
      </c>
      <c r="B9813" s="26">
        <v>7</v>
      </c>
      <c r="C9813" s="26" t="s">
        <v>106</v>
      </c>
      <c r="D9813" s="26" t="s">
        <v>102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26">
        <f t="shared" si="459"/>
        <v>793.43340000000001</v>
      </c>
      <c r="L9813" s="26">
        <f t="shared" si="460"/>
        <v>14.872199999999999</v>
      </c>
      <c r="M9813" s="26">
        <f t="shared" si="461"/>
        <v>3.8921999999999999</v>
      </c>
    </row>
    <row r="9814" spans="1:13" hidden="1" x14ac:dyDescent="0.3">
      <c r="A9814" s="26">
        <v>2</v>
      </c>
      <c r="B9814" s="26">
        <v>7</v>
      </c>
      <c r="C9814" s="26" t="s">
        <v>107</v>
      </c>
      <c r="D9814" s="26" t="s">
        <v>101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26">
        <f t="shared" si="459"/>
        <v>869.3655</v>
      </c>
      <c r="L9814" s="26">
        <f t="shared" si="460"/>
        <v>15.5152</v>
      </c>
      <c r="M9814" s="26">
        <f t="shared" si="461"/>
        <v>4.6294000000000004</v>
      </c>
    </row>
    <row r="9815" spans="1:13" hidden="1" x14ac:dyDescent="0.3">
      <c r="A9815" s="26">
        <v>2</v>
      </c>
      <c r="B9815" s="26">
        <v>7</v>
      </c>
      <c r="C9815" s="26" t="s">
        <v>107</v>
      </c>
      <c r="D9815" s="26" t="s">
        <v>102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26">
        <f t="shared" si="459"/>
        <v>880.48230000000001</v>
      </c>
      <c r="L9815" s="26">
        <f t="shared" si="460"/>
        <v>15.5152</v>
      </c>
      <c r="M9815" s="26">
        <f t="shared" si="461"/>
        <v>4.6294000000000004</v>
      </c>
    </row>
    <row r="9816" spans="1:13" hidden="1" x14ac:dyDescent="0.3">
      <c r="A9816" s="26">
        <v>2</v>
      </c>
      <c r="B9816" s="26">
        <v>7</v>
      </c>
      <c r="C9816" s="26" t="s">
        <v>108</v>
      </c>
      <c r="D9816" s="26" t="s">
        <v>101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26">
        <f t="shared" si="459"/>
        <v>113.80540000000001</v>
      </c>
      <c r="L9816" s="26">
        <f t="shared" si="460"/>
        <v>164.107</v>
      </c>
      <c r="M9816" s="26">
        <f t="shared" si="461"/>
        <v>3.4832000000000001</v>
      </c>
    </row>
    <row r="9817" spans="1:13" hidden="1" x14ac:dyDescent="0.3">
      <c r="A9817" s="26">
        <v>2</v>
      </c>
      <c r="B9817" s="26">
        <v>7</v>
      </c>
      <c r="C9817" s="26" t="s">
        <v>108</v>
      </c>
      <c r="D9817" s="26" t="s">
        <v>102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26">
        <f t="shared" si="459"/>
        <v>122.1431</v>
      </c>
      <c r="L9817" s="26">
        <f t="shared" si="460"/>
        <v>164.107</v>
      </c>
      <c r="M9817" s="26">
        <f t="shared" si="461"/>
        <v>3.4832000000000001</v>
      </c>
    </row>
    <row r="9818" spans="1:13" hidden="1" x14ac:dyDescent="0.3">
      <c r="A9818" s="26">
        <v>2</v>
      </c>
      <c r="B9818" s="26">
        <v>7</v>
      </c>
      <c r="C9818" s="26" t="s">
        <v>109</v>
      </c>
      <c r="D9818" s="26" t="s">
        <v>101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26">
        <f t="shared" si="459"/>
        <v>889.64800000000002</v>
      </c>
      <c r="L9818" s="26">
        <f t="shared" si="460"/>
        <v>183.22829999999999</v>
      </c>
      <c r="M9818" s="26">
        <f t="shared" si="461"/>
        <v>1.5210999999999999</v>
      </c>
    </row>
    <row r="9819" spans="1:13" hidden="1" x14ac:dyDescent="0.3">
      <c r="A9819" s="26">
        <v>2</v>
      </c>
      <c r="B9819" s="26">
        <v>7</v>
      </c>
      <c r="C9819" s="26" t="s">
        <v>109</v>
      </c>
      <c r="D9819" s="26" t="s">
        <v>102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26">
        <f t="shared" si="459"/>
        <v>897.98559999999998</v>
      </c>
      <c r="L9819" s="26">
        <f t="shared" si="460"/>
        <v>183.22829999999999</v>
      </c>
      <c r="M9819" s="26">
        <f t="shared" si="461"/>
        <v>1.5210999999999999</v>
      </c>
    </row>
    <row r="9820" spans="1:13" hidden="1" x14ac:dyDescent="0.3">
      <c r="A9820" s="26">
        <v>2</v>
      </c>
      <c r="B9820" s="26">
        <v>7</v>
      </c>
      <c r="C9820" s="26" t="s">
        <v>110</v>
      </c>
      <c r="D9820" s="26" t="s">
        <v>101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26">
        <f t="shared" si="459"/>
        <v>113.80540000000001</v>
      </c>
      <c r="L9820" s="26">
        <f t="shared" si="460"/>
        <v>164.107</v>
      </c>
      <c r="M9820" s="26">
        <f t="shared" si="461"/>
        <v>3.4832000000000001</v>
      </c>
    </row>
    <row r="9821" spans="1:13" hidden="1" x14ac:dyDescent="0.3">
      <c r="A9821" s="26">
        <v>2</v>
      </c>
      <c r="B9821" s="26">
        <v>7</v>
      </c>
      <c r="C9821" s="26" t="s">
        <v>110</v>
      </c>
      <c r="D9821" s="26" t="s">
        <v>102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26">
        <f t="shared" si="459"/>
        <v>122.1431</v>
      </c>
      <c r="L9821" s="26">
        <f t="shared" si="460"/>
        <v>164.107</v>
      </c>
      <c r="M9821" s="26">
        <f t="shared" si="461"/>
        <v>3.4832000000000001</v>
      </c>
    </row>
    <row r="9822" spans="1:13" hidden="1" x14ac:dyDescent="0.3">
      <c r="A9822" s="26">
        <v>2</v>
      </c>
      <c r="B9822" s="26">
        <v>7</v>
      </c>
      <c r="C9822" s="26" t="s">
        <v>111</v>
      </c>
      <c r="D9822" s="26" t="s">
        <v>101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26">
        <f t="shared" si="459"/>
        <v>889.64800000000002</v>
      </c>
      <c r="L9822" s="26">
        <f t="shared" si="460"/>
        <v>183.22829999999999</v>
      </c>
      <c r="M9822" s="26">
        <f t="shared" si="461"/>
        <v>1.5210999999999999</v>
      </c>
    </row>
    <row r="9823" spans="1:13" hidden="1" x14ac:dyDescent="0.3">
      <c r="A9823" s="26">
        <v>2</v>
      </c>
      <c r="B9823" s="26">
        <v>7</v>
      </c>
      <c r="C9823" s="26" t="s">
        <v>111</v>
      </c>
      <c r="D9823" s="26" t="s">
        <v>102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26">
        <f t="shared" si="459"/>
        <v>897.98559999999998</v>
      </c>
      <c r="L9823" s="26">
        <f t="shared" si="460"/>
        <v>183.22829999999999</v>
      </c>
      <c r="M9823" s="26">
        <f t="shared" si="461"/>
        <v>1.5210999999999999</v>
      </c>
    </row>
    <row r="9824" spans="1:13" hidden="1" x14ac:dyDescent="0.3">
      <c r="A9824" s="26">
        <v>2</v>
      </c>
      <c r="B9824" s="26">
        <v>7</v>
      </c>
      <c r="C9824" s="26" t="s">
        <v>112</v>
      </c>
      <c r="D9824" s="26" t="s">
        <v>101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26">
        <f t="shared" si="459"/>
        <v>374.8501</v>
      </c>
      <c r="L9824" s="26">
        <f t="shared" si="460"/>
        <v>118.58150000000001</v>
      </c>
      <c r="M9824" s="26">
        <f t="shared" si="461"/>
        <v>6.3346999999999998</v>
      </c>
    </row>
    <row r="9825" spans="1:13" hidden="1" x14ac:dyDescent="0.3">
      <c r="A9825" s="26">
        <v>2</v>
      </c>
      <c r="B9825" s="26">
        <v>7</v>
      </c>
      <c r="C9825" s="26" t="s">
        <v>112</v>
      </c>
      <c r="D9825" s="26" t="s">
        <v>102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26">
        <f t="shared" si="459"/>
        <v>383.18770000000001</v>
      </c>
      <c r="L9825" s="26">
        <f t="shared" si="460"/>
        <v>118.58150000000001</v>
      </c>
      <c r="M9825" s="26">
        <f t="shared" si="461"/>
        <v>6.3346999999999998</v>
      </c>
    </row>
    <row r="9826" spans="1:13" hidden="1" x14ac:dyDescent="0.3">
      <c r="A9826" s="26">
        <v>2</v>
      </c>
      <c r="B9826" s="26">
        <v>7</v>
      </c>
      <c r="C9826" s="26" t="s">
        <v>113</v>
      </c>
      <c r="D9826" s="26" t="s">
        <v>101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26">
        <f t="shared" si="459"/>
        <v>628.60329999999999</v>
      </c>
      <c r="L9826" s="26">
        <f t="shared" si="460"/>
        <v>137.7029</v>
      </c>
      <c r="M9826" s="26">
        <f t="shared" si="461"/>
        <v>1.3305</v>
      </c>
    </row>
    <row r="9827" spans="1:13" hidden="1" x14ac:dyDescent="0.3">
      <c r="A9827" s="26">
        <v>2</v>
      </c>
      <c r="B9827" s="26">
        <v>7</v>
      </c>
      <c r="C9827" s="26" t="s">
        <v>113</v>
      </c>
      <c r="D9827" s="26" t="s">
        <v>102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26">
        <f t="shared" si="459"/>
        <v>636.94100000000003</v>
      </c>
      <c r="L9827" s="26">
        <f t="shared" si="460"/>
        <v>137.7029</v>
      </c>
      <c r="M9827" s="26">
        <f t="shared" si="461"/>
        <v>1.3305</v>
      </c>
    </row>
    <row r="9828" spans="1:13" hidden="1" x14ac:dyDescent="0.3">
      <c r="A9828" s="26">
        <v>2</v>
      </c>
      <c r="B9828" s="26">
        <v>7</v>
      </c>
      <c r="C9828" s="26" t="s">
        <v>114</v>
      </c>
      <c r="D9828" s="26" t="s">
        <v>101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26">
        <f t="shared" si="459"/>
        <v>374.8501</v>
      </c>
      <c r="L9828" s="26">
        <f t="shared" si="460"/>
        <v>118.58150000000001</v>
      </c>
      <c r="M9828" s="26">
        <f t="shared" si="461"/>
        <v>6.3346999999999998</v>
      </c>
    </row>
    <row r="9829" spans="1:13" hidden="1" x14ac:dyDescent="0.3">
      <c r="A9829" s="26">
        <v>2</v>
      </c>
      <c r="B9829" s="26">
        <v>7</v>
      </c>
      <c r="C9829" s="26" t="s">
        <v>114</v>
      </c>
      <c r="D9829" s="26" t="s">
        <v>102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26">
        <f t="shared" si="459"/>
        <v>383.18770000000001</v>
      </c>
      <c r="L9829" s="26">
        <f t="shared" si="460"/>
        <v>118.58150000000001</v>
      </c>
      <c r="M9829" s="26">
        <f t="shared" si="461"/>
        <v>6.3346999999999998</v>
      </c>
    </row>
    <row r="9830" spans="1:13" hidden="1" x14ac:dyDescent="0.3">
      <c r="A9830" s="26">
        <v>2</v>
      </c>
      <c r="B9830" s="26">
        <v>7</v>
      </c>
      <c r="C9830" s="26" t="s">
        <v>115</v>
      </c>
      <c r="D9830" s="26" t="s">
        <v>101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26">
        <f t="shared" si="459"/>
        <v>628.60329999999999</v>
      </c>
      <c r="L9830" s="26">
        <f t="shared" si="460"/>
        <v>137.7029</v>
      </c>
      <c r="M9830" s="26">
        <f t="shared" si="461"/>
        <v>1.3305</v>
      </c>
    </row>
    <row r="9831" spans="1:13" hidden="1" x14ac:dyDescent="0.3">
      <c r="A9831" s="26">
        <v>2</v>
      </c>
      <c r="B9831" s="26">
        <v>7</v>
      </c>
      <c r="C9831" s="26" t="s">
        <v>115</v>
      </c>
      <c r="D9831" s="26" t="s">
        <v>102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26">
        <f t="shared" si="459"/>
        <v>636.94100000000003</v>
      </c>
      <c r="L9831" s="26">
        <f t="shared" si="460"/>
        <v>137.7029</v>
      </c>
      <c r="M9831" s="26">
        <f t="shared" si="461"/>
        <v>1.3305</v>
      </c>
    </row>
    <row r="9832" spans="1:13" hidden="1" x14ac:dyDescent="0.3">
      <c r="A9832" s="26">
        <v>2</v>
      </c>
      <c r="B9832" s="26">
        <v>7</v>
      </c>
      <c r="C9832" s="26" t="s">
        <v>116</v>
      </c>
      <c r="D9832" s="26" t="s">
        <v>101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26">
        <f t="shared" si="459"/>
        <v>406.2955</v>
      </c>
      <c r="L9832" s="26">
        <f t="shared" si="460"/>
        <v>159.19030000000001</v>
      </c>
      <c r="M9832" s="26">
        <f t="shared" si="461"/>
        <v>5.1254</v>
      </c>
    </row>
    <row r="9833" spans="1:13" hidden="1" x14ac:dyDescent="0.3">
      <c r="A9833" s="26">
        <v>2</v>
      </c>
      <c r="B9833" s="26">
        <v>7</v>
      </c>
      <c r="C9833" s="26" t="s">
        <v>116</v>
      </c>
      <c r="D9833" s="26" t="s">
        <v>102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26">
        <f t="shared" si="459"/>
        <v>417.41230000000002</v>
      </c>
      <c r="L9833" s="26">
        <f t="shared" si="460"/>
        <v>159.19030000000001</v>
      </c>
      <c r="M9833" s="26">
        <f t="shared" si="461"/>
        <v>5.1254</v>
      </c>
    </row>
    <row r="9834" spans="1:13" hidden="1" x14ac:dyDescent="0.3">
      <c r="A9834" s="26">
        <v>2</v>
      </c>
      <c r="B9834" s="26">
        <v>7</v>
      </c>
      <c r="C9834" s="26" t="s">
        <v>117</v>
      </c>
      <c r="D9834" s="26" t="s">
        <v>101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26">
        <f t="shared" si="459"/>
        <v>1182.1380999999999</v>
      </c>
      <c r="L9834" s="26">
        <f t="shared" si="460"/>
        <v>188.14500000000001</v>
      </c>
      <c r="M9834" s="26">
        <f t="shared" si="461"/>
        <v>3.1634000000000002</v>
      </c>
    </row>
    <row r="9835" spans="1:13" hidden="1" x14ac:dyDescent="0.3">
      <c r="A9835" s="26">
        <v>2</v>
      </c>
      <c r="B9835" s="26">
        <v>7</v>
      </c>
      <c r="C9835" s="26" t="s">
        <v>117</v>
      </c>
      <c r="D9835" s="26" t="s">
        <v>102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26">
        <f t="shared" si="459"/>
        <v>1193.2548999999999</v>
      </c>
      <c r="L9835" s="26">
        <f t="shared" si="460"/>
        <v>188.14500000000001</v>
      </c>
      <c r="M9835" s="26">
        <f t="shared" si="461"/>
        <v>3.1634000000000002</v>
      </c>
    </row>
    <row r="9836" spans="1:13" hidden="1" x14ac:dyDescent="0.3">
      <c r="A9836" s="26">
        <v>2</v>
      </c>
      <c r="B9836" s="26">
        <v>7</v>
      </c>
      <c r="C9836" s="26" t="s">
        <v>118</v>
      </c>
      <c r="D9836" s="26" t="s">
        <v>101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26">
        <f t="shared" si="459"/>
        <v>406.2955</v>
      </c>
      <c r="L9836" s="26">
        <f t="shared" si="460"/>
        <v>159.19030000000001</v>
      </c>
      <c r="M9836" s="26">
        <f t="shared" si="461"/>
        <v>5.1254</v>
      </c>
    </row>
    <row r="9837" spans="1:13" hidden="1" x14ac:dyDescent="0.3">
      <c r="A9837" s="26">
        <v>2</v>
      </c>
      <c r="B9837" s="26">
        <v>7</v>
      </c>
      <c r="C9837" s="26" t="s">
        <v>118</v>
      </c>
      <c r="D9837" s="26" t="s">
        <v>102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26">
        <f t="shared" si="459"/>
        <v>417.41230000000002</v>
      </c>
      <c r="L9837" s="26">
        <f t="shared" si="460"/>
        <v>159.19030000000001</v>
      </c>
      <c r="M9837" s="26">
        <f t="shared" si="461"/>
        <v>5.1254</v>
      </c>
    </row>
    <row r="9838" spans="1:13" hidden="1" x14ac:dyDescent="0.3">
      <c r="A9838" s="26">
        <v>2</v>
      </c>
      <c r="B9838" s="26">
        <v>7</v>
      </c>
      <c r="C9838" s="26" t="s">
        <v>119</v>
      </c>
      <c r="D9838" s="26" t="s">
        <v>101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26">
        <f t="shared" si="459"/>
        <v>1182.1380999999999</v>
      </c>
      <c r="L9838" s="26">
        <f t="shared" si="460"/>
        <v>188.14500000000001</v>
      </c>
      <c r="M9838" s="26">
        <f t="shared" si="461"/>
        <v>3.1634000000000002</v>
      </c>
    </row>
    <row r="9839" spans="1:13" hidden="1" x14ac:dyDescent="0.3">
      <c r="A9839" s="26">
        <v>2</v>
      </c>
      <c r="B9839" s="26">
        <v>7</v>
      </c>
      <c r="C9839" s="26" t="s">
        <v>119</v>
      </c>
      <c r="D9839" s="26" t="s">
        <v>102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26">
        <f t="shared" ref="K9839:K9902" si="462">ABS(E9839)</f>
        <v>1193.2548999999999</v>
      </c>
      <c r="L9839" s="26">
        <f t="shared" ref="L9839:L9902" si="463">ABS(F9839)</f>
        <v>188.14500000000001</v>
      </c>
      <c r="M9839" s="26">
        <f t="shared" ref="M9839:M9902" si="464">ABS(G9839)</f>
        <v>3.1634000000000002</v>
      </c>
    </row>
    <row r="9840" spans="1:13" hidden="1" x14ac:dyDescent="0.3">
      <c r="A9840" s="26">
        <v>2</v>
      </c>
      <c r="B9840" s="26">
        <v>7</v>
      </c>
      <c r="C9840" s="26" t="s">
        <v>120</v>
      </c>
      <c r="D9840" s="26" t="s">
        <v>101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26">
        <f t="shared" si="462"/>
        <v>667.34010000000001</v>
      </c>
      <c r="L9840" s="26">
        <f t="shared" si="463"/>
        <v>113.6649</v>
      </c>
      <c r="M9840" s="26">
        <f t="shared" si="464"/>
        <v>7.9770000000000003</v>
      </c>
    </row>
    <row r="9841" spans="1:13" hidden="1" x14ac:dyDescent="0.3">
      <c r="A9841" s="26">
        <v>2</v>
      </c>
      <c r="B9841" s="26">
        <v>7</v>
      </c>
      <c r="C9841" s="26" t="s">
        <v>120</v>
      </c>
      <c r="D9841" s="26" t="s">
        <v>102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26">
        <f t="shared" si="462"/>
        <v>678.45699999999999</v>
      </c>
      <c r="L9841" s="26">
        <f t="shared" si="463"/>
        <v>113.6649</v>
      </c>
      <c r="M9841" s="26">
        <f t="shared" si="464"/>
        <v>7.9770000000000003</v>
      </c>
    </row>
    <row r="9842" spans="1:13" hidden="1" x14ac:dyDescent="0.3">
      <c r="A9842" s="26">
        <v>2</v>
      </c>
      <c r="B9842" s="26">
        <v>7</v>
      </c>
      <c r="C9842" s="26" t="s">
        <v>121</v>
      </c>
      <c r="D9842" s="26" t="s">
        <v>101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26">
        <f t="shared" si="462"/>
        <v>921.09339999999997</v>
      </c>
      <c r="L9842" s="26">
        <f t="shared" si="463"/>
        <v>142.61959999999999</v>
      </c>
      <c r="M9842" s="26">
        <f t="shared" si="464"/>
        <v>0.31180000000000002</v>
      </c>
    </row>
    <row r="9843" spans="1:13" hidden="1" x14ac:dyDescent="0.3">
      <c r="A9843" s="26">
        <v>2</v>
      </c>
      <c r="B9843" s="26">
        <v>7</v>
      </c>
      <c r="C9843" s="26" t="s">
        <v>121</v>
      </c>
      <c r="D9843" s="26" t="s">
        <v>102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26">
        <f t="shared" si="462"/>
        <v>932.21029999999996</v>
      </c>
      <c r="L9843" s="26">
        <f t="shared" si="463"/>
        <v>142.61959999999999</v>
      </c>
      <c r="M9843" s="26">
        <f t="shared" si="464"/>
        <v>0.31180000000000002</v>
      </c>
    </row>
    <row r="9844" spans="1:13" hidden="1" x14ac:dyDescent="0.3">
      <c r="A9844" s="26">
        <v>2</v>
      </c>
      <c r="B9844" s="26">
        <v>7</v>
      </c>
      <c r="C9844" s="26" t="s">
        <v>122</v>
      </c>
      <c r="D9844" s="26" t="s">
        <v>101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26">
        <f t="shared" si="462"/>
        <v>667.34010000000001</v>
      </c>
      <c r="L9844" s="26">
        <f t="shared" si="463"/>
        <v>113.6649</v>
      </c>
      <c r="M9844" s="26">
        <f t="shared" si="464"/>
        <v>7.9770000000000003</v>
      </c>
    </row>
    <row r="9845" spans="1:13" hidden="1" x14ac:dyDescent="0.3">
      <c r="A9845" s="26">
        <v>2</v>
      </c>
      <c r="B9845" s="26">
        <v>7</v>
      </c>
      <c r="C9845" s="26" t="s">
        <v>122</v>
      </c>
      <c r="D9845" s="26" t="s">
        <v>102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26">
        <f t="shared" si="462"/>
        <v>678.45699999999999</v>
      </c>
      <c r="L9845" s="26">
        <f t="shared" si="463"/>
        <v>113.6649</v>
      </c>
      <c r="M9845" s="26">
        <f t="shared" si="464"/>
        <v>7.9770000000000003</v>
      </c>
    </row>
    <row r="9846" spans="1:13" hidden="1" x14ac:dyDescent="0.3">
      <c r="A9846" s="26">
        <v>2</v>
      </c>
      <c r="B9846" s="26">
        <v>7</v>
      </c>
      <c r="C9846" s="26" t="s">
        <v>123</v>
      </c>
      <c r="D9846" s="26" t="s">
        <v>101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26">
        <f t="shared" si="462"/>
        <v>921.09339999999997</v>
      </c>
      <c r="L9846" s="26">
        <f t="shared" si="463"/>
        <v>142.61959999999999</v>
      </c>
      <c r="M9846" s="26">
        <f t="shared" si="464"/>
        <v>0.31180000000000002</v>
      </c>
    </row>
    <row r="9847" spans="1:13" hidden="1" x14ac:dyDescent="0.3">
      <c r="A9847" s="26">
        <v>2</v>
      </c>
      <c r="B9847" s="26">
        <v>7</v>
      </c>
      <c r="C9847" s="26" t="s">
        <v>123</v>
      </c>
      <c r="D9847" s="26" t="s">
        <v>102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26">
        <f t="shared" si="462"/>
        <v>932.21029999999996</v>
      </c>
      <c r="L9847" s="26">
        <f t="shared" si="463"/>
        <v>142.61959999999999</v>
      </c>
      <c r="M9847" s="26">
        <f t="shared" si="464"/>
        <v>0.31180000000000002</v>
      </c>
    </row>
    <row r="9848" spans="1:13" hidden="1" x14ac:dyDescent="0.3">
      <c r="A9848" s="26">
        <v>2</v>
      </c>
      <c r="B9848" s="26">
        <v>7</v>
      </c>
      <c r="C9848" s="26" t="s">
        <v>124</v>
      </c>
      <c r="D9848" s="26" t="s">
        <v>101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26">
        <f t="shared" si="462"/>
        <v>113.80540000000001</v>
      </c>
      <c r="L9848" s="26">
        <f t="shared" si="463"/>
        <v>164.107</v>
      </c>
      <c r="M9848" s="26">
        <f t="shared" si="464"/>
        <v>7.9770000000000003</v>
      </c>
    </row>
    <row r="9849" spans="1:13" hidden="1" x14ac:dyDescent="0.3">
      <c r="A9849" s="26">
        <v>2</v>
      </c>
      <c r="B9849" s="26">
        <v>7</v>
      </c>
      <c r="C9849" s="26" t="s">
        <v>124</v>
      </c>
      <c r="D9849" s="26" t="s">
        <v>102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26">
        <f t="shared" si="462"/>
        <v>122.1431</v>
      </c>
      <c r="L9849" s="26">
        <f t="shared" si="463"/>
        <v>164.107</v>
      </c>
      <c r="M9849" s="26">
        <f t="shared" si="464"/>
        <v>7.9770000000000003</v>
      </c>
    </row>
    <row r="9850" spans="1:13" hidden="1" x14ac:dyDescent="0.3">
      <c r="A9850" s="26">
        <v>2</v>
      </c>
      <c r="B9850" s="26">
        <v>7</v>
      </c>
      <c r="C9850" s="26" t="s">
        <v>125</v>
      </c>
      <c r="D9850" s="26" t="s">
        <v>101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26">
        <f t="shared" si="462"/>
        <v>1182.1380999999999</v>
      </c>
      <c r="L9850" s="26">
        <f t="shared" si="463"/>
        <v>188.14500000000001</v>
      </c>
      <c r="M9850" s="26">
        <f t="shared" si="464"/>
        <v>1.3305</v>
      </c>
    </row>
    <row r="9851" spans="1:13" hidden="1" x14ac:dyDescent="0.3">
      <c r="A9851" s="26">
        <v>2</v>
      </c>
      <c r="B9851" s="26">
        <v>7</v>
      </c>
      <c r="C9851" s="26" t="s">
        <v>125</v>
      </c>
      <c r="D9851" s="26" t="s">
        <v>102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26">
        <f t="shared" si="462"/>
        <v>1193.2548999999999</v>
      </c>
      <c r="L9851" s="26">
        <f t="shared" si="463"/>
        <v>188.14500000000001</v>
      </c>
      <c r="M9851" s="26">
        <f t="shared" si="464"/>
        <v>1.3305</v>
      </c>
    </row>
    <row r="9852" spans="1:13" hidden="1" x14ac:dyDescent="0.3">
      <c r="A9852" s="26">
        <v>2</v>
      </c>
      <c r="B9852" s="26">
        <v>10</v>
      </c>
      <c r="C9852" s="26" t="s">
        <v>85</v>
      </c>
      <c r="D9852" s="26" t="s">
        <v>101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26">
        <f t="shared" si="462"/>
        <v>282.71199999999999</v>
      </c>
      <c r="L9852" s="26">
        <f t="shared" si="463"/>
        <v>10.428100000000001</v>
      </c>
      <c r="M9852" s="26">
        <f t="shared" si="464"/>
        <v>0.30669999999999997</v>
      </c>
    </row>
    <row r="9853" spans="1:13" hidden="1" x14ac:dyDescent="0.3">
      <c r="A9853" s="26">
        <v>2</v>
      </c>
      <c r="B9853" s="26">
        <v>10</v>
      </c>
      <c r="C9853" s="26" t="s">
        <v>85</v>
      </c>
      <c r="D9853" s="26" t="s">
        <v>102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26">
        <f t="shared" si="462"/>
        <v>288.16320000000002</v>
      </c>
      <c r="L9853" s="26">
        <f t="shared" si="463"/>
        <v>10.428100000000001</v>
      </c>
      <c r="M9853" s="26">
        <f t="shared" si="464"/>
        <v>0.30669999999999997</v>
      </c>
    </row>
    <row r="9854" spans="1:13" hidden="1" x14ac:dyDescent="0.3">
      <c r="A9854" s="26">
        <v>2</v>
      </c>
      <c r="B9854" s="26">
        <v>10</v>
      </c>
      <c r="C9854" s="26" t="s">
        <v>86</v>
      </c>
      <c r="D9854" s="26" t="s">
        <v>101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26">
        <f t="shared" si="462"/>
        <v>69.023799999999994</v>
      </c>
      <c r="L9854" s="26">
        <f t="shared" si="463"/>
        <v>3.7353000000000001</v>
      </c>
      <c r="M9854" s="26">
        <f t="shared" si="464"/>
        <v>8.7800000000000003E-2</v>
      </c>
    </row>
    <row r="9855" spans="1:13" hidden="1" x14ac:dyDescent="0.3">
      <c r="A9855" s="26">
        <v>2</v>
      </c>
      <c r="B9855" s="26">
        <v>10</v>
      </c>
      <c r="C9855" s="26" t="s">
        <v>86</v>
      </c>
      <c r="D9855" s="26" t="s">
        <v>102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26">
        <f t="shared" si="462"/>
        <v>69.023799999999994</v>
      </c>
      <c r="L9855" s="26">
        <f t="shared" si="463"/>
        <v>3.7353000000000001</v>
      </c>
      <c r="M9855" s="26">
        <f t="shared" si="464"/>
        <v>8.7800000000000003E-2</v>
      </c>
    </row>
    <row r="9856" spans="1:13" hidden="1" x14ac:dyDescent="0.3">
      <c r="A9856" s="26">
        <v>2</v>
      </c>
      <c r="B9856" s="26">
        <v>10</v>
      </c>
      <c r="C9856" s="26" t="s">
        <v>103</v>
      </c>
      <c r="D9856" s="26" t="s">
        <v>101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26">
        <f t="shared" si="462"/>
        <v>121.6764</v>
      </c>
      <c r="L9856" s="26">
        <f t="shared" si="463"/>
        <v>22.498699999999999</v>
      </c>
      <c r="M9856" s="26">
        <f t="shared" si="464"/>
        <v>0.49619999999999997</v>
      </c>
    </row>
    <row r="9857" spans="1:13" hidden="1" x14ac:dyDescent="0.3">
      <c r="A9857" s="26">
        <v>2</v>
      </c>
      <c r="B9857" s="26">
        <v>10</v>
      </c>
      <c r="C9857" s="26" t="s">
        <v>103</v>
      </c>
      <c r="D9857" s="26" t="s">
        <v>102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26">
        <f t="shared" si="462"/>
        <v>121.6764</v>
      </c>
      <c r="L9857" s="26">
        <f t="shared" si="463"/>
        <v>22.498699999999999</v>
      </c>
      <c r="M9857" s="26">
        <f t="shared" si="464"/>
        <v>0.49619999999999997</v>
      </c>
    </row>
    <row r="9858" spans="1:13" hidden="1" x14ac:dyDescent="0.3">
      <c r="A9858" s="26">
        <v>2</v>
      </c>
      <c r="B9858" s="26">
        <v>10</v>
      </c>
      <c r="C9858" s="26" t="s">
        <v>104</v>
      </c>
      <c r="D9858" s="26" t="s">
        <v>101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26">
        <f t="shared" si="462"/>
        <v>27.677099999999999</v>
      </c>
      <c r="L9858" s="26">
        <f t="shared" si="463"/>
        <v>13.7036</v>
      </c>
      <c r="M9858" s="26">
        <f t="shared" si="464"/>
        <v>1.1684000000000001</v>
      </c>
    </row>
    <row r="9859" spans="1:13" hidden="1" x14ac:dyDescent="0.3">
      <c r="A9859" s="26">
        <v>2</v>
      </c>
      <c r="B9859" s="26">
        <v>10</v>
      </c>
      <c r="C9859" s="26" t="s">
        <v>104</v>
      </c>
      <c r="D9859" s="26" t="s">
        <v>102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26">
        <f t="shared" si="462"/>
        <v>27.677099999999999</v>
      </c>
      <c r="L9859" s="26">
        <f t="shared" si="463"/>
        <v>13.7036</v>
      </c>
      <c r="M9859" s="26">
        <f t="shared" si="464"/>
        <v>1.1684000000000001</v>
      </c>
    </row>
    <row r="9860" spans="1:13" hidden="1" x14ac:dyDescent="0.3">
      <c r="A9860" s="26">
        <v>2</v>
      </c>
      <c r="B9860" s="26">
        <v>10</v>
      </c>
      <c r="C9860" s="26" t="s">
        <v>105</v>
      </c>
      <c r="D9860" s="26" t="s">
        <v>101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26">
        <f t="shared" si="462"/>
        <v>351.73579999999998</v>
      </c>
      <c r="L9860" s="26">
        <f t="shared" si="463"/>
        <v>14.163399999999999</v>
      </c>
      <c r="M9860" s="26">
        <f t="shared" si="464"/>
        <v>0.39450000000000002</v>
      </c>
    </row>
    <row r="9861" spans="1:13" hidden="1" x14ac:dyDescent="0.3">
      <c r="A9861" s="26">
        <v>2</v>
      </c>
      <c r="B9861" s="26">
        <v>10</v>
      </c>
      <c r="C9861" s="26" t="s">
        <v>105</v>
      </c>
      <c r="D9861" s="26" t="s">
        <v>102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26">
        <f t="shared" si="462"/>
        <v>357.18700000000001</v>
      </c>
      <c r="L9861" s="26">
        <f t="shared" si="463"/>
        <v>14.163399999999999</v>
      </c>
      <c r="M9861" s="26">
        <f t="shared" si="464"/>
        <v>0.39450000000000002</v>
      </c>
    </row>
    <row r="9862" spans="1:13" hidden="1" x14ac:dyDescent="0.3">
      <c r="A9862" s="26">
        <v>2</v>
      </c>
      <c r="B9862" s="26">
        <v>10</v>
      </c>
      <c r="C9862" s="26" t="s">
        <v>106</v>
      </c>
      <c r="D9862" s="26" t="s">
        <v>101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26">
        <f t="shared" si="462"/>
        <v>395.79680000000002</v>
      </c>
      <c r="L9862" s="26">
        <f t="shared" si="463"/>
        <v>14.599399999999999</v>
      </c>
      <c r="M9862" s="26">
        <f t="shared" si="464"/>
        <v>0.4294</v>
      </c>
    </row>
    <row r="9863" spans="1:13" hidden="1" x14ac:dyDescent="0.3">
      <c r="A9863" s="26">
        <v>2</v>
      </c>
      <c r="B9863" s="26">
        <v>10</v>
      </c>
      <c r="C9863" s="26" t="s">
        <v>106</v>
      </c>
      <c r="D9863" s="26" t="s">
        <v>102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26">
        <f t="shared" si="462"/>
        <v>403.42849999999999</v>
      </c>
      <c r="L9863" s="26">
        <f t="shared" si="463"/>
        <v>14.599399999999999</v>
      </c>
      <c r="M9863" s="26">
        <f t="shared" si="464"/>
        <v>0.4294</v>
      </c>
    </row>
    <row r="9864" spans="1:13" hidden="1" x14ac:dyDescent="0.3">
      <c r="A9864" s="26">
        <v>2</v>
      </c>
      <c r="B9864" s="26">
        <v>10</v>
      </c>
      <c r="C9864" s="26" t="s">
        <v>107</v>
      </c>
      <c r="D9864" s="26" t="s">
        <v>101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26">
        <f t="shared" si="462"/>
        <v>449.69240000000002</v>
      </c>
      <c r="L9864" s="26">
        <f t="shared" si="463"/>
        <v>18.490200000000002</v>
      </c>
      <c r="M9864" s="26">
        <f t="shared" si="464"/>
        <v>0.50849999999999995</v>
      </c>
    </row>
    <row r="9865" spans="1:13" hidden="1" x14ac:dyDescent="0.3">
      <c r="A9865" s="26">
        <v>2</v>
      </c>
      <c r="B9865" s="26">
        <v>10</v>
      </c>
      <c r="C9865" s="26" t="s">
        <v>107</v>
      </c>
      <c r="D9865" s="26" t="s">
        <v>102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26">
        <f t="shared" si="462"/>
        <v>456.23390000000001</v>
      </c>
      <c r="L9865" s="26">
        <f t="shared" si="463"/>
        <v>18.490200000000002</v>
      </c>
      <c r="M9865" s="26">
        <f t="shared" si="464"/>
        <v>0.50849999999999995</v>
      </c>
    </row>
    <row r="9866" spans="1:13" hidden="1" x14ac:dyDescent="0.3">
      <c r="A9866" s="26">
        <v>2</v>
      </c>
      <c r="B9866" s="26">
        <v>10</v>
      </c>
      <c r="C9866" s="26" t="s">
        <v>108</v>
      </c>
      <c r="D9866" s="26" t="s">
        <v>101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26">
        <f t="shared" si="462"/>
        <v>84.093699999999998</v>
      </c>
      <c r="L9866" s="26">
        <f t="shared" si="463"/>
        <v>22.1129</v>
      </c>
      <c r="M9866" s="26">
        <f t="shared" si="464"/>
        <v>0.41870000000000002</v>
      </c>
    </row>
    <row r="9867" spans="1:13" hidden="1" x14ac:dyDescent="0.3">
      <c r="A9867" s="26">
        <v>2</v>
      </c>
      <c r="B9867" s="26">
        <v>10</v>
      </c>
      <c r="C9867" s="26" t="s">
        <v>108</v>
      </c>
      <c r="D9867" s="26" t="s">
        <v>102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26">
        <f t="shared" si="462"/>
        <v>88.999899999999997</v>
      </c>
      <c r="L9867" s="26">
        <f t="shared" si="463"/>
        <v>22.1129</v>
      </c>
      <c r="M9867" s="26">
        <f t="shared" si="464"/>
        <v>0.41870000000000002</v>
      </c>
    </row>
    <row r="9868" spans="1:13" hidden="1" x14ac:dyDescent="0.3">
      <c r="A9868" s="26">
        <v>2</v>
      </c>
      <c r="B9868" s="26">
        <v>10</v>
      </c>
      <c r="C9868" s="26" t="s">
        <v>109</v>
      </c>
      <c r="D9868" s="26" t="s">
        <v>101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26">
        <f t="shared" si="462"/>
        <v>424.7878</v>
      </c>
      <c r="L9868" s="26">
        <f t="shared" si="463"/>
        <v>40.883499999999998</v>
      </c>
      <c r="M9868" s="26">
        <f t="shared" si="464"/>
        <v>0.9708</v>
      </c>
    </row>
    <row r="9869" spans="1:13" hidden="1" x14ac:dyDescent="0.3">
      <c r="A9869" s="26">
        <v>2</v>
      </c>
      <c r="B9869" s="26">
        <v>10</v>
      </c>
      <c r="C9869" s="26" t="s">
        <v>109</v>
      </c>
      <c r="D9869" s="26" t="s">
        <v>102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26">
        <f t="shared" si="462"/>
        <v>429.69389999999999</v>
      </c>
      <c r="L9869" s="26">
        <f t="shared" si="463"/>
        <v>40.883499999999998</v>
      </c>
      <c r="M9869" s="26">
        <f t="shared" si="464"/>
        <v>0.9708</v>
      </c>
    </row>
    <row r="9870" spans="1:13" hidden="1" x14ac:dyDescent="0.3">
      <c r="A9870" s="26">
        <v>2</v>
      </c>
      <c r="B9870" s="26">
        <v>10</v>
      </c>
      <c r="C9870" s="26" t="s">
        <v>110</v>
      </c>
      <c r="D9870" s="26" t="s">
        <v>101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26">
        <f t="shared" si="462"/>
        <v>84.093699999999998</v>
      </c>
      <c r="L9870" s="26">
        <f t="shared" si="463"/>
        <v>22.1129</v>
      </c>
      <c r="M9870" s="26">
        <f t="shared" si="464"/>
        <v>0.41870000000000002</v>
      </c>
    </row>
    <row r="9871" spans="1:13" hidden="1" x14ac:dyDescent="0.3">
      <c r="A9871" s="26">
        <v>2</v>
      </c>
      <c r="B9871" s="26">
        <v>10</v>
      </c>
      <c r="C9871" s="26" t="s">
        <v>110</v>
      </c>
      <c r="D9871" s="26" t="s">
        <v>102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26">
        <f t="shared" si="462"/>
        <v>88.999899999999997</v>
      </c>
      <c r="L9871" s="26">
        <f t="shared" si="463"/>
        <v>22.1129</v>
      </c>
      <c r="M9871" s="26">
        <f t="shared" si="464"/>
        <v>0.41870000000000002</v>
      </c>
    </row>
    <row r="9872" spans="1:13" hidden="1" x14ac:dyDescent="0.3">
      <c r="A9872" s="26">
        <v>2</v>
      </c>
      <c r="B9872" s="26">
        <v>10</v>
      </c>
      <c r="C9872" s="26" t="s">
        <v>111</v>
      </c>
      <c r="D9872" s="26" t="s">
        <v>101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26">
        <f t="shared" si="462"/>
        <v>424.7878</v>
      </c>
      <c r="L9872" s="26">
        <f t="shared" si="463"/>
        <v>40.883499999999998</v>
      </c>
      <c r="M9872" s="26">
        <f t="shared" si="464"/>
        <v>0.9708</v>
      </c>
    </row>
    <row r="9873" spans="1:13" hidden="1" x14ac:dyDescent="0.3">
      <c r="A9873" s="26">
        <v>2</v>
      </c>
      <c r="B9873" s="26">
        <v>10</v>
      </c>
      <c r="C9873" s="26" t="s">
        <v>111</v>
      </c>
      <c r="D9873" s="26" t="s">
        <v>102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26">
        <f t="shared" si="462"/>
        <v>429.69389999999999</v>
      </c>
      <c r="L9873" s="26">
        <f t="shared" si="463"/>
        <v>40.883499999999998</v>
      </c>
      <c r="M9873" s="26">
        <f t="shared" si="464"/>
        <v>0.9708</v>
      </c>
    </row>
    <row r="9874" spans="1:13" hidden="1" x14ac:dyDescent="0.3">
      <c r="A9874" s="26">
        <v>2</v>
      </c>
      <c r="B9874" s="26">
        <v>10</v>
      </c>
      <c r="C9874" s="26" t="s">
        <v>112</v>
      </c>
      <c r="D9874" s="26" t="s">
        <v>101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26">
        <f t="shared" si="462"/>
        <v>215.69290000000001</v>
      </c>
      <c r="L9874" s="26">
        <f t="shared" si="463"/>
        <v>9.7996999999999996</v>
      </c>
      <c r="M9874" s="26">
        <f t="shared" si="464"/>
        <v>1.3597999999999999</v>
      </c>
    </row>
    <row r="9875" spans="1:13" hidden="1" x14ac:dyDescent="0.3">
      <c r="A9875" s="26">
        <v>2</v>
      </c>
      <c r="B9875" s="26">
        <v>10</v>
      </c>
      <c r="C9875" s="26" t="s">
        <v>112</v>
      </c>
      <c r="D9875" s="26" t="s">
        <v>102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26">
        <f t="shared" si="462"/>
        <v>220.59899999999999</v>
      </c>
      <c r="L9875" s="26">
        <f t="shared" si="463"/>
        <v>9.7996999999999996</v>
      </c>
      <c r="M9875" s="26">
        <f t="shared" si="464"/>
        <v>1.3597999999999999</v>
      </c>
    </row>
    <row r="9876" spans="1:13" hidden="1" x14ac:dyDescent="0.3">
      <c r="A9876" s="26">
        <v>2</v>
      </c>
      <c r="B9876" s="26">
        <v>10</v>
      </c>
      <c r="C9876" s="26" t="s">
        <v>113</v>
      </c>
      <c r="D9876" s="26" t="s">
        <v>101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26">
        <f t="shared" si="462"/>
        <v>293.18869999999998</v>
      </c>
      <c r="L9876" s="26">
        <f t="shared" si="463"/>
        <v>28.5703</v>
      </c>
      <c r="M9876" s="26">
        <f t="shared" si="464"/>
        <v>1.9117999999999999</v>
      </c>
    </row>
    <row r="9877" spans="1:13" hidden="1" x14ac:dyDescent="0.3">
      <c r="A9877" s="26">
        <v>2</v>
      </c>
      <c r="B9877" s="26">
        <v>10</v>
      </c>
      <c r="C9877" s="26" t="s">
        <v>113</v>
      </c>
      <c r="D9877" s="26" t="s">
        <v>102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26">
        <f t="shared" si="462"/>
        <v>298.09480000000002</v>
      </c>
      <c r="L9877" s="26">
        <f t="shared" si="463"/>
        <v>28.5703</v>
      </c>
      <c r="M9877" s="26">
        <f t="shared" si="464"/>
        <v>1.9117999999999999</v>
      </c>
    </row>
    <row r="9878" spans="1:13" hidden="1" x14ac:dyDescent="0.3">
      <c r="A9878" s="26">
        <v>2</v>
      </c>
      <c r="B9878" s="26">
        <v>10</v>
      </c>
      <c r="C9878" s="26" t="s">
        <v>114</v>
      </c>
      <c r="D9878" s="26" t="s">
        <v>101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26">
        <f t="shared" si="462"/>
        <v>215.69290000000001</v>
      </c>
      <c r="L9878" s="26">
        <f t="shared" si="463"/>
        <v>9.7996999999999996</v>
      </c>
      <c r="M9878" s="26">
        <f t="shared" si="464"/>
        <v>1.3597999999999999</v>
      </c>
    </row>
    <row r="9879" spans="1:13" hidden="1" x14ac:dyDescent="0.3">
      <c r="A9879" s="26">
        <v>2</v>
      </c>
      <c r="B9879" s="26">
        <v>10</v>
      </c>
      <c r="C9879" s="26" t="s">
        <v>114</v>
      </c>
      <c r="D9879" s="26" t="s">
        <v>102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26">
        <f t="shared" si="462"/>
        <v>220.59899999999999</v>
      </c>
      <c r="L9879" s="26">
        <f t="shared" si="463"/>
        <v>9.7996999999999996</v>
      </c>
      <c r="M9879" s="26">
        <f t="shared" si="464"/>
        <v>1.3597999999999999</v>
      </c>
    </row>
    <row r="9880" spans="1:13" hidden="1" x14ac:dyDescent="0.3">
      <c r="A9880" s="26">
        <v>2</v>
      </c>
      <c r="B9880" s="26">
        <v>10</v>
      </c>
      <c r="C9880" s="26" t="s">
        <v>115</v>
      </c>
      <c r="D9880" s="26" t="s">
        <v>101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26">
        <f t="shared" si="462"/>
        <v>293.18869999999998</v>
      </c>
      <c r="L9880" s="26">
        <f t="shared" si="463"/>
        <v>28.5703</v>
      </c>
      <c r="M9880" s="26">
        <f t="shared" si="464"/>
        <v>1.9117999999999999</v>
      </c>
    </row>
    <row r="9881" spans="1:13" hidden="1" x14ac:dyDescent="0.3">
      <c r="A9881" s="26">
        <v>2</v>
      </c>
      <c r="B9881" s="26">
        <v>10</v>
      </c>
      <c r="C9881" s="26" t="s">
        <v>115</v>
      </c>
      <c r="D9881" s="26" t="s">
        <v>102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26">
        <f t="shared" si="462"/>
        <v>298.09480000000002</v>
      </c>
      <c r="L9881" s="26">
        <f t="shared" si="463"/>
        <v>28.5703</v>
      </c>
      <c r="M9881" s="26">
        <f t="shared" si="464"/>
        <v>1.9117999999999999</v>
      </c>
    </row>
    <row r="9882" spans="1:13" hidden="1" x14ac:dyDescent="0.3">
      <c r="A9882" s="26">
        <v>2</v>
      </c>
      <c r="B9882" s="26">
        <v>10</v>
      </c>
      <c r="C9882" s="26" t="s">
        <v>116</v>
      </c>
      <c r="D9882" s="26" t="s">
        <v>101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26">
        <f t="shared" si="462"/>
        <v>237.93109999999999</v>
      </c>
      <c r="L9882" s="26">
        <f t="shared" si="463"/>
        <v>15.2491</v>
      </c>
      <c r="M9882" s="26">
        <f t="shared" si="464"/>
        <v>0.2389</v>
      </c>
    </row>
    <row r="9883" spans="1:13" hidden="1" x14ac:dyDescent="0.3">
      <c r="A9883" s="26">
        <v>2</v>
      </c>
      <c r="B9883" s="26">
        <v>10</v>
      </c>
      <c r="C9883" s="26" t="s">
        <v>116</v>
      </c>
      <c r="D9883" s="26" t="s">
        <v>102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26">
        <f t="shared" si="462"/>
        <v>244.4726</v>
      </c>
      <c r="L9883" s="26">
        <f t="shared" si="463"/>
        <v>15.2491</v>
      </c>
      <c r="M9883" s="26">
        <f t="shared" si="464"/>
        <v>0.2389</v>
      </c>
    </row>
    <row r="9884" spans="1:13" hidden="1" x14ac:dyDescent="0.3">
      <c r="A9884" s="26">
        <v>2</v>
      </c>
      <c r="B9884" s="26">
        <v>10</v>
      </c>
      <c r="C9884" s="26" t="s">
        <v>117</v>
      </c>
      <c r="D9884" s="26" t="s">
        <v>101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26">
        <f t="shared" si="462"/>
        <v>578.62519999999995</v>
      </c>
      <c r="L9884" s="26">
        <f t="shared" si="463"/>
        <v>47.747199999999999</v>
      </c>
      <c r="M9884" s="26">
        <f t="shared" si="464"/>
        <v>1.1505000000000001</v>
      </c>
    </row>
    <row r="9885" spans="1:13" hidden="1" x14ac:dyDescent="0.3">
      <c r="A9885" s="26">
        <v>2</v>
      </c>
      <c r="B9885" s="26">
        <v>10</v>
      </c>
      <c r="C9885" s="26" t="s">
        <v>117</v>
      </c>
      <c r="D9885" s="26" t="s">
        <v>102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26">
        <f t="shared" si="462"/>
        <v>585.16669999999999</v>
      </c>
      <c r="L9885" s="26">
        <f t="shared" si="463"/>
        <v>47.747199999999999</v>
      </c>
      <c r="M9885" s="26">
        <f t="shared" si="464"/>
        <v>1.1505000000000001</v>
      </c>
    </row>
    <row r="9886" spans="1:13" hidden="1" x14ac:dyDescent="0.3">
      <c r="A9886" s="26">
        <v>2</v>
      </c>
      <c r="B9886" s="26">
        <v>10</v>
      </c>
      <c r="C9886" s="26" t="s">
        <v>118</v>
      </c>
      <c r="D9886" s="26" t="s">
        <v>101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26">
        <f t="shared" si="462"/>
        <v>237.93109999999999</v>
      </c>
      <c r="L9886" s="26">
        <f t="shared" si="463"/>
        <v>15.2491</v>
      </c>
      <c r="M9886" s="26">
        <f t="shared" si="464"/>
        <v>0.2389</v>
      </c>
    </row>
    <row r="9887" spans="1:13" hidden="1" x14ac:dyDescent="0.3">
      <c r="A9887" s="26">
        <v>2</v>
      </c>
      <c r="B9887" s="26">
        <v>10</v>
      </c>
      <c r="C9887" s="26" t="s">
        <v>118</v>
      </c>
      <c r="D9887" s="26" t="s">
        <v>102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26">
        <f t="shared" si="462"/>
        <v>244.4726</v>
      </c>
      <c r="L9887" s="26">
        <f t="shared" si="463"/>
        <v>15.2491</v>
      </c>
      <c r="M9887" s="26">
        <f t="shared" si="464"/>
        <v>0.2389</v>
      </c>
    </row>
    <row r="9888" spans="1:13" hidden="1" x14ac:dyDescent="0.3">
      <c r="A9888" s="26">
        <v>2</v>
      </c>
      <c r="B9888" s="26">
        <v>10</v>
      </c>
      <c r="C9888" s="26" t="s">
        <v>119</v>
      </c>
      <c r="D9888" s="26" t="s">
        <v>101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26">
        <f t="shared" si="462"/>
        <v>578.62519999999995</v>
      </c>
      <c r="L9888" s="26">
        <f t="shared" si="463"/>
        <v>47.747199999999999</v>
      </c>
      <c r="M9888" s="26">
        <f t="shared" si="464"/>
        <v>1.1505000000000001</v>
      </c>
    </row>
    <row r="9889" spans="1:13" hidden="1" x14ac:dyDescent="0.3">
      <c r="A9889" s="26">
        <v>2</v>
      </c>
      <c r="B9889" s="26">
        <v>10</v>
      </c>
      <c r="C9889" s="26" t="s">
        <v>119</v>
      </c>
      <c r="D9889" s="26" t="s">
        <v>102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26">
        <f t="shared" si="462"/>
        <v>585.16669999999999</v>
      </c>
      <c r="L9889" s="26">
        <f t="shared" si="463"/>
        <v>47.747199999999999</v>
      </c>
      <c r="M9889" s="26">
        <f t="shared" si="464"/>
        <v>1.1505000000000001</v>
      </c>
    </row>
    <row r="9890" spans="1:13" hidden="1" x14ac:dyDescent="0.3">
      <c r="A9890" s="26">
        <v>2</v>
      </c>
      <c r="B9890" s="26">
        <v>10</v>
      </c>
      <c r="C9890" s="26" t="s">
        <v>120</v>
      </c>
      <c r="D9890" s="26" t="s">
        <v>101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26">
        <f t="shared" si="462"/>
        <v>369.53019999999998</v>
      </c>
      <c r="L9890" s="26">
        <f t="shared" si="463"/>
        <v>2.9359999999999999</v>
      </c>
      <c r="M9890" s="26">
        <f t="shared" si="464"/>
        <v>1.18</v>
      </c>
    </row>
    <row r="9891" spans="1:13" hidden="1" x14ac:dyDescent="0.3">
      <c r="A9891" s="26">
        <v>2</v>
      </c>
      <c r="B9891" s="26">
        <v>10</v>
      </c>
      <c r="C9891" s="26" t="s">
        <v>120</v>
      </c>
      <c r="D9891" s="26" t="s">
        <v>102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26">
        <f t="shared" si="462"/>
        <v>376.07170000000002</v>
      </c>
      <c r="L9891" s="26">
        <f t="shared" si="463"/>
        <v>2.9359999999999999</v>
      </c>
      <c r="M9891" s="26">
        <f t="shared" si="464"/>
        <v>1.18</v>
      </c>
    </row>
    <row r="9892" spans="1:13" hidden="1" x14ac:dyDescent="0.3">
      <c r="A9892" s="26">
        <v>2</v>
      </c>
      <c r="B9892" s="26">
        <v>10</v>
      </c>
      <c r="C9892" s="26" t="s">
        <v>121</v>
      </c>
      <c r="D9892" s="26" t="s">
        <v>101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26">
        <f t="shared" si="462"/>
        <v>447.02609999999999</v>
      </c>
      <c r="L9892" s="26">
        <f t="shared" si="463"/>
        <v>35.433999999999997</v>
      </c>
      <c r="M9892" s="26">
        <f t="shared" si="464"/>
        <v>2.0916000000000001</v>
      </c>
    </row>
    <row r="9893" spans="1:13" hidden="1" x14ac:dyDescent="0.3">
      <c r="A9893" s="26">
        <v>2</v>
      </c>
      <c r="B9893" s="26">
        <v>10</v>
      </c>
      <c r="C9893" s="26" t="s">
        <v>121</v>
      </c>
      <c r="D9893" s="26" t="s">
        <v>102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26">
        <f t="shared" si="462"/>
        <v>453.56760000000003</v>
      </c>
      <c r="L9893" s="26">
        <f t="shared" si="463"/>
        <v>35.433999999999997</v>
      </c>
      <c r="M9893" s="26">
        <f t="shared" si="464"/>
        <v>2.0916000000000001</v>
      </c>
    </row>
    <row r="9894" spans="1:13" hidden="1" x14ac:dyDescent="0.3">
      <c r="A9894" s="26">
        <v>2</v>
      </c>
      <c r="B9894" s="26">
        <v>10</v>
      </c>
      <c r="C9894" s="26" t="s">
        <v>122</v>
      </c>
      <c r="D9894" s="26" t="s">
        <v>101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26">
        <f t="shared" si="462"/>
        <v>369.53019999999998</v>
      </c>
      <c r="L9894" s="26">
        <f t="shared" si="463"/>
        <v>2.9359999999999999</v>
      </c>
      <c r="M9894" s="26">
        <f t="shared" si="464"/>
        <v>1.18</v>
      </c>
    </row>
    <row r="9895" spans="1:13" hidden="1" x14ac:dyDescent="0.3">
      <c r="A9895" s="26">
        <v>2</v>
      </c>
      <c r="B9895" s="26">
        <v>10</v>
      </c>
      <c r="C9895" s="26" t="s">
        <v>122</v>
      </c>
      <c r="D9895" s="26" t="s">
        <v>102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26">
        <f t="shared" si="462"/>
        <v>376.07170000000002</v>
      </c>
      <c r="L9895" s="26">
        <f t="shared" si="463"/>
        <v>2.9359999999999999</v>
      </c>
      <c r="M9895" s="26">
        <f t="shared" si="464"/>
        <v>1.18</v>
      </c>
    </row>
    <row r="9896" spans="1:13" hidden="1" x14ac:dyDescent="0.3">
      <c r="A9896" s="26">
        <v>2</v>
      </c>
      <c r="B9896" s="26">
        <v>10</v>
      </c>
      <c r="C9896" s="26" t="s">
        <v>123</v>
      </c>
      <c r="D9896" s="26" t="s">
        <v>101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26">
        <f t="shared" si="462"/>
        <v>447.02609999999999</v>
      </c>
      <c r="L9896" s="26">
        <f t="shared" si="463"/>
        <v>35.433999999999997</v>
      </c>
      <c r="M9896" s="26">
        <f t="shared" si="464"/>
        <v>2.0916000000000001</v>
      </c>
    </row>
    <row r="9897" spans="1:13" hidden="1" x14ac:dyDescent="0.3">
      <c r="A9897" s="26">
        <v>2</v>
      </c>
      <c r="B9897" s="26">
        <v>10</v>
      </c>
      <c r="C9897" s="26" t="s">
        <v>123</v>
      </c>
      <c r="D9897" s="26" t="s">
        <v>102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26">
        <f t="shared" si="462"/>
        <v>453.56760000000003</v>
      </c>
      <c r="L9897" s="26">
        <f t="shared" si="463"/>
        <v>35.433999999999997</v>
      </c>
      <c r="M9897" s="26">
        <f t="shared" si="464"/>
        <v>2.0916000000000001</v>
      </c>
    </row>
    <row r="9898" spans="1:13" hidden="1" x14ac:dyDescent="0.3">
      <c r="A9898" s="26">
        <v>2</v>
      </c>
      <c r="B9898" s="26">
        <v>10</v>
      </c>
      <c r="C9898" s="26" t="s">
        <v>124</v>
      </c>
      <c r="D9898" s="26" t="s">
        <v>101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26">
        <f t="shared" si="462"/>
        <v>84.093699999999998</v>
      </c>
      <c r="L9898" s="26">
        <f t="shared" si="463"/>
        <v>22.1129</v>
      </c>
      <c r="M9898" s="26">
        <f t="shared" si="464"/>
        <v>1.3597999999999999</v>
      </c>
    </row>
    <row r="9899" spans="1:13" hidden="1" x14ac:dyDescent="0.3">
      <c r="A9899" s="26">
        <v>2</v>
      </c>
      <c r="B9899" s="26">
        <v>10</v>
      </c>
      <c r="C9899" s="26" t="s">
        <v>124</v>
      </c>
      <c r="D9899" s="26" t="s">
        <v>102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26">
        <f t="shared" si="462"/>
        <v>88.999899999999997</v>
      </c>
      <c r="L9899" s="26">
        <f t="shared" si="463"/>
        <v>22.1129</v>
      </c>
      <c r="M9899" s="26">
        <f t="shared" si="464"/>
        <v>1.3597999999999999</v>
      </c>
    </row>
    <row r="9900" spans="1:13" hidden="1" x14ac:dyDescent="0.3">
      <c r="A9900" s="26">
        <v>2</v>
      </c>
      <c r="B9900" s="26">
        <v>10</v>
      </c>
      <c r="C9900" s="26" t="s">
        <v>125</v>
      </c>
      <c r="D9900" s="26" t="s">
        <v>101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26">
        <f t="shared" si="462"/>
        <v>578.62519999999995</v>
      </c>
      <c r="L9900" s="26">
        <f t="shared" si="463"/>
        <v>47.747199999999999</v>
      </c>
      <c r="M9900" s="26">
        <f t="shared" si="464"/>
        <v>2.0916000000000001</v>
      </c>
    </row>
    <row r="9901" spans="1:13" hidden="1" x14ac:dyDescent="0.3">
      <c r="A9901" s="26">
        <v>2</v>
      </c>
      <c r="B9901" s="26">
        <v>10</v>
      </c>
      <c r="C9901" s="26" t="s">
        <v>125</v>
      </c>
      <c r="D9901" s="26" t="s">
        <v>102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26">
        <f t="shared" si="462"/>
        <v>585.16669999999999</v>
      </c>
      <c r="L9901" s="26">
        <f t="shared" si="463"/>
        <v>47.747199999999999</v>
      </c>
      <c r="M9901" s="26">
        <f t="shared" si="464"/>
        <v>2.0916000000000001</v>
      </c>
    </row>
    <row r="9902" spans="1:13" hidden="1" x14ac:dyDescent="0.3">
      <c r="A9902" s="26">
        <v>2</v>
      </c>
      <c r="B9902" s="26">
        <v>13</v>
      </c>
      <c r="C9902" s="26" t="s">
        <v>85</v>
      </c>
      <c r="D9902" s="26" t="s">
        <v>101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26">
        <f t="shared" si="462"/>
        <v>239.1558</v>
      </c>
      <c r="L9902" s="26">
        <f t="shared" si="463"/>
        <v>1.8574999999999999</v>
      </c>
      <c r="M9902" s="26">
        <f t="shared" si="464"/>
        <v>0.42199999999999999</v>
      </c>
    </row>
    <row r="9903" spans="1:13" hidden="1" x14ac:dyDescent="0.3">
      <c r="A9903" s="26">
        <v>2</v>
      </c>
      <c r="B9903" s="26">
        <v>13</v>
      </c>
      <c r="C9903" s="26" t="s">
        <v>85</v>
      </c>
      <c r="D9903" s="26" t="s">
        <v>102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26">
        <f t="shared" ref="K9903:K9966" si="465">ABS(E9903)</f>
        <v>245.35740000000001</v>
      </c>
      <c r="L9903" s="26">
        <f t="shared" ref="L9903:L9966" si="466">ABS(F9903)</f>
        <v>1.8574999999999999</v>
      </c>
      <c r="M9903" s="26">
        <f t="shared" ref="M9903:M9966" si="467">ABS(G9903)</f>
        <v>0.42199999999999999</v>
      </c>
    </row>
    <row r="9904" spans="1:13" hidden="1" x14ac:dyDescent="0.3">
      <c r="A9904" s="26">
        <v>2</v>
      </c>
      <c r="B9904" s="26">
        <v>13</v>
      </c>
      <c r="C9904" s="26" t="s">
        <v>86</v>
      </c>
      <c r="D9904" s="26" t="s">
        <v>101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26">
        <f t="shared" si="465"/>
        <v>62.6813</v>
      </c>
      <c r="L9904" s="26">
        <f t="shared" si="466"/>
        <v>7.9200000000000007E-2</v>
      </c>
      <c r="M9904" s="26">
        <f t="shared" si="467"/>
        <v>0.18940000000000001</v>
      </c>
    </row>
    <row r="9905" spans="1:13" hidden="1" x14ac:dyDescent="0.3">
      <c r="A9905" s="26">
        <v>2</v>
      </c>
      <c r="B9905" s="26">
        <v>13</v>
      </c>
      <c r="C9905" s="26" t="s">
        <v>86</v>
      </c>
      <c r="D9905" s="26" t="s">
        <v>102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26">
        <f t="shared" si="465"/>
        <v>62.6813</v>
      </c>
      <c r="L9905" s="26">
        <f t="shared" si="466"/>
        <v>7.9200000000000007E-2</v>
      </c>
      <c r="M9905" s="26">
        <f t="shared" si="467"/>
        <v>0.18940000000000001</v>
      </c>
    </row>
    <row r="9906" spans="1:13" hidden="1" x14ac:dyDescent="0.3">
      <c r="A9906" s="26">
        <v>2</v>
      </c>
      <c r="B9906" s="26">
        <v>13</v>
      </c>
      <c r="C9906" s="26" t="s">
        <v>103</v>
      </c>
      <c r="D9906" s="26" t="s">
        <v>101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26">
        <f t="shared" si="465"/>
        <v>102.9995</v>
      </c>
      <c r="L9906" s="26">
        <f t="shared" si="466"/>
        <v>11.2082</v>
      </c>
      <c r="M9906" s="26">
        <f t="shared" si="467"/>
        <v>1.9224000000000001</v>
      </c>
    </row>
    <row r="9907" spans="1:13" hidden="1" x14ac:dyDescent="0.3">
      <c r="A9907" s="26">
        <v>2</v>
      </c>
      <c r="B9907" s="26">
        <v>13</v>
      </c>
      <c r="C9907" s="26" t="s">
        <v>103</v>
      </c>
      <c r="D9907" s="26" t="s">
        <v>102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26">
        <f t="shared" si="465"/>
        <v>102.9995</v>
      </c>
      <c r="L9907" s="26">
        <f t="shared" si="466"/>
        <v>11.2082</v>
      </c>
      <c r="M9907" s="26">
        <f t="shared" si="467"/>
        <v>1.9224000000000001</v>
      </c>
    </row>
    <row r="9908" spans="1:13" hidden="1" x14ac:dyDescent="0.3">
      <c r="A9908" s="26">
        <v>2</v>
      </c>
      <c r="B9908" s="26">
        <v>13</v>
      </c>
      <c r="C9908" s="26" t="s">
        <v>104</v>
      </c>
      <c r="D9908" s="26" t="s">
        <v>101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26">
        <f t="shared" si="465"/>
        <v>18.826599999999999</v>
      </c>
      <c r="L9908" s="26">
        <f t="shared" si="466"/>
        <v>17.873000000000001</v>
      </c>
      <c r="M9908" s="26">
        <f t="shared" si="467"/>
        <v>0.48520000000000002</v>
      </c>
    </row>
    <row r="9909" spans="1:13" hidden="1" x14ac:dyDescent="0.3">
      <c r="A9909" s="26">
        <v>2</v>
      </c>
      <c r="B9909" s="26">
        <v>13</v>
      </c>
      <c r="C9909" s="26" t="s">
        <v>104</v>
      </c>
      <c r="D9909" s="26" t="s">
        <v>102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26">
        <f t="shared" si="465"/>
        <v>18.826599999999999</v>
      </c>
      <c r="L9909" s="26">
        <f t="shared" si="466"/>
        <v>17.873000000000001</v>
      </c>
      <c r="M9909" s="26">
        <f t="shared" si="467"/>
        <v>0.48520000000000002</v>
      </c>
    </row>
    <row r="9910" spans="1:13" hidden="1" x14ac:dyDescent="0.3">
      <c r="A9910" s="26">
        <v>2</v>
      </c>
      <c r="B9910" s="26">
        <v>13</v>
      </c>
      <c r="C9910" s="26" t="s">
        <v>105</v>
      </c>
      <c r="D9910" s="26" t="s">
        <v>101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26">
        <f t="shared" si="465"/>
        <v>301.83710000000002</v>
      </c>
      <c r="L9910" s="26">
        <f t="shared" si="466"/>
        <v>1.9367000000000001</v>
      </c>
      <c r="M9910" s="26">
        <f t="shared" si="467"/>
        <v>0.61140000000000005</v>
      </c>
    </row>
    <row r="9911" spans="1:13" hidden="1" x14ac:dyDescent="0.3">
      <c r="A9911" s="26">
        <v>2</v>
      </c>
      <c r="B9911" s="26">
        <v>13</v>
      </c>
      <c r="C9911" s="26" t="s">
        <v>105</v>
      </c>
      <c r="D9911" s="26" t="s">
        <v>102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26">
        <f t="shared" si="465"/>
        <v>308.03870000000001</v>
      </c>
      <c r="L9911" s="26">
        <f t="shared" si="466"/>
        <v>1.9367000000000001</v>
      </c>
      <c r="M9911" s="26">
        <f t="shared" si="467"/>
        <v>0.61140000000000005</v>
      </c>
    </row>
    <row r="9912" spans="1:13" hidden="1" x14ac:dyDescent="0.3">
      <c r="A9912" s="26">
        <v>2</v>
      </c>
      <c r="B9912" s="26">
        <v>13</v>
      </c>
      <c r="C9912" s="26" t="s">
        <v>106</v>
      </c>
      <c r="D9912" s="26" t="s">
        <v>101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26">
        <f t="shared" si="465"/>
        <v>334.81819999999999</v>
      </c>
      <c r="L9912" s="26">
        <f t="shared" si="466"/>
        <v>2.6004999999999998</v>
      </c>
      <c r="M9912" s="26">
        <f t="shared" si="467"/>
        <v>0.59079999999999999</v>
      </c>
    </row>
    <row r="9913" spans="1:13" hidden="1" x14ac:dyDescent="0.3">
      <c r="A9913" s="26">
        <v>2</v>
      </c>
      <c r="B9913" s="26">
        <v>13</v>
      </c>
      <c r="C9913" s="26" t="s">
        <v>106</v>
      </c>
      <c r="D9913" s="26" t="s">
        <v>102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26">
        <f t="shared" si="465"/>
        <v>343.50040000000001</v>
      </c>
      <c r="L9913" s="26">
        <f t="shared" si="466"/>
        <v>2.6004999999999998</v>
      </c>
      <c r="M9913" s="26">
        <f t="shared" si="467"/>
        <v>0.59079999999999999</v>
      </c>
    </row>
    <row r="9914" spans="1:13" hidden="1" x14ac:dyDescent="0.3">
      <c r="A9914" s="26">
        <v>2</v>
      </c>
      <c r="B9914" s="26">
        <v>13</v>
      </c>
      <c r="C9914" s="26" t="s">
        <v>107</v>
      </c>
      <c r="D9914" s="26" t="s">
        <v>101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26">
        <f t="shared" si="465"/>
        <v>387.27710000000002</v>
      </c>
      <c r="L9914" s="26">
        <f t="shared" si="466"/>
        <v>2.3557999999999999</v>
      </c>
      <c r="M9914" s="26">
        <f t="shared" si="467"/>
        <v>0.80940000000000001</v>
      </c>
    </row>
    <row r="9915" spans="1:13" hidden="1" x14ac:dyDescent="0.3">
      <c r="A9915" s="26">
        <v>2</v>
      </c>
      <c r="B9915" s="26">
        <v>13</v>
      </c>
      <c r="C9915" s="26" t="s">
        <v>107</v>
      </c>
      <c r="D9915" s="26" t="s">
        <v>102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26">
        <f t="shared" si="465"/>
        <v>394.71899999999999</v>
      </c>
      <c r="L9915" s="26">
        <f t="shared" si="466"/>
        <v>2.3557999999999999</v>
      </c>
      <c r="M9915" s="26">
        <f t="shared" si="467"/>
        <v>0.80940000000000001</v>
      </c>
    </row>
    <row r="9916" spans="1:13" hidden="1" x14ac:dyDescent="0.3">
      <c r="A9916" s="26">
        <v>2</v>
      </c>
      <c r="B9916" s="26">
        <v>13</v>
      </c>
      <c r="C9916" s="26" t="s">
        <v>108</v>
      </c>
      <c r="D9916" s="26" t="s">
        <v>101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26">
        <f t="shared" si="465"/>
        <v>71.040999999999997</v>
      </c>
      <c r="L9916" s="26">
        <f t="shared" si="466"/>
        <v>14.0197</v>
      </c>
      <c r="M9916" s="26">
        <f t="shared" si="467"/>
        <v>3.0712000000000002</v>
      </c>
    </row>
    <row r="9917" spans="1:13" hidden="1" x14ac:dyDescent="0.3">
      <c r="A9917" s="26">
        <v>2</v>
      </c>
      <c r="B9917" s="26">
        <v>13</v>
      </c>
      <c r="C9917" s="26" t="s">
        <v>108</v>
      </c>
      <c r="D9917" s="26" t="s">
        <v>102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26">
        <f t="shared" si="465"/>
        <v>76.622399999999999</v>
      </c>
      <c r="L9917" s="26">
        <f t="shared" si="466"/>
        <v>14.0197</v>
      </c>
      <c r="M9917" s="26">
        <f t="shared" si="467"/>
        <v>3.0712000000000002</v>
      </c>
    </row>
    <row r="9918" spans="1:13" hidden="1" x14ac:dyDescent="0.3">
      <c r="A9918" s="26">
        <v>2</v>
      </c>
      <c r="B9918" s="26">
        <v>13</v>
      </c>
      <c r="C9918" s="26" t="s">
        <v>109</v>
      </c>
      <c r="D9918" s="26" t="s">
        <v>101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26">
        <f t="shared" si="465"/>
        <v>359.43950000000001</v>
      </c>
      <c r="L9918" s="26">
        <f t="shared" si="466"/>
        <v>17.363199999999999</v>
      </c>
      <c r="M9918" s="26">
        <f t="shared" si="467"/>
        <v>2.3115000000000001</v>
      </c>
    </row>
    <row r="9919" spans="1:13" hidden="1" x14ac:dyDescent="0.3">
      <c r="A9919" s="26">
        <v>2</v>
      </c>
      <c r="B9919" s="26">
        <v>13</v>
      </c>
      <c r="C9919" s="26" t="s">
        <v>109</v>
      </c>
      <c r="D9919" s="26" t="s">
        <v>102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26">
        <f t="shared" si="465"/>
        <v>365.02089999999998</v>
      </c>
      <c r="L9919" s="26">
        <f t="shared" si="466"/>
        <v>17.363199999999999</v>
      </c>
      <c r="M9919" s="26">
        <f t="shared" si="467"/>
        <v>2.3115000000000001</v>
      </c>
    </row>
    <row r="9920" spans="1:13" hidden="1" x14ac:dyDescent="0.3">
      <c r="A9920" s="26">
        <v>2</v>
      </c>
      <c r="B9920" s="26">
        <v>13</v>
      </c>
      <c r="C9920" s="26" t="s">
        <v>110</v>
      </c>
      <c r="D9920" s="26" t="s">
        <v>101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26">
        <f t="shared" si="465"/>
        <v>71.040999999999997</v>
      </c>
      <c r="L9920" s="26">
        <f t="shared" si="466"/>
        <v>14.0197</v>
      </c>
      <c r="M9920" s="26">
        <f t="shared" si="467"/>
        <v>3.0712000000000002</v>
      </c>
    </row>
    <row r="9921" spans="1:13" hidden="1" x14ac:dyDescent="0.3">
      <c r="A9921" s="26">
        <v>2</v>
      </c>
      <c r="B9921" s="26">
        <v>13</v>
      </c>
      <c r="C9921" s="26" t="s">
        <v>110</v>
      </c>
      <c r="D9921" s="26" t="s">
        <v>102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26">
        <f t="shared" si="465"/>
        <v>76.622399999999999</v>
      </c>
      <c r="L9921" s="26">
        <f t="shared" si="466"/>
        <v>14.0197</v>
      </c>
      <c r="M9921" s="26">
        <f t="shared" si="467"/>
        <v>3.0712000000000002</v>
      </c>
    </row>
    <row r="9922" spans="1:13" hidden="1" x14ac:dyDescent="0.3">
      <c r="A9922" s="26">
        <v>2</v>
      </c>
      <c r="B9922" s="26">
        <v>13</v>
      </c>
      <c r="C9922" s="26" t="s">
        <v>111</v>
      </c>
      <c r="D9922" s="26" t="s">
        <v>101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26">
        <f t="shared" si="465"/>
        <v>359.43950000000001</v>
      </c>
      <c r="L9922" s="26">
        <f t="shared" si="466"/>
        <v>17.363199999999999</v>
      </c>
      <c r="M9922" s="26">
        <f t="shared" si="467"/>
        <v>2.3115000000000001</v>
      </c>
    </row>
    <row r="9923" spans="1:13" hidden="1" x14ac:dyDescent="0.3">
      <c r="A9923" s="26">
        <v>2</v>
      </c>
      <c r="B9923" s="26">
        <v>13</v>
      </c>
      <c r="C9923" s="26" t="s">
        <v>111</v>
      </c>
      <c r="D9923" s="26" t="s">
        <v>102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26">
        <f t="shared" si="465"/>
        <v>365.02089999999998</v>
      </c>
      <c r="L9923" s="26">
        <f t="shared" si="466"/>
        <v>17.363199999999999</v>
      </c>
      <c r="M9923" s="26">
        <f t="shared" si="467"/>
        <v>2.3115000000000001</v>
      </c>
    </row>
    <row r="9924" spans="1:13" hidden="1" x14ac:dyDescent="0.3">
      <c r="A9924" s="26">
        <v>2</v>
      </c>
      <c r="B9924" s="26">
        <v>13</v>
      </c>
      <c r="C9924" s="26" t="s">
        <v>112</v>
      </c>
      <c r="D9924" s="26" t="s">
        <v>101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26">
        <f t="shared" si="465"/>
        <v>188.88310000000001</v>
      </c>
      <c r="L9924" s="26">
        <f t="shared" si="466"/>
        <v>23.3504</v>
      </c>
      <c r="M9924" s="26">
        <f t="shared" si="467"/>
        <v>1.0590999999999999</v>
      </c>
    </row>
    <row r="9925" spans="1:13" hidden="1" x14ac:dyDescent="0.3">
      <c r="A9925" s="26">
        <v>2</v>
      </c>
      <c r="B9925" s="26">
        <v>13</v>
      </c>
      <c r="C9925" s="26" t="s">
        <v>112</v>
      </c>
      <c r="D9925" s="26" t="s">
        <v>102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26">
        <f t="shared" si="465"/>
        <v>194.46449999999999</v>
      </c>
      <c r="L9925" s="26">
        <f t="shared" si="466"/>
        <v>23.3504</v>
      </c>
      <c r="M9925" s="26">
        <f t="shared" si="467"/>
        <v>1.0590999999999999</v>
      </c>
    </row>
    <row r="9926" spans="1:13" hidden="1" x14ac:dyDescent="0.3">
      <c r="A9926" s="26">
        <v>2</v>
      </c>
      <c r="B9926" s="26">
        <v>13</v>
      </c>
      <c r="C9926" s="26" t="s">
        <v>113</v>
      </c>
      <c r="D9926" s="26" t="s">
        <v>101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26">
        <f t="shared" si="465"/>
        <v>241.59739999999999</v>
      </c>
      <c r="L9926" s="26">
        <f t="shared" si="466"/>
        <v>26.693899999999999</v>
      </c>
      <c r="M9926" s="26">
        <f t="shared" si="467"/>
        <v>0.29949999999999999</v>
      </c>
    </row>
    <row r="9927" spans="1:13" hidden="1" x14ac:dyDescent="0.3">
      <c r="A9927" s="26">
        <v>2</v>
      </c>
      <c r="B9927" s="26">
        <v>13</v>
      </c>
      <c r="C9927" s="26" t="s">
        <v>113</v>
      </c>
      <c r="D9927" s="26" t="s">
        <v>102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26">
        <f t="shared" si="465"/>
        <v>247.1789</v>
      </c>
      <c r="L9927" s="26">
        <f t="shared" si="466"/>
        <v>26.693899999999999</v>
      </c>
      <c r="M9927" s="26">
        <f t="shared" si="467"/>
        <v>0.29949999999999999</v>
      </c>
    </row>
    <row r="9928" spans="1:13" hidden="1" x14ac:dyDescent="0.3">
      <c r="A9928" s="26">
        <v>2</v>
      </c>
      <c r="B9928" s="26">
        <v>13</v>
      </c>
      <c r="C9928" s="26" t="s">
        <v>114</v>
      </c>
      <c r="D9928" s="26" t="s">
        <v>101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26">
        <f t="shared" si="465"/>
        <v>188.88310000000001</v>
      </c>
      <c r="L9928" s="26">
        <f t="shared" si="466"/>
        <v>23.3504</v>
      </c>
      <c r="M9928" s="26">
        <f t="shared" si="467"/>
        <v>1.0590999999999999</v>
      </c>
    </row>
    <row r="9929" spans="1:13" hidden="1" x14ac:dyDescent="0.3">
      <c r="A9929" s="26">
        <v>2</v>
      </c>
      <c r="B9929" s="26">
        <v>13</v>
      </c>
      <c r="C9929" s="26" t="s">
        <v>114</v>
      </c>
      <c r="D9929" s="26" t="s">
        <v>102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26">
        <f t="shared" si="465"/>
        <v>194.46449999999999</v>
      </c>
      <c r="L9929" s="26">
        <f t="shared" si="466"/>
        <v>23.3504</v>
      </c>
      <c r="M9929" s="26">
        <f t="shared" si="467"/>
        <v>1.0590999999999999</v>
      </c>
    </row>
    <row r="9930" spans="1:13" hidden="1" x14ac:dyDescent="0.3">
      <c r="A9930" s="26">
        <v>2</v>
      </c>
      <c r="B9930" s="26">
        <v>13</v>
      </c>
      <c r="C9930" s="26" t="s">
        <v>115</v>
      </c>
      <c r="D9930" s="26" t="s">
        <v>101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26">
        <f t="shared" si="465"/>
        <v>241.59739999999999</v>
      </c>
      <c r="L9930" s="26">
        <f t="shared" si="466"/>
        <v>26.693899999999999</v>
      </c>
      <c r="M9930" s="26">
        <f t="shared" si="467"/>
        <v>0.29949999999999999</v>
      </c>
    </row>
    <row r="9931" spans="1:13" hidden="1" x14ac:dyDescent="0.3">
      <c r="A9931" s="26">
        <v>2</v>
      </c>
      <c r="B9931" s="26">
        <v>13</v>
      </c>
      <c r="C9931" s="26" t="s">
        <v>115</v>
      </c>
      <c r="D9931" s="26" t="s">
        <v>102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26">
        <f t="shared" si="465"/>
        <v>247.1789</v>
      </c>
      <c r="L9931" s="26">
        <f t="shared" si="466"/>
        <v>26.693899999999999</v>
      </c>
      <c r="M9931" s="26">
        <f t="shared" si="467"/>
        <v>0.29949999999999999</v>
      </c>
    </row>
    <row r="9932" spans="1:13" hidden="1" x14ac:dyDescent="0.3">
      <c r="A9932" s="26">
        <v>2</v>
      </c>
      <c r="B9932" s="26">
        <v>13</v>
      </c>
      <c r="C9932" s="26" t="s">
        <v>116</v>
      </c>
      <c r="D9932" s="26" t="s">
        <v>101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26">
        <f t="shared" si="465"/>
        <v>205.46899999999999</v>
      </c>
      <c r="L9932" s="26">
        <f t="shared" si="466"/>
        <v>13.3833</v>
      </c>
      <c r="M9932" s="26">
        <f t="shared" si="467"/>
        <v>3.3871000000000002</v>
      </c>
    </row>
    <row r="9933" spans="1:13" hidden="1" x14ac:dyDescent="0.3">
      <c r="A9933" s="26">
        <v>2</v>
      </c>
      <c r="B9933" s="26">
        <v>13</v>
      </c>
      <c r="C9933" s="26" t="s">
        <v>116</v>
      </c>
      <c r="D9933" s="26" t="s">
        <v>102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26">
        <f t="shared" si="465"/>
        <v>212.9109</v>
      </c>
      <c r="L9933" s="26">
        <f t="shared" si="466"/>
        <v>13.3833</v>
      </c>
      <c r="M9933" s="26">
        <f t="shared" si="467"/>
        <v>3.3871000000000002</v>
      </c>
    </row>
    <row r="9934" spans="1:13" hidden="1" x14ac:dyDescent="0.3">
      <c r="A9934" s="26">
        <v>2</v>
      </c>
      <c r="B9934" s="26">
        <v>13</v>
      </c>
      <c r="C9934" s="26" t="s">
        <v>117</v>
      </c>
      <c r="D9934" s="26" t="s">
        <v>101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26">
        <f t="shared" si="465"/>
        <v>493.86759999999998</v>
      </c>
      <c r="L9934" s="26">
        <f t="shared" si="466"/>
        <v>17.999700000000001</v>
      </c>
      <c r="M9934" s="26">
        <f t="shared" si="467"/>
        <v>1.9955000000000001</v>
      </c>
    </row>
    <row r="9935" spans="1:13" hidden="1" x14ac:dyDescent="0.3">
      <c r="A9935" s="26">
        <v>2</v>
      </c>
      <c r="B9935" s="26">
        <v>13</v>
      </c>
      <c r="C9935" s="26" t="s">
        <v>117</v>
      </c>
      <c r="D9935" s="26" t="s">
        <v>102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26">
        <f t="shared" si="465"/>
        <v>501.30950000000001</v>
      </c>
      <c r="L9935" s="26">
        <f t="shared" si="466"/>
        <v>17.999700000000001</v>
      </c>
      <c r="M9935" s="26">
        <f t="shared" si="467"/>
        <v>1.9955000000000001</v>
      </c>
    </row>
    <row r="9936" spans="1:13" hidden="1" x14ac:dyDescent="0.3">
      <c r="A9936" s="26">
        <v>2</v>
      </c>
      <c r="B9936" s="26">
        <v>13</v>
      </c>
      <c r="C9936" s="26" t="s">
        <v>118</v>
      </c>
      <c r="D9936" s="26" t="s">
        <v>101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26">
        <f t="shared" si="465"/>
        <v>205.46899999999999</v>
      </c>
      <c r="L9936" s="26">
        <f t="shared" si="466"/>
        <v>13.3833</v>
      </c>
      <c r="M9936" s="26">
        <f t="shared" si="467"/>
        <v>3.3871000000000002</v>
      </c>
    </row>
    <row r="9937" spans="1:13" hidden="1" x14ac:dyDescent="0.3">
      <c r="A9937" s="26">
        <v>2</v>
      </c>
      <c r="B9937" s="26">
        <v>13</v>
      </c>
      <c r="C9937" s="26" t="s">
        <v>118</v>
      </c>
      <c r="D9937" s="26" t="s">
        <v>102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26">
        <f t="shared" si="465"/>
        <v>212.9109</v>
      </c>
      <c r="L9937" s="26">
        <f t="shared" si="466"/>
        <v>13.3833</v>
      </c>
      <c r="M9937" s="26">
        <f t="shared" si="467"/>
        <v>3.3871000000000002</v>
      </c>
    </row>
    <row r="9938" spans="1:13" hidden="1" x14ac:dyDescent="0.3">
      <c r="A9938" s="26">
        <v>2</v>
      </c>
      <c r="B9938" s="26">
        <v>13</v>
      </c>
      <c r="C9938" s="26" t="s">
        <v>119</v>
      </c>
      <c r="D9938" s="26" t="s">
        <v>101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26">
        <f t="shared" si="465"/>
        <v>493.86759999999998</v>
      </c>
      <c r="L9938" s="26">
        <f t="shared" si="466"/>
        <v>17.999700000000001</v>
      </c>
      <c r="M9938" s="26">
        <f t="shared" si="467"/>
        <v>1.9955000000000001</v>
      </c>
    </row>
    <row r="9939" spans="1:13" hidden="1" x14ac:dyDescent="0.3">
      <c r="A9939" s="26">
        <v>2</v>
      </c>
      <c r="B9939" s="26">
        <v>13</v>
      </c>
      <c r="C9939" s="26" t="s">
        <v>119</v>
      </c>
      <c r="D9939" s="26" t="s">
        <v>102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26">
        <f t="shared" si="465"/>
        <v>501.30950000000001</v>
      </c>
      <c r="L9939" s="26">
        <f t="shared" si="466"/>
        <v>17.999700000000001</v>
      </c>
      <c r="M9939" s="26">
        <f t="shared" si="467"/>
        <v>1.9955000000000001</v>
      </c>
    </row>
    <row r="9940" spans="1:13" hidden="1" x14ac:dyDescent="0.3">
      <c r="A9940" s="26">
        <v>2</v>
      </c>
      <c r="B9940" s="26">
        <v>13</v>
      </c>
      <c r="C9940" s="26" t="s">
        <v>120</v>
      </c>
      <c r="D9940" s="26" t="s">
        <v>101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26">
        <f t="shared" si="465"/>
        <v>323.31110000000001</v>
      </c>
      <c r="L9940" s="26">
        <f t="shared" si="466"/>
        <v>22.713899999999999</v>
      </c>
      <c r="M9940" s="26">
        <f t="shared" si="467"/>
        <v>1.3751</v>
      </c>
    </row>
    <row r="9941" spans="1:13" hidden="1" x14ac:dyDescent="0.3">
      <c r="A9941" s="26">
        <v>2</v>
      </c>
      <c r="B9941" s="26">
        <v>13</v>
      </c>
      <c r="C9941" s="26" t="s">
        <v>120</v>
      </c>
      <c r="D9941" s="26" t="s">
        <v>102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26">
        <f t="shared" si="465"/>
        <v>330.75299999999999</v>
      </c>
      <c r="L9941" s="26">
        <f t="shared" si="466"/>
        <v>22.713899999999999</v>
      </c>
      <c r="M9941" s="26">
        <f t="shared" si="467"/>
        <v>1.3751</v>
      </c>
    </row>
    <row r="9942" spans="1:13" hidden="1" x14ac:dyDescent="0.3">
      <c r="A9942" s="26">
        <v>2</v>
      </c>
      <c r="B9942" s="26">
        <v>13</v>
      </c>
      <c r="C9942" s="26" t="s">
        <v>121</v>
      </c>
      <c r="D9942" s="26" t="s">
        <v>101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26">
        <f t="shared" si="465"/>
        <v>376.02550000000002</v>
      </c>
      <c r="L9942" s="26">
        <f t="shared" si="466"/>
        <v>27.330400000000001</v>
      </c>
      <c r="M9942" s="26">
        <f t="shared" si="467"/>
        <v>1.6500000000000001E-2</v>
      </c>
    </row>
    <row r="9943" spans="1:13" hidden="1" x14ac:dyDescent="0.3">
      <c r="A9943" s="26">
        <v>2</v>
      </c>
      <c r="B9943" s="26">
        <v>13</v>
      </c>
      <c r="C9943" s="26" t="s">
        <v>121</v>
      </c>
      <c r="D9943" s="26" t="s">
        <v>102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26">
        <f t="shared" si="465"/>
        <v>383.4674</v>
      </c>
      <c r="L9943" s="26">
        <f t="shared" si="466"/>
        <v>27.330400000000001</v>
      </c>
      <c r="M9943" s="26">
        <f t="shared" si="467"/>
        <v>1.6500000000000001E-2</v>
      </c>
    </row>
    <row r="9944" spans="1:13" hidden="1" x14ac:dyDescent="0.3">
      <c r="A9944" s="26">
        <v>2</v>
      </c>
      <c r="B9944" s="26">
        <v>13</v>
      </c>
      <c r="C9944" s="26" t="s">
        <v>122</v>
      </c>
      <c r="D9944" s="26" t="s">
        <v>101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26">
        <f t="shared" si="465"/>
        <v>323.31110000000001</v>
      </c>
      <c r="L9944" s="26">
        <f t="shared" si="466"/>
        <v>22.713899999999999</v>
      </c>
      <c r="M9944" s="26">
        <f t="shared" si="467"/>
        <v>1.3751</v>
      </c>
    </row>
    <row r="9945" spans="1:13" hidden="1" x14ac:dyDescent="0.3">
      <c r="A9945" s="26">
        <v>2</v>
      </c>
      <c r="B9945" s="26">
        <v>13</v>
      </c>
      <c r="C9945" s="26" t="s">
        <v>122</v>
      </c>
      <c r="D9945" s="26" t="s">
        <v>102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26">
        <f t="shared" si="465"/>
        <v>330.75299999999999</v>
      </c>
      <c r="L9945" s="26">
        <f t="shared" si="466"/>
        <v>22.713899999999999</v>
      </c>
      <c r="M9945" s="26">
        <f t="shared" si="467"/>
        <v>1.3751</v>
      </c>
    </row>
    <row r="9946" spans="1:13" hidden="1" x14ac:dyDescent="0.3">
      <c r="A9946" s="26">
        <v>2</v>
      </c>
      <c r="B9946" s="26">
        <v>13</v>
      </c>
      <c r="C9946" s="26" t="s">
        <v>123</v>
      </c>
      <c r="D9946" s="26" t="s">
        <v>101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26">
        <f t="shared" si="465"/>
        <v>376.02550000000002</v>
      </c>
      <c r="L9946" s="26">
        <f t="shared" si="466"/>
        <v>27.330400000000001</v>
      </c>
      <c r="M9946" s="26">
        <f t="shared" si="467"/>
        <v>1.6500000000000001E-2</v>
      </c>
    </row>
    <row r="9947" spans="1:13" hidden="1" x14ac:dyDescent="0.3">
      <c r="A9947" s="26">
        <v>2</v>
      </c>
      <c r="B9947" s="26">
        <v>13</v>
      </c>
      <c r="C9947" s="26" t="s">
        <v>123</v>
      </c>
      <c r="D9947" s="26" t="s">
        <v>102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26">
        <f t="shared" si="465"/>
        <v>383.4674</v>
      </c>
      <c r="L9947" s="26">
        <f t="shared" si="466"/>
        <v>27.330400000000001</v>
      </c>
      <c r="M9947" s="26">
        <f t="shared" si="467"/>
        <v>1.6500000000000001E-2</v>
      </c>
    </row>
    <row r="9948" spans="1:13" hidden="1" x14ac:dyDescent="0.3">
      <c r="A9948" s="26">
        <v>2</v>
      </c>
      <c r="B9948" s="26">
        <v>13</v>
      </c>
      <c r="C9948" s="26" t="s">
        <v>124</v>
      </c>
      <c r="D9948" s="26" t="s">
        <v>101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26">
        <f t="shared" si="465"/>
        <v>71.040999999999997</v>
      </c>
      <c r="L9948" s="26">
        <f t="shared" si="466"/>
        <v>23.3504</v>
      </c>
      <c r="M9948" s="26">
        <f t="shared" si="467"/>
        <v>3.3871000000000002</v>
      </c>
    </row>
    <row r="9949" spans="1:13" hidden="1" x14ac:dyDescent="0.3">
      <c r="A9949" s="26">
        <v>2</v>
      </c>
      <c r="B9949" s="26">
        <v>13</v>
      </c>
      <c r="C9949" s="26" t="s">
        <v>124</v>
      </c>
      <c r="D9949" s="26" t="s">
        <v>102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26">
        <f t="shared" si="465"/>
        <v>76.622399999999999</v>
      </c>
      <c r="L9949" s="26">
        <f t="shared" si="466"/>
        <v>23.3504</v>
      </c>
      <c r="M9949" s="26">
        <f t="shared" si="467"/>
        <v>3.3871000000000002</v>
      </c>
    </row>
    <row r="9950" spans="1:13" hidden="1" x14ac:dyDescent="0.3">
      <c r="A9950" s="26">
        <v>2</v>
      </c>
      <c r="B9950" s="26">
        <v>13</v>
      </c>
      <c r="C9950" s="26" t="s">
        <v>125</v>
      </c>
      <c r="D9950" s="26" t="s">
        <v>101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26">
        <f t="shared" si="465"/>
        <v>493.86759999999998</v>
      </c>
      <c r="L9950" s="26">
        <f t="shared" si="466"/>
        <v>27.330400000000001</v>
      </c>
      <c r="M9950" s="26">
        <f t="shared" si="467"/>
        <v>2.3115000000000001</v>
      </c>
    </row>
    <row r="9951" spans="1:13" hidden="1" x14ac:dyDescent="0.3">
      <c r="A9951" s="26">
        <v>2</v>
      </c>
      <c r="B9951" s="26">
        <v>13</v>
      </c>
      <c r="C9951" s="26" t="s">
        <v>125</v>
      </c>
      <c r="D9951" s="26" t="s">
        <v>102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26">
        <f t="shared" si="465"/>
        <v>501.30950000000001</v>
      </c>
      <c r="L9951" s="26">
        <f t="shared" si="466"/>
        <v>27.330400000000001</v>
      </c>
      <c r="M9951" s="26">
        <f t="shared" si="467"/>
        <v>2.3115000000000001</v>
      </c>
    </row>
    <row r="9952" spans="1:13" hidden="1" x14ac:dyDescent="0.3">
      <c r="A9952" s="26">
        <v>2</v>
      </c>
      <c r="B9952" s="26">
        <v>14</v>
      </c>
      <c r="C9952" s="26" t="s">
        <v>85</v>
      </c>
      <c r="D9952" s="26" t="s">
        <v>101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26">
        <f t="shared" si="465"/>
        <v>63.005699999999997</v>
      </c>
      <c r="L9952" s="26">
        <f t="shared" si="466"/>
        <v>1.1605000000000001</v>
      </c>
      <c r="M9952" s="26">
        <f t="shared" si="467"/>
        <v>0.13569999999999999</v>
      </c>
    </row>
    <row r="9953" spans="1:13" hidden="1" x14ac:dyDescent="0.3">
      <c r="A9953" s="26">
        <v>2</v>
      </c>
      <c r="B9953" s="26">
        <v>14</v>
      </c>
      <c r="C9953" s="26" t="s">
        <v>85</v>
      </c>
      <c r="D9953" s="26" t="s">
        <v>102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26">
        <f t="shared" si="465"/>
        <v>64.154200000000003</v>
      </c>
      <c r="L9953" s="26">
        <f t="shared" si="466"/>
        <v>1.1605000000000001</v>
      </c>
      <c r="M9953" s="26">
        <f t="shared" si="467"/>
        <v>0.13569999999999999</v>
      </c>
    </row>
    <row r="9954" spans="1:13" hidden="1" x14ac:dyDescent="0.3">
      <c r="A9954" s="26">
        <v>2</v>
      </c>
      <c r="B9954" s="26">
        <v>14</v>
      </c>
      <c r="C9954" s="26" t="s">
        <v>86</v>
      </c>
      <c r="D9954" s="26" t="s">
        <v>101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26">
        <f t="shared" si="465"/>
        <v>15.571999999999999</v>
      </c>
      <c r="L9954" s="26">
        <f t="shared" si="466"/>
        <v>0.53269999999999995</v>
      </c>
      <c r="M9954" s="26">
        <f t="shared" si="467"/>
        <v>4.65E-2</v>
      </c>
    </row>
    <row r="9955" spans="1:13" hidden="1" x14ac:dyDescent="0.3">
      <c r="A9955" s="26">
        <v>2</v>
      </c>
      <c r="B9955" s="26">
        <v>14</v>
      </c>
      <c r="C9955" s="26" t="s">
        <v>86</v>
      </c>
      <c r="D9955" s="26" t="s">
        <v>102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26">
        <f t="shared" si="465"/>
        <v>15.571999999999999</v>
      </c>
      <c r="L9955" s="26">
        <f t="shared" si="466"/>
        <v>0.53269999999999995</v>
      </c>
      <c r="M9955" s="26">
        <f t="shared" si="467"/>
        <v>4.65E-2</v>
      </c>
    </row>
    <row r="9956" spans="1:13" hidden="1" x14ac:dyDescent="0.3">
      <c r="A9956" s="26">
        <v>2</v>
      </c>
      <c r="B9956" s="26">
        <v>14</v>
      </c>
      <c r="C9956" s="26" t="s">
        <v>103</v>
      </c>
      <c r="D9956" s="26" t="s">
        <v>101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26">
        <f t="shared" si="465"/>
        <v>51.427999999999997</v>
      </c>
      <c r="L9956" s="26">
        <f t="shared" si="466"/>
        <v>6.9958999999999998</v>
      </c>
      <c r="M9956" s="26">
        <f t="shared" si="467"/>
        <v>0.31090000000000001</v>
      </c>
    </row>
    <row r="9957" spans="1:13" hidden="1" x14ac:dyDescent="0.3">
      <c r="A9957" s="26">
        <v>2</v>
      </c>
      <c r="B9957" s="26">
        <v>14</v>
      </c>
      <c r="C9957" s="26" t="s">
        <v>103</v>
      </c>
      <c r="D9957" s="26" t="s">
        <v>102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26">
        <f t="shared" si="465"/>
        <v>51.427999999999997</v>
      </c>
      <c r="L9957" s="26">
        <f t="shared" si="466"/>
        <v>6.9958999999999998</v>
      </c>
      <c r="M9957" s="26">
        <f t="shared" si="467"/>
        <v>0.31090000000000001</v>
      </c>
    </row>
    <row r="9958" spans="1:13" hidden="1" x14ac:dyDescent="0.3">
      <c r="A9958" s="26">
        <v>2</v>
      </c>
      <c r="B9958" s="26">
        <v>14</v>
      </c>
      <c r="C9958" s="26" t="s">
        <v>104</v>
      </c>
      <c r="D9958" s="26" t="s">
        <v>101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26">
        <f t="shared" si="465"/>
        <v>21.426100000000002</v>
      </c>
      <c r="L9958" s="26">
        <f t="shared" si="466"/>
        <v>6.1516999999999999</v>
      </c>
      <c r="M9958" s="26">
        <f t="shared" si="467"/>
        <v>4.5699999999999998E-2</v>
      </c>
    </row>
    <row r="9959" spans="1:13" hidden="1" x14ac:dyDescent="0.3">
      <c r="A9959" s="26">
        <v>2</v>
      </c>
      <c r="B9959" s="26">
        <v>14</v>
      </c>
      <c r="C9959" s="26" t="s">
        <v>104</v>
      </c>
      <c r="D9959" s="26" t="s">
        <v>102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26">
        <f t="shared" si="465"/>
        <v>21.426100000000002</v>
      </c>
      <c r="L9959" s="26">
        <f t="shared" si="466"/>
        <v>6.1516999999999999</v>
      </c>
      <c r="M9959" s="26">
        <f t="shared" si="467"/>
        <v>4.5699999999999998E-2</v>
      </c>
    </row>
    <row r="9960" spans="1:13" hidden="1" x14ac:dyDescent="0.3">
      <c r="A9960" s="26">
        <v>2</v>
      </c>
      <c r="B9960" s="26">
        <v>14</v>
      </c>
      <c r="C9960" s="26" t="s">
        <v>105</v>
      </c>
      <c r="D9960" s="26" t="s">
        <v>101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26">
        <f t="shared" si="465"/>
        <v>78.577799999999996</v>
      </c>
      <c r="L9960" s="26">
        <f t="shared" si="466"/>
        <v>1.6932</v>
      </c>
      <c r="M9960" s="26">
        <f t="shared" si="467"/>
        <v>0.1822</v>
      </c>
    </row>
    <row r="9961" spans="1:13" hidden="1" x14ac:dyDescent="0.3">
      <c r="A9961" s="26">
        <v>2</v>
      </c>
      <c r="B9961" s="26">
        <v>14</v>
      </c>
      <c r="C9961" s="26" t="s">
        <v>105</v>
      </c>
      <c r="D9961" s="26" t="s">
        <v>102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26">
        <f t="shared" si="465"/>
        <v>79.726200000000006</v>
      </c>
      <c r="L9961" s="26">
        <f t="shared" si="466"/>
        <v>1.6932</v>
      </c>
      <c r="M9961" s="26">
        <f t="shared" si="467"/>
        <v>0.1822</v>
      </c>
    </row>
    <row r="9962" spans="1:13" hidden="1" x14ac:dyDescent="0.3">
      <c r="A9962" s="26">
        <v>2</v>
      </c>
      <c r="B9962" s="26">
        <v>14</v>
      </c>
      <c r="C9962" s="26" t="s">
        <v>106</v>
      </c>
      <c r="D9962" s="26" t="s">
        <v>101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26">
        <f t="shared" si="465"/>
        <v>88.207999999999998</v>
      </c>
      <c r="L9962" s="26">
        <f t="shared" si="466"/>
        <v>1.6247</v>
      </c>
      <c r="M9962" s="26">
        <f t="shared" si="467"/>
        <v>0.19</v>
      </c>
    </row>
    <row r="9963" spans="1:13" hidden="1" x14ac:dyDescent="0.3">
      <c r="A9963" s="26">
        <v>2</v>
      </c>
      <c r="B9963" s="26">
        <v>14</v>
      </c>
      <c r="C9963" s="26" t="s">
        <v>106</v>
      </c>
      <c r="D9963" s="26" t="s">
        <v>102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26">
        <f t="shared" si="465"/>
        <v>89.815899999999999</v>
      </c>
      <c r="L9963" s="26">
        <f t="shared" si="466"/>
        <v>1.6247</v>
      </c>
      <c r="M9963" s="26">
        <f t="shared" si="467"/>
        <v>0.19</v>
      </c>
    </row>
    <row r="9964" spans="1:13" hidden="1" x14ac:dyDescent="0.3">
      <c r="A9964" s="26">
        <v>2</v>
      </c>
      <c r="B9964" s="26">
        <v>14</v>
      </c>
      <c r="C9964" s="26" t="s">
        <v>107</v>
      </c>
      <c r="D9964" s="26" t="s">
        <v>101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26">
        <f t="shared" si="465"/>
        <v>100.52209999999999</v>
      </c>
      <c r="L9964" s="26">
        <f t="shared" si="466"/>
        <v>2.2448999999999999</v>
      </c>
      <c r="M9964" s="26">
        <f t="shared" si="467"/>
        <v>0.23730000000000001</v>
      </c>
    </row>
    <row r="9965" spans="1:13" hidden="1" x14ac:dyDescent="0.3">
      <c r="A9965" s="26">
        <v>2</v>
      </c>
      <c r="B9965" s="26">
        <v>14</v>
      </c>
      <c r="C9965" s="26" t="s">
        <v>107</v>
      </c>
      <c r="D9965" s="26" t="s">
        <v>102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26">
        <f t="shared" si="465"/>
        <v>101.9003</v>
      </c>
      <c r="L9965" s="26">
        <f t="shared" si="466"/>
        <v>2.2448999999999999</v>
      </c>
      <c r="M9965" s="26">
        <f t="shared" si="467"/>
        <v>0.23730000000000001</v>
      </c>
    </row>
    <row r="9966" spans="1:13" hidden="1" x14ac:dyDescent="0.3">
      <c r="A9966" s="26">
        <v>2</v>
      </c>
      <c r="B9966" s="26">
        <v>14</v>
      </c>
      <c r="C9966" s="26" t="s">
        <v>108</v>
      </c>
      <c r="D9966" s="26" t="s">
        <v>101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26">
        <f t="shared" si="465"/>
        <v>15.294</v>
      </c>
      <c r="L9966" s="26">
        <f t="shared" si="466"/>
        <v>10.838699999999999</v>
      </c>
      <c r="M9966" s="26">
        <f t="shared" si="467"/>
        <v>0.55740000000000001</v>
      </c>
    </row>
    <row r="9967" spans="1:13" hidden="1" x14ac:dyDescent="0.3">
      <c r="A9967" s="26">
        <v>2</v>
      </c>
      <c r="B9967" s="26">
        <v>14</v>
      </c>
      <c r="C9967" s="26" t="s">
        <v>108</v>
      </c>
      <c r="D9967" s="26" t="s">
        <v>102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26">
        <f t="shared" ref="K9967:K10030" si="468">ABS(E9967)</f>
        <v>14.260400000000001</v>
      </c>
      <c r="L9967" s="26">
        <f t="shared" ref="L9967:L10030" si="469">ABS(F9967)</f>
        <v>10.838699999999999</v>
      </c>
      <c r="M9967" s="26">
        <f t="shared" ref="M9967:M10030" si="470">ABS(G9967)</f>
        <v>0.55740000000000001</v>
      </c>
    </row>
    <row r="9968" spans="1:13" hidden="1" x14ac:dyDescent="0.3">
      <c r="A9968" s="26">
        <v>2</v>
      </c>
      <c r="B9968" s="26">
        <v>14</v>
      </c>
      <c r="C9968" s="26" t="s">
        <v>109</v>
      </c>
      <c r="D9968" s="26" t="s">
        <v>101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26">
        <f t="shared" si="468"/>
        <v>128.70439999999999</v>
      </c>
      <c r="L9968" s="26">
        <f t="shared" si="469"/>
        <v>8.7499000000000002</v>
      </c>
      <c r="M9968" s="26">
        <f t="shared" si="470"/>
        <v>0.31309999999999999</v>
      </c>
    </row>
    <row r="9969" spans="1:13" hidden="1" x14ac:dyDescent="0.3">
      <c r="A9969" s="26">
        <v>2</v>
      </c>
      <c r="B9969" s="26">
        <v>14</v>
      </c>
      <c r="C9969" s="26" t="s">
        <v>109</v>
      </c>
      <c r="D9969" s="26" t="s">
        <v>102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26">
        <f t="shared" si="468"/>
        <v>129.738</v>
      </c>
      <c r="L9969" s="26">
        <f t="shared" si="469"/>
        <v>8.7499000000000002</v>
      </c>
      <c r="M9969" s="26">
        <f t="shared" si="470"/>
        <v>0.31309999999999999</v>
      </c>
    </row>
    <row r="9970" spans="1:13" hidden="1" x14ac:dyDescent="0.3">
      <c r="A9970" s="26">
        <v>2</v>
      </c>
      <c r="B9970" s="26">
        <v>14</v>
      </c>
      <c r="C9970" s="26" t="s">
        <v>110</v>
      </c>
      <c r="D9970" s="26" t="s">
        <v>101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26">
        <f t="shared" si="468"/>
        <v>15.294</v>
      </c>
      <c r="L9970" s="26">
        <f t="shared" si="469"/>
        <v>10.838699999999999</v>
      </c>
      <c r="M9970" s="26">
        <f t="shared" si="470"/>
        <v>0.55740000000000001</v>
      </c>
    </row>
    <row r="9971" spans="1:13" hidden="1" x14ac:dyDescent="0.3">
      <c r="A9971" s="26">
        <v>2</v>
      </c>
      <c r="B9971" s="26">
        <v>14</v>
      </c>
      <c r="C9971" s="26" t="s">
        <v>110</v>
      </c>
      <c r="D9971" s="26" t="s">
        <v>102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26">
        <f t="shared" si="468"/>
        <v>14.260400000000001</v>
      </c>
      <c r="L9971" s="26">
        <f t="shared" si="469"/>
        <v>10.838699999999999</v>
      </c>
      <c r="M9971" s="26">
        <f t="shared" si="470"/>
        <v>0.55740000000000001</v>
      </c>
    </row>
    <row r="9972" spans="1:13" hidden="1" x14ac:dyDescent="0.3">
      <c r="A9972" s="26">
        <v>2</v>
      </c>
      <c r="B9972" s="26">
        <v>14</v>
      </c>
      <c r="C9972" s="26" t="s">
        <v>111</v>
      </c>
      <c r="D9972" s="26" t="s">
        <v>101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26">
        <f t="shared" si="468"/>
        <v>128.70439999999999</v>
      </c>
      <c r="L9972" s="26">
        <f t="shared" si="469"/>
        <v>8.7499000000000002</v>
      </c>
      <c r="M9972" s="26">
        <f t="shared" si="470"/>
        <v>0.31309999999999999</v>
      </c>
    </row>
    <row r="9973" spans="1:13" hidden="1" x14ac:dyDescent="0.3">
      <c r="A9973" s="26">
        <v>2</v>
      </c>
      <c r="B9973" s="26">
        <v>14</v>
      </c>
      <c r="C9973" s="26" t="s">
        <v>111</v>
      </c>
      <c r="D9973" s="26" t="s">
        <v>102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26">
        <f t="shared" si="468"/>
        <v>129.738</v>
      </c>
      <c r="L9973" s="26">
        <f t="shared" si="469"/>
        <v>8.7499000000000002</v>
      </c>
      <c r="M9973" s="26">
        <f t="shared" si="470"/>
        <v>0.31309999999999999</v>
      </c>
    </row>
    <row r="9974" spans="1:13" hidden="1" x14ac:dyDescent="0.3">
      <c r="A9974" s="26">
        <v>2</v>
      </c>
      <c r="B9974" s="26">
        <v>14</v>
      </c>
      <c r="C9974" s="26" t="s">
        <v>112</v>
      </c>
      <c r="D9974" s="26" t="s">
        <v>101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26">
        <f t="shared" si="468"/>
        <v>26.7087</v>
      </c>
      <c r="L9974" s="26">
        <f t="shared" si="469"/>
        <v>9.6568000000000005</v>
      </c>
      <c r="M9974" s="26">
        <f t="shared" si="470"/>
        <v>0.18609999999999999</v>
      </c>
    </row>
    <row r="9975" spans="1:13" hidden="1" x14ac:dyDescent="0.3">
      <c r="A9975" s="26">
        <v>2</v>
      </c>
      <c r="B9975" s="26">
        <v>14</v>
      </c>
      <c r="C9975" s="26" t="s">
        <v>112</v>
      </c>
      <c r="D9975" s="26" t="s">
        <v>102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26">
        <f t="shared" si="468"/>
        <v>27.7423</v>
      </c>
      <c r="L9975" s="26">
        <f t="shared" si="469"/>
        <v>9.6568000000000005</v>
      </c>
      <c r="M9975" s="26">
        <f t="shared" si="470"/>
        <v>0.18609999999999999</v>
      </c>
    </row>
    <row r="9976" spans="1:13" hidden="1" x14ac:dyDescent="0.3">
      <c r="A9976" s="26">
        <v>2</v>
      </c>
      <c r="B9976" s="26">
        <v>14</v>
      </c>
      <c r="C9976" s="26" t="s">
        <v>113</v>
      </c>
      <c r="D9976" s="26" t="s">
        <v>101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26">
        <f t="shared" si="468"/>
        <v>86.701599999999999</v>
      </c>
      <c r="L9976" s="26">
        <f t="shared" si="469"/>
        <v>7.5678999999999998</v>
      </c>
      <c r="M9976" s="26">
        <f t="shared" si="470"/>
        <v>5.8200000000000002E-2</v>
      </c>
    </row>
    <row r="9977" spans="1:13" hidden="1" x14ac:dyDescent="0.3">
      <c r="A9977" s="26">
        <v>2</v>
      </c>
      <c r="B9977" s="26">
        <v>14</v>
      </c>
      <c r="C9977" s="26" t="s">
        <v>113</v>
      </c>
      <c r="D9977" s="26" t="s">
        <v>102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26">
        <f t="shared" si="468"/>
        <v>87.735200000000006</v>
      </c>
      <c r="L9977" s="26">
        <f t="shared" si="469"/>
        <v>7.5678999999999998</v>
      </c>
      <c r="M9977" s="26">
        <f t="shared" si="470"/>
        <v>5.8200000000000002E-2</v>
      </c>
    </row>
    <row r="9978" spans="1:13" hidden="1" x14ac:dyDescent="0.3">
      <c r="A9978" s="26">
        <v>2</v>
      </c>
      <c r="B9978" s="26">
        <v>14</v>
      </c>
      <c r="C9978" s="26" t="s">
        <v>114</v>
      </c>
      <c r="D9978" s="26" t="s">
        <v>101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26">
        <f t="shared" si="468"/>
        <v>26.7087</v>
      </c>
      <c r="L9978" s="26">
        <f t="shared" si="469"/>
        <v>9.6568000000000005</v>
      </c>
      <c r="M9978" s="26">
        <f t="shared" si="470"/>
        <v>0.18609999999999999</v>
      </c>
    </row>
    <row r="9979" spans="1:13" hidden="1" x14ac:dyDescent="0.3">
      <c r="A9979" s="26">
        <v>2</v>
      </c>
      <c r="B9979" s="26">
        <v>14</v>
      </c>
      <c r="C9979" s="26" t="s">
        <v>114</v>
      </c>
      <c r="D9979" s="26" t="s">
        <v>102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26">
        <f t="shared" si="468"/>
        <v>27.7423</v>
      </c>
      <c r="L9979" s="26">
        <f t="shared" si="469"/>
        <v>9.6568000000000005</v>
      </c>
      <c r="M9979" s="26">
        <f t="shared" si="470"/>
        <v>0.18609999999999999</v>
      </c>
    </row>
    <row r="9980" spans="1:13" hidden="1" x14ac:dyDescent="0.3">
      <c r="A9980" s="26">
        <v>2</v>
      </c>
      <c r="B9980" s="26">
        <v>14</v>
      </c>
      <c r="C9980" s="26" t="s">
        <v>115</v>
      </c>
      <c r="D9980" s="26" t="s">
        <v>101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26">
        <f t="shared" si="468"/>
        <v>86.701599999999999</v>
      </c>
      <c r="L9980" s="26">
        <f t="shared" si="469"/>
        <v>7.5678999999999998</v>
      </c>
      <c r="M9980" s="26">
        <f t="shared" si="470"/>
        <v>5.8200000000000002E-2</v>
      </c>
    </row>
    <row r="9981" spans="1:13" hidden="1" x14ac:dyDescent="0.3">
      <c r="A9981" s="26">
        <v>2</v>
      </c>
      <c r="B9981" s="26">
        <v>14</v>
      </c>
      <c r="C9981" s="26" t="s">
        <v>115</v>
      </c>
      <c r="D9981" s="26" t="s">
        <v>102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26">
        <f t="shared" si="468"/>
        <v>87.735200000000006</v>
      </c>
      <c r="L9981" s="26">
        <f t="shared" si="469"/>
        <v>7.5678999999999998</v>
      </c>
      <c r="M9981" s="26">
        <f t="shared" si="470"/>
        <v>5.8200000000000002E-2</v>
      </c>
    </row>
    <row r="9982" spans="1:13" hidden="1" x14ac:dyDescent="0.3">
      <c r="A9982" s="26">
        <v>2</v>
      </c>
      <c r="B9982" s="26">
        <v>14</v>
      </c>
      <c r="C9982" s="26" t="s">
        <v>116</v>
      </c>
      <c r="D9982" s="26" t="s">
        <v>101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26">
        <f t="shared" si="468"/>
        <v>19.1797</v>
      </c>
      <c r="L9982" s="26">
        <f t="shared" si="469"/>
        <v>11.7196</v>
      </c>
      <c r="M9982" s="26">
        <f t="shared" si="470"/>
        <v>0.64459999999999995</v>
      </c>
    </row>
    <row r="9983" spans="1:13" hidden="1" x14ac:dyDescent="0.3">
      <c r="A9983" s="26">
        <v>2</v>
      </c>
      <c r="B9983" s="26">
        <v>14</v>
      </c>
      <c r="C9983" s="26" t="s">
        <v>116</v>
      </c>
      <c r="D9983" s="26" t="s">
        <v>102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26">
        <f t="shared" si="468"/>
        <v>20.5578</v>
      </c>
      <c r="L9983" s="26">
        <f t="shared" si="469"/>
        <v>11.7196</v>
      </c>
      <c r="M9983" s="26">
        <f t="shared" si="470"/>
        <v>0.64459999999999995</v>
      </c>
    </row>
    <row r="9984" spans="1:13" hidden="1" x14ac:dyDescent="0.3">
      <c r="A9984" s="26">
        <v>2</v>
      </c>
      <c r="B9984" s="26">
        <v>14</v>
      </c>
      <c r="C9984" s="26" t="s">
        <v>117</v>
      </c>
      <c r="D9984" s="26" t="s">
        <v>101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26">
        <f t="shared" si="468"/>
        <v>163.1781</v>
      </c>
      <c r="L9984" s="26">
        <f t="shared" si="469"/>
        <v>7.8689999999999998</v>
      </c>
      <c r="M9984" s="26">
        <f t="shared" si="470"/>
        <v>0.22589999999999999</v>
      </c>
    </row>
    <row r="9985" spans="1:13" hidden="1" x14ac:dyDescent="0.3">
      <c r="A9985" s="26">
        <v>2</v>
      </c>
      <c r="B9985" s="26">
        <v>14</v>
      </c>
      <c r="C9985" s="26" t="s">
        <v>117</v>
      </c>
      <c r="D9985" s="26" t="s">
        <v>102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26">
        <f t="shared" si="468"/>
        <v>164.55619999999999</v>
      </c>
      <c r="L9985" s="26">
        <f t="shared" si="469"/>
        <v>7.8689999999999998</v>
      </c>
      <c r="M9985" s="26">
        <f t="shared" si="470"/>
        <v>0.22589999999999999</v>
      </c>
    </row>
    <row r="9986" spans="1:13" hidden="1" x14ac:dyDescent="0.3">
      <c r="A9986" s="26">
        <v>2</v>
      </c>
      <c r="B9986" s="26">
        <v>14</v>
      </c>
      <c r="C9986" s="26" t="s">
        <v>118</v>
      </c>
      <c r="D9986" s="26" t="s">
        <v>101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26">
        <f t="shared" si="468"/>
        <v>19.1797</v>
      </c>
      <c r="L9986" s="26">
        <f t="shared" si="469"/>
        <v>11.7196</v>
      </c>
      <c r="M9986" s="26">
        <f t="shared" si="470"/>
        <v>0.64459999999999995</v>
      </c>
    </row>
    <row r="9987" spans="1:13" hidden="1" x14ac:dyDescent="0.3">
      <c r="A9987" s="26">
        <v>2</v>
      </c>
      <c r="B9987" s="26">
        <v>14</v>
      </c>
      <c r="C9987" s="26" t="s">
        <v>118</v>
      </c>
      <c r="D9987" s="26" t="s">
        <v>102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26">
        <f t="shared" si="468"/>
        <v>20.5578</v>
      </c>
      <c r="L9987" s="26">
        <f t="shared" si="469"/>
        <v>11.7196</v>
      </c>
      <c r="M9987" s="26">
        <f t="shared" si="470"/>
        <v>0.64459999999999995</v>
      </c>
    </row>
    <row r="9988" spans="1:13" hidden="1" x14ac:dyDescent="0.3">
      <c r="A9988" s="26">
        <v>2</v>
      </c>
      <c r="B9988" s="26">
        <v>14</v>
      </c>
      <c r="C9988" s="26" t="s">
        <v>119</v>
      </c>
      <c r="D9988" s="26" t="s">
        <v>101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26">
        <f t="shared" si="468"/>
        <v>163.1781</v>
      </c>
      <c r="L9988" s="26">
        <f t="shared" si="469"/>
        <v>7.8689999999999998</v>
      </c>
      <c r="M9988" s="26">
        <f t="shared" si="470"/>
        <v>0.22589999999999999</v>
      </c>
    </row>
    <row r="9989" spans="1:13" hidden="1" x14ac:dyDescent="0.3">
      <c r="A9989" s="26">
        <v>2</v>
      </c>
      <c r="B9989" s="26">
        <v>14</v>
      </c>
      <c r="C9989" s="26" t="s">
        <v>119</v>
      </c>
      <c r="D9989" s="26" t="s">
        <v>102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26">
        <f t="shared" si="468"/>
        <v>164.55619999999999</v>
      </c>
      <c r="L9989" s="26">
        <f t="shared" si="469"/>
        <v>7.8689999999999998</v>
      </c>
      <c r="M9989" s="26">
        <f t="shared" si="470"/>
        <v>0.22589999999999999</v>
      </c>
    </row>
    <row r="9990" spans="1:13" hidden="1" x14ac:dyDescent="0.3">
      <c r="A9990" s="26">
        <v>2</v>
      </c>
      <c r="B9990" s="26">
        <v>14</v>
      </c>
      <c r="C9990" s="26" t="s">
        <v>120</v>
      </c>
      <c r="D9990" s="26" t="s">
        <v>101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26">
        <f t="shared" si="468"/>
        <v>61.182400000000001</v>
      </c>
      <c r="L9990" s="26">
        <f t="shared" si="469"/>
        <v>10.537599999999999</v>
      </c>
      <c r="M9990" s="26">
        <f t="shared" si="470"/>
        <v>0.27329999999999999</v>
      </c>
    </row>
    <row r="9991" spans="1:13" hidden="1" x14ac:dyDescent="0.3">
      <c r="A9991" s="26">
        <v>2</v>
      </c>
      <c r="B9991" s="26">
        <v>14</v>
      </c>
      <c r="C9991" s="26" t="s">
        <v>120</v>
      </c>
      <c r="D9991" s="26" t="s">
        <v>102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26">
        <f t="shared" si="468"/>
        <v>62.560600000000001</v>
      </c>
      <c r="L9991" s="26">
        <f t="shared" si="469"/>
        <v>10.537599999999999</v>
      </c>
      <c r="M9991" s="26">
        <f t="shared" si="470"/>
        <v>0.27329999999999999</v>
      </c>
    </row>
    <row r="9992" spans="1:13" hidden="1" x14ac:dyDescent="0.3">
      <c r="A9992" s="26">
        <v>2</v>
      </c>
      <c r="B9992" s="26">
        <v>14</v>
      </c>
      <c r="C9992" s="26" t="s">
        <v>121</v>
      </c>
      <c r="D9992" s="26" t="s">
        <v>101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26">
        <f t="shared" si="468"/>
        <v>121.1754</v>
      </c>
      <c r="L9992" s="26">
        <f t="shared" si="469"/>
        <v>6.6871</v>
      </c>
      <c r="M9992" s="26">
        <f t="shared" si="470"/>
        <v>0.1454</v>
      </c>
    </row>
    <row r="9993" spans="1:13" hidden="1" x14ac:dyDescent="0.3">
      <c r="A9993" s="26">
        <v>2</v>
      </c>
      <c r="B9993" s="26">
        <v>14</v>
      </c>
      <c r="C9993" s="26" t="s">
        <v>121</v>
      </c>
      <c r="D9993" s="26" t="s">
        <v>102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26">
        <f t="shared" si="468"/>
        <v>122.5535</v>
      </c>
      <c r="L9993" s="26">
        <f t="shared" si="469"/>
        <v>6.6871</v>
      </c>
      <c r="M9993" s="26">
        <f t="shared" si="470"/>
        <v>0.1454</v>
      </c>
    </row>
    <row r="9994" spans="1:13" hidden="1" x14ac:dyDescent="0.3">
      <c r="A9994" s="26">
        <v>2</v>
      </c>
      <c r="B9994" s="26">
        <v>14</v>
      </c>
      <c r="C9994" s="26" t="s">
        <v>122</v>
      </c>
      <c r="D9994" s="26" t="s">
        <v>101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26">
        <f t="shared" si="468"/>
        <v>61.182400000000001</v>
      </c>
      <c r="L9994" s="26">
        <f t="shared" si="469"/>
        <v>10.537599999999999</v>
      </c>
      <c r="M9994" s="26">
        <f t="shared" si="470"/>
        <v>0.27329999999999999</v>
      </c>
    </row>
    <row r="9995" spans="1:13" hidden="1" x14ac:dyDescent="0.3">
      <c r="A9995" s="26">
        <v>2</v>
      </c>
      <c r="B9995" s="26">
        <v>14</v>
      </c>
      <c r="C9995" s="26" t="s">
        <v>122</v>
      </c>
      <c r="D9995" s="26" t="s">
        <v>102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26">
        <f t="shared" si="468"/>
        <v>62.560600000000001</v>
      </c>
      <c r="L9995" s="26">
        <f t="shared" si="469"/>
        <v>10.537599999999999</v>
      </c>
      <c r="M9995" s="26">
        <f t="shared" si="470"/>
        <v>0.27329999999999999</v>
      </c>
    </row>
    <row r="9996" spans="1:13" hidden="1" x14ac:dyDescent="0.3">
      <c r="A9996" s="26">
        <v>2</v>
      </c>
      <c r="B9996" s="26">
        <v>14</v>
      </c>
      <c r="C9996" s="26" t="s">
        <v>123</v>
      </c>
      <c r="D9996" s="26" t="s">
        <v>101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26">
        <f t="shared" si="468"/>
        <v>121.1754</v>
      </c>
      <c r="L9996" s="26">
        <f t="shared" si="469"/>
        <v>6.6871</v>
      </c>
      <c r="M9996" s="26">
        <f t="shared" si="470"/>
        <v>0.1454</v>
      </c>
    </row>
    <row r="9997" spans="1:13" hidden="1" x14ac:dyDescent="0.3">
      <c r="A9997" s="26">
        <v>2</v>
      </c>
      <c r="B9997" s="26">
        <v>14</v>
      </c>
      <c r="C9997" s="26" t="s">
        <v>123</v>
      </c>
      <c r="D9997" s="26" t="s">
        <v>102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26">
        <f t="shared" si="468"/>
        <v>122.5535</v>
      </c>
      <c r="L9997" s="26">
        <f t="shared" si="469"/>
        <v>6.6871</v>
      </c>
      <c r="M9997" s="26">
        <f t="shared" si="470"/>
        <v>0.1454</v>
      </c>
    </row>
    <row r="9998" spans="1:13" hidden="1" x14ac:dyDescent="0.3">
      <c r="A9998" s="26">
        <v>2</v>
      </c>
      <c r="B9998" s="26">
        <v>14</v>
      </c>
      <c r="C9998" s="26" t="s">
        <v>124</v>
      </c>
      <c r="D9998" s="26" t="s">
        <v>101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26">
        <f t="shared" si="468"/>
        <v>15.294</v>
      </c>
      <c r="L9998" s="26">
        <f t="shared" si="469"/>
        <v>11.7196</v>
      </c>
      <c r="M9998" s="26">
        <f t="shared" si="470"/>
        <v>0.64459999999999995</v>
      </c>
    </row>
    <row r="9999" spans="1:13" hidden="1" x14ac:dyDescent="0.3">
      <c r="A9999" s="26">
        <v>2</v>
      </c>
      <c r="B9999" s="26">
        <v>14</v>
      </c>
      <c r="C9999" s="26" t="s">
        <v>124</v>
      </c>
      <c r="D9999" s="26" t="s">
        <v>102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26">
        <f t="shared" si="468"/>
        <v>14.260400000000001</v>
      </c>
      <c r="L9999" s="26">
        <f t="shared" si="469"/>
        <v>11.7196</v>
      </c>
      <c r="M9999" s="26">
        <f t="shared" si="470"/>
        <v>0.64459999999999995</v>
      </c>
    </row>
    <row r="10000" spans="1:13" hidden="1" x14ac:dyDescent="0.3">
      <c r="A10000" s="26">
        <v>2</v>
      </c>
      <c r="B10000" s="26">
        <v>14</v>
      </c>
      <c r="C10000" s="26" t="s">
        <v>125</v>
      </c>
      <c r="D10000" s="26" t="s">
        <v>101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26">
        <f t="shared" si="468"/>
        <v>163.1781</v>
      </c>
      <c r="L10000" s="26">
        <f t="shared" si="469"/>
        <v>8.7499000000000002</v>
      </c>
      <c r="M10000" s="26">
        <f t="shared" si="470"/>
        <v>0.31309999999999999</v>
      </c>
    </row>
    <row r="10001" spans="1:13" hidden="1" x14ac:dyDescent="0.3">
      <c r="A10001" s="26">
        <v>2</v>
      </c>
      <c r="B10001" s="26">
        <v>14</v>
      </c>
      <c r="C10001" s="26" t="s">
        <v>125</v>
      </c>
      <c r="D10001" s="26" t="s">
        <v>102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26">
        <f t="shared" si="468"/>
        <v>164.55619999999999</v>
      </c>
      <c r="L10001" s="26">
        <f t="shared" si="469"/>
        <v>8.7499000000000002</v>
      </c>
      <c r="M10001" s="26">
        <f t="shared" si="470"/>
        <v>0.31309999999999999</v>
      </c>
    </row>
    <row r="10002" spans="1:13" hidden="1" x14ac:dyDescent="0.3">
      <c r="A10002" s="26">
        <v>2</v>
      </c>
      <c r="B10002" s="26">
        <v>20</v>
      </c>
      <c r="C10002" s="26" t="s">
        <v>85</v>
      </c>
      <c r="D10002" s="26" t="s">
        <v>101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26">
        <f t="shared" si="468"/>
        <v>411.20960000000002</v>
      </c>
      <c r="L10002" s="26">
        <f t="shared" si="469"/>
        <v>14.858000000000001</v>
      </c>
      <c r="M10002" s="26">
        <f t="shared" si="470"/>
        <v>1.0161</v>
      </c>
    </row>
    <row r="10003" spans="1:13" hidden="1" x14ac:dyDescent="0.3">
      <c r="A10003" s="26">
        <v>2</v>
      </c>
      <c r="B10003" s="26">
        <v>20</v>
      </c>
      <c r="C10003" s="26" t="s">
        <v>85</v>
      </c>
      <c r="D10003" s="26" t="s">
        <v>102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26">
        <f t="shared" si="468"/>
        <v>417.64080000000001</v>
      </c>
      <c r="L10003" s="26">
        <f t="shared" si="469"/>
        <v>14.858000000000001</v>
      </c>
      <c r="M10003" s="26">
        <f t="shared" si="470"/>
        <v>1.0161</v>
      </c>
    </row>
    <row r="10004" spans="1:13" hidden="1" x14ac:dyDescent="0.3">
      <c r="A10004" s="26">
        <v>2</v>
      </c>
      <c r="B10004" s="26">
        <v>20</v>
      </c>
      <c r="C10004" s="26" t="s">
        <v>86</v>
      </c>
      <c r="D10004" s="26" t="s">
        <v>101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26">
        <f t="shared" si="468"/>
        <v>93.370900000000006</v>
      </c>
      <c r="L10004" s="26">
        <f t="shared" si="469"/>
        <v>2.3323</v>
      </c>
      <c r="M10004" s="26">
        <f t="shared" si="470"/>
        <v>0.25669999999999998</v>
      </c>
    </row>
    <row r="10005" spans="1:13" hidden="1" x14ac:dyDescent="0.3">
      <c r="A10005" s="26">
        <v>2</v>
      </c>
      <c r="B10005" s="26">
        <v>20</v>
      </c>
      <c r="C10005" s="26" t="s">
        <v>86</v>
      </c>
      <c r="D10005" s="26" t="s">
        <v>102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26">
        <f t="shared" si="468"/>
        <v>93.370900000000006</v>
      </c>
      <c r="L10005" s="26">
        <f t="shared" si="469"/>
        <v>2.3323</v>
      </c>
      <c r="M10005" s="26">
        <f t="shared" si="470"/>
        <v>0.25669999999999998</v>
      </c>
    </row>
    <row r="10006" spans="1:13" hidden="1" x14ac:dyDescent="0.3">
      <c r="A10006" s="26">
        <v>2</v>
      </c>
      <c r="B10006" s="26">
        <v>20</v>
      </c>
      <c r="C10006" s="26" t="s">
        <v>103</v>
      </c>
      <c r="D10006" s="26" t="s">
        <v>101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26">
        <f t="shared" si="468"/>
        <v>18.429099999999998</v>
      </c>
      <c r="L10006" s="26">
        <f t="shared" si="469"/>
        <v>11.7973</v>
      </c>
      <c r="M10006" s="26">
        <f t="shared" si="470"/>
        <v>2.7652000000000001</v>
      </c>
    </row>
    <row r="10007" spans="1:13" hidden="1" x14ac:dyDescent="0.3">
      <c r="A10007" s="26">
        <v>2</v>
      </c>
      <c r="B10007" s="26">
        <v>20</v>
      </c>
      <c r="C10007" s="26" t="s">
        <v>103</v>
      </c>
      <c r="D10007" s="26" t="s">
        <v>102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26">
        <f t="shared" si="468"/>
        <v>18.429099999999998</v>
      </c>
      <c r="L10007" s="26">
        <f t="shared" si="469"/>
        <v>11.7973</v>
      </c>
      <c r="M10007" s="26">
        <f t="shared" si="470"/>
        <v>2.7652000000000001</v>
      </c>
    </row>
    <row r="10008" spans="1:13" hidden="1" x14ac:dyDescent="0.3">
      <c r="A10008" s="26">
        <v>2</v>
      </c>
      <c r="B10008" s="26">
        <v>20</v>
      </c>
      <c r="C10008" s="26" t="s">
        <v>104</v>
      </c>
      <c r="D10008" s="26" t="s">
        <v>101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26">
        <f t="shared" si="468"/>
        <v>77.985100000000003</v>
      </c>
      <c r="L10008" s="26">
        <f t="shared" si="469"/>
        <v>72.149900000000002</v>
      </c>
      <c r="M10008" s="26">
        <f t="shared" si="470"/>
        <v>0.88859999999999995</v>
      </c>
    </row>
    <row r="10009" spans="1:13" hidden="1" x14ac:dyDescent="0.3">
      <c r="A10009" s="26">
        <v>2</v>
      </c>
      <c r="B10009" s="26">
        <v>20</v>
      </c>
      <c r="C10009" s="26" t="s">
        <v>104</v>
      </c>
      <c r="D10009" s="26" t="s">
        <v>102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26">
        <f t="shared" si="468"/>
        <v>77.985100000000003</v>
      </c>
      <c r="L10009" s="26">
        <f t="shared" si="469"/>
        <v>72.149900000000002</v>
      </c>
      <c r="M10009" s="26">
        <f t="shared" si="470"/>
        <v>0.88859999999999995</v>
      </c>
    </row>
    <row r="10010" spans="1:13" hidden="1" x14ac:dyDescent="0.3">
      <c r="A10010" s="26">
        <v>2</v>
      </c>
      <c r="B10010" s="26">
        <v>20</v>
      </c>
      <c r="C10010" s="26" t="s">
        <v>105</v>
      </c>
      <c r="D10010" s="26" t="s">
        <v>101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26">
        <f t="shared" si="468"/>
        <v>504.58049999999997</v>
      </c>
      <c r="L10010" s="26">
        <f t="shared" si="469"/>
        <v>17.190300000000001</v>
      </c>
      <c r="M10010" s="26">
        <f t="shared" si="470"/>
        <v>1.2727999999999999</v>
      </c>
    </row>
    <row r="10011" spans="1:13" hidden="1" x14ac:dyDescent="0.3">
      <c r="A10011" s="26">
        <v>2</v>
      </c>
      <c r="B10011" s="26">
        <v>20</v>
      </c>
      <c r="C10011" s="26" t="s">
        <v>105</v>
      </c>
      <c r="D10011" s="26" t="s">
        <v>102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26">
        <f t="shared" si="468"/>
        <v>511.01170000000002</v>
      </c>
      <c r="L10011" s="26">
        <f t="shared" si="469"/>
        <v>17.190300000000001</v>
      </c>
      <c r="M10011" s="26">
        <f t="shared" si="470"/>
        <v>1.2727999999999999</v>
      </c>
    </row>
    <row r="10012" spans="1:13" hidden="1" x14ac:dyDescent="0.3">
      <c r="A10012" s="26">
        <v>2</v>
      </c>
      <c r="B10012" s="26">
        <v>20</v>
      </c>
      <c r="C10012" s="26" t="s">
        <v>106</v>
      </c>
      <c r="D10012" s="26" t="s">
        <v>101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26">
        <f t="shared" si="468"/>
        <v>575.6934</v>
      </c>
      <c r="L10012" s="26">
        <f t="shared" si="469"/>
        <v>20.801200000000001</v>
      </c>
      <c r="M10012" s="26">
        <f t="shared" si="470"/>
        <v>1.4226000000000001</v>
      </c>
    </row>
    <row r="10013" spans="1:13" hidden="1" x14ac:dyDescent="0.3">
      <c r="A10013" s="26">
        <v>2</v>
      </c>
      <c r="B10013" s="26">
        <v>20</v>
      </c>
      <c r="C10013" s="26" t="s">
        <v>106</v>
      </c>
      <c r="D10013" s="26" t="s">
        <v>102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26">
        <f t="shared" si="468"/>
        <v>584.69719999999995</v>
      </c>
      <c r="L10013" s="26">
        <f t="shared" si="469"/>
        <v>20.801200000000001</v>
      </c>
      <c r="M10013" s="26">
        <f t="shared" si="470"/>
        <v>1.4226000000000001</v>
      </c>
    </row>
    <row r="10014" spans="1:13" hidden="1" x14ac:dyDescent="0.3">
      <c r="A10014" s="26">
        <v>2</v>
      </c>
      <c r="B10014" s="26">
        <v>20</v>
      </c>
      <c r="C10014" s="26" t="s">
        <v>107</v>
      </c>
      <c r="D10014" s="26" t="s">
        <v>101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26">
        <f t="shared" si="468"/>
        <v>642.84490000000005</v>
      </c>
      <c r="L10014" s="26">
        <f t="shared" si="469"/>
        <v>21.561199999999999</v>
      </c>
      <c r="M10014" s="26">
        <f t="shared" si="470"/>
        <v>1.63</v>
      </c>
    </row>
    <row r="10015" spans="1:13" hidden="1" x14ac:dyDescent="0.3">
      <c r="A10015" s="26">
        <v>2</v>
      </c>
      <c r="B10015" s="26">
        <v>20</v>
      </c>
      <c r="C10015" s="26" t="s">
        <v>107</v>
      </c>
      <c r="D10015" s="26" t="s">
        <v>102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26">
        <f t="shared" si="468"/>
        <v>650.56240000000003</v>
      </c>
      <c r="L10015" s="26">
        <f t="shared" si="469"/>
        <v>21.561199999999999</v>
      </c>
      <c r="M10015" s="26">
        <f t="shared" si="470"/>
        <v>1.63</v>
      </c>
    </row>
    <row r="10016" spans="1:13" hidden="1" x14ac:dyDescent="0.3">
      <c r="A10016" s="26">
        <v>2</v>
      </c>
      <c r="B10016" s="26">
        <v>20</v>
      </c>
      <c r="C10016" s="26" t="s">
        <v>108</v>
      </c>
      <c r="D10016" s="26" t="s">
        <v>101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26">
        <f t="shared" si="468"/>
        <v>344.28789999999998</v>
      </c>
      <c r="L10016" s="26">
        <f t="shared" si="469"/>
        <v>29.888400000000001</v>
      </c>
      <c r="M10016" s="26">
        <f t="shared" si="470"/>
        <v>4.7858000000000001</v>
      </c>
    </row>
    <row r="10017" spans="1:13" hidden="1" x14ac:dyDescent="0.3">
      <c r="A10017" s="26">
        <v>2</v>
      </c>
      <c r="B10017" s="26">
        <v>20</v>
      </c>
      <c r="C10017" s="26" t="s">
        <v>108</v>
      </c>
      <c r="D10017" s="26" t="s">
        <v>102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26">
        <f t="shared" si="468"/>
        <v>350.07600000000002</v>
      </c>
      <c r="L10017" s="26">
        <f t="shared" si="469"/>
        <v>29.888400000000001</v>
      </c>
      <c r="M10017" s="26">
        <f t="shared" si="470"/>
        <v>4.7858000000000001</v>
      </c>
    </row>
    <row r="10018" spans="1:13" hidden="1" x14ac:dyDescent="0.3">
      <c r="A10018" s="26">
        <v>2</v>
      </c>
      <c r="B10018" s="26">
        <v>20</v>
      </c>
      <c r="C10018" s="26" t="s">
        <v>109</v>
      </c>
      <c r="D10018" s="26" t="s">
        <v>101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26">
        <f t="shared" si="468"/>
        <v>395.88929999999999</v>
      </c>
      <c r="L10018" s="26">
        <f t="shared" si="469"/>
        <v>3.1440000000000001</v>
      </c>
      <c r="M10018" s="26">
        <f t="shared" si="470"/>
        <v>2.9567000000000001</v>
      </c>
    </row>
    <row r="10019" spans="1:13" hidden="1" x14ac:dyDescent="0.3">
      <c r="A10019" s="26">
        <v>2</v>
      </c>
      <c r="B10019" s="26">
        <v>20</v>
      </c>
      <c r="C10019" s="26" t="s">
        <v>109</v>
      </c>
      <c r="D10019" s="26" t="s">
        <v>102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26">
        <f t="shared" si="468"/>
        <v>401.67739999999998</v>
      </c>
      <c r="L10019" s="26">
        <f t="shared" si="469"/>
        <v>3.1440000000000001</v>
      </c>
      <c r="M10019" s="26">
        <f t="shared" si="470"/>
        <v>2.9567000000000001</v>
      </c>
    </row>
    <row r="10020" spans="1:13" hidden="1" x14ac:dyDescent="0.3">
      <c r="A10020" s="26">
        <v>2</v>
      </c>
      <c r="B10020" s="26">
        <v>20</v>
      </c>
      <c r="C10020" s="26" t="s">
        <v>110</v>
      </c>
      <c r="D10020" s="26" t="s">
        <v>101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26">
        <f t="shared" si="468"/>
        <v>344.28789999999998</v>
      </c>
      <c r="L10020" s="26">
        <f t="shared" si="469"/>
        <v>29.888400000000001</v>
      </c>
      <c r="M10020" s="26">
        <f t="shared" si="470"/>
        <v>4.7858000000000001</v>
      </c>
    </row>
    <row r="10021" spans="1:13" hidden="1" x14ac:dyDescent="0.3">
      <c r="A10021" s="26">
        <v>2</v>
      </c>
      <c r="B10021" s="26">
        <v>20</v>
      </c>
      <c r="C10021" s="26" t="s">
        <v>110</v>
      </c>
      <c r="D10021" s="26" t="s">
        <v>102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26">
        <f t="shared" si="468"/>
        <v>350.07600000000002</v>
      </c>
      <c r="L10021" s="26">
        <f t="shared" si="469"/>
        <v>29.888400000000001</v>
      </c>
      <c r="M10021" s="26">
        <f t="shared" si="470"/>
        <v>4.7858000000000001</v>
      </c>
    </row>
    <row r="10022" spans="1:13" hidden="1" x14ac:dyDescent="0.3">
      <c r="A10022" s="26">
        <v>2</v>
      </c>
      <c r="B10022" s="26">
        <v>20</v>
      </c>
      <c r="C10022" s="26" t="s">
        <v>111</v>
      </c>
      <c r="D10022" s="26" t="s">
        <v>101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26">
        <f t="shared" si="468"/>
        <v>395.88929999999999</v>
      </c>
      <c r="L10022" s="26">
        <f t="shared" si="469"/>
        <v>3.1440000000000001</v>
      </c>
      <c r="M10022" s="26">
        <f t="shared" si="470"/>
        <v>2.9567000000000001</v>
      </c>
    </row>
    <row r="10023" spans="1:13" hidden="1" x14ac:dyDescent="0.3">
      <c r="A10023" s="26">
        <v>2</v>
      </c>
      <c r="B10023" s="26">
        <v>20</v>
      </c>
      <c r="C10023" s="26" t="s">
        <v>111</v>
      </c>
      <c r="D10023" s="26" t="s">
        <v>102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26">
        <f t="shared" si="468"/>
        <v>401.67739999999998</v>
      </c>
      <c r="L10023" s="26">
        <f t="shared" si="469"/>
        <v>3.1440000000000001</v>
      </c>
      <c r="M10023" s="26">
        <f t="shared" si="470"/>
        <v>2.9567000000000001</v>
      </c>
    </row>
    <row r="10024" spans="1:13" hidden="1" x14ac:dyDescent="0.3">
      <c r="A10024" s="26">
        <v>2</v>
      </c>
      <c r="B10024" s="26">
        <v>20</v>
      </c>
      <c r="C10024" s="26" t="s">
        <v>112</v>
      </c>
      <c r="D10024" s="26" t="s">
        <v>101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26">
        <f t="shared" si="468"/>
        <v>260.90949999999998</v>
      </c>
      <c r="L10024" s="26">
        <f t="shared" si="469"/>
        <v>114.38200000000001</v>
      </c>
      <c r="M10024" s="26">
        <f t="shared" si="470"/>
        <v>2.1585999999999999</v>
      </c>
    </row>
    <row r="10025" spans="1:13" hidden="1" x14ac:dyDescent="0.3">
      <c r="A10025" s="26">
        <v>2</v>
      </c>
      <c r="B10025" s="26">
        <v>20</v>
      </c>
      <c r="C10025" s="26" t="s">
        <v>112</v>
      </c>
      <c r="D10025" s="26" t="s">
        <v>102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26">
        <f t="shared" si="468"/>
        <v>266.69760000000002</v>
      </c>
      <c r="L10025" s="26">
        <f t="shared" si="469"/>
        <v>114.38200000000001</v>
      </c>
      <c r="M10025" s="26">
        <f t="shared" si="470"/>
        <v>2.1585999999999999</v>
      </c>
    </row>
    <row r="10026" spans="1:13" hidden="1" x14ac:dyDescent="0.3">
      <c r="A10026" s="26">
        <v>2</v>
      </c>
      <c r="B10026" s="26">
        <v>20</v>
      </c>
      <c r="C10026" s="26" t="s">
        <v>113</v>
      </c>
      <c r="D10026" s="26" t="s">
        <v>101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26">
        <f t="shared" si="468"/>
        <v>479.26780000000002</v>
      </c>
      <c r="L10026" s="26">
        <f t="shared" si="469"/>
        <v>87.637600000000006</v>
      </c>
      <c r="M10026" s="26">
        <f t="shared" si="470"/>
        <v>0.32950000000000002</v>
      </c>
    </row>
    <row r="10027" spans="1:13" hidden="1" x14ac:dyDescent="0.3">
      <c r="A10027" s="26">
        <v>2</v>
      </c>
      <c r="B10027" s="26">
        <v>20</v>
      </c>
      <c r="C10027" s="26" t="s">
        <v>113</v>
      </c>
      <c r="D10027" s="26" t="s">
        <v>102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26">
        <f t="shared" si="468"/>
        <v>485.05590000000001</v>
      </c>
      <c r="L10027" s="26">
        <f t="shared" si="469"/>
        <v>87.637600000000006</v>
      </c>
      <c r="M10027" s="26">
        <f t="shared" si="470"/>
        <v>0.32950000000000002</v>
      </c>
    </row>
    <row r="10028" spans="1:13" hidden="1" x14ac:dyDescent="0.3">
      <c r="A10028" s="26">
        <v>2</v>
      </c>
      <c r="B10028" s="26">
        <v>20</v>
      </c>
      <c r="C10028" s="26" t="s">
        <v>114</v>
      </c>
      <c r="D10028" s="26" t="s">
        <v>101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26">
        <f t="shared" si="468"/>
        <v>260.90949999999998</v>
      </c>
      <c r="L10028" s="26">
        <f t="shared" si="469"/>
        <v>114.38200000000001</v>
      </c>
      <c r="M10028" s="26">
        <f t="shared" si="470"/>
        <v>2.1585999999999999</v>
      </c>
    </row>
    <row r="10029" spans="1:13" hidden="1" x14ac:dyDescent="0.3">
      <c r="A10029" s="26">
        <v>2</v>
      </c>
      <c r="B10029" s="26">
        <v>20</v>
      </c>
      <c r="C10029" s="26" t="s">
        <v>114</v>
      </c>
      <c r="D10029" s="26" t="s">
        <v>102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26">
        <f t="shared" si="468"/>
        <v>266.69760000000002</v>
      </c>
      <c r="L10029" s="26">
        <f t="shared" si="469"/>
        <v>114.38200000000001</v>
      </c>
      <c r="M10029" s="26">
        <f t="shared" si="470"/>
        <v>2.1585999999999999</v>
      </c>
    </row>
    <row r="10030" spans="1:13" hidden="1" x14ac:dyDescent="0.3">
      <c r="A10030" s="26">
        <v>2</v>
      </c>
      <c r="B10030" s="26">
        <v>20</v>
      </c>
      <c r="C10030" s="26" t="s">
        <v>115</v>
      </c>
      <c r="D10030" s="26" t="s">
        <v>101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26">
        <f t="shared" si="468"/>
        <v>479.26780000000002</v>
      </c>
      <c r="L10030" s="26">
        <f t="shared" si="469"/>
        <v>87.637600000000006</v>
      </c>
      <c r="M10030" s="26">
        <f t="shared" si="470"/>
        <v>0.32950000000000002</v>
      </c>
    </row>
    <row r="10031" spans="1:13" hidden="1" x14ac:dyDescent="0.3">
      <c r="A10031" s="26">
        <v>2</v>
      </c>
      <c r="B10031" s="26">
        <v>20</v>
      </c>
      <c r="C10031" s="26" t="s">
        <v>115</v>
      </c>
      <c r="D10031" s="26" t="s">
        <v>102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26">
        <f t="shared" ref="K10031:K10094" si="471">ABS(E10031)</f>
        <v>485.05590000000001</v>
      </c>
      <c r="L10031" s="26">
        <f t="shared" ref="L10031:L10094" si="472">ABS(F10031)</f>
        <v>87.637600000000006</v>
      </c>
      <c r="M10031" s="26">
        <f t="shared" ref="M10031:M10094" si="473">ABS(G10031)</f>
        <v>0.32950000000000002</v>
      </c>
    </row>
    <row r="10032" spans="1:13" hidden="1" x14ac:dyDescent="0.3">
      <c r="A10032" s="26">
        <v>2</v>
      </c>
      <c r="B10032" s="26">
        <v>20</v>
      </c>
      <c r="C10032" s="26" t="s">
        <v>116</v>
      </c>
      <c r="D10032" s="26" t="s">
        <v>101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26">
        <f t="shared" si="471"/>
        <v>561.02170000000001</v>
      </c>
      <c r="L10032" s="26">
        <f t="shared" si="472"/>
        <v>36.678100000000001</v>
      </c>
      <c r="M10032" s="26">
        <f t="shared" si="473"/>
        <v>5.3472999999999997</v>
      </c>
    </row>
    <row r="10033" spans="1:13" hidden="1" x14ac:dyDescent="0.3">
      <c r="A10033" s="26">
        <v>2</v>
      </c>
      <c r="B10033" s="26">
        <v>20</v>
      </c>
      <c r="C10033" s="26" t="s">
        <v>116</v>
      </c>
      <c r="D10033" s="26" t="s">
        <v>102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26">
        <f t="shared" si="471"/>
        <v>568.73919999999998</v>
      </c>
      <c r="L10033" s="26">
        <f t="shared" si="472"/>
        <v>36.678100000000001</v>
      </c>
      <c r="M10033" s="26">
        <f t="shared" si="473"/>
        <v>5.3472999999999997</v>
      </c>
    </row>
    <row r="10034" spans="1:13" hidden="1" x14ac:dyDescent="0.3">
      <c r="A10034" s="26">
        <v>2</v>
      </c>
      <c r="B10034" s="26">
        <v>20</v>
      </c>
      <c r="C10034" s="26" t="s">
        <v>117</v>
      </c>
      <c r="D10034" s="26" t="s">
        <v>101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26">
        <f t="shared" si="471"/>
        <v>612.62310000000002</v>
      </c>
      <c r="L10034" s="26">
        <f t="shared" si="472"/>
        <v>3.6457000000000002</v>
      </c>
      <c r="M10034" s="26">
        <f t="shared" si="473"/>
        <v>2.3952</v>
      </c>
    </row>
    <row r="10035" spans="1:13" hidden="1" x14ac:dyDescent="0.3">
      <c r="A10035" s="26">
        <v>2</v>
      </c>
      <c r="B10035" s="26">
        <v>20</v>
      </c>
      <c r="C10035" s="26" t="s">
        <v>117</v>
      </c>
      <c r="D10035" s="26" t="s">
        <v>102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26">
        <f t="shared" si="471"/>
        <v>620.34059999999999</v>
      </c>
      <c r="L10035" s="26">
        <f t="shared" si="472"/>
        <v>3.6457000000000002</v>
      </c>
      <c r="M10035" s="26">
        <f t="shared" si="473"/>
        <v>2.3952</v>
      </c>
    </row>
    <row r="10036" spans="1:13" hidden="1" x14ac:dyDescent="0.3">
      <c r="A10036" s="26">
        <v>2</v>
      </c>
      <c r="B10036" s="26">
        <v>20</v>
      </c>
      <c r="C10036" s="26" t="s">
        <v>118</v>
      </c>
      <c r="D10036" s="26" t="s">
        <v>101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26">
        <f t="shared" si="471"/>
        <v>561.02170000000001</v>
      </c>
      <c r="L10036" s="26">
        <f t="shared" si="472"/>
        <v>36.678100000000001</v>
      </c>
      <c r="M10036" s="26">
        <f t="shared" si="473"/>
        <v>5.3472999999999997</v>
      </c>
    </row>
    <row r="10037" spans="1:13" hidden="1" x14ac:dyDescent="0.3">
      <c r="A10037" s="26">
        <v>2</v>
      </c>
      <c r="B10037" s="26">
        <v>20</v>
      </c>
      <c r="C10037" s="26" t="s">
        <v>118</v>
      </c>
      <c r="D10037" s="26" t="s">
        <v>102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26">
        <f t="shared" si="471"/>
        <v>568.73919999999998</v>
      </c>
      <c r="L10037" s="26">
        <f t="shared" si="472"/>
        <v>36.678100000000001</v>
      </c>
      <c r="M10037" s="26">
        <f t="shared" si="473"/>
        <v>5.3472999999999997</v>
      </c>
    </row>
    <row r="10038" spans="1:13" hidden="1" x14ac:dyDescent="0.3">
      <c r="A10038" s="26">
        <v>2</v>
      </c>
      <c r="B10038" s="26">
        <v>20</v>
      </c>
      <c r="C10038" s="26" t="s">
        <v>119</v>
      </c>
      <c r="D10038" s="26" t="s">
        <v>101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26">
        <f t="shared" si="471"/>
        <v>612.62310000000002</v>
      </c>
      <c r="L10038" s="26">
        <f t="shared" si="472"/>
        <v>3.6457000000000002</v>
      </c>
      <c r="M10038" s="26">
        <f t="shared" si="473"/>
        <v>2.3952</v>
      </c>
    </row>
    <row r="10039" spans="1:13" hidden="1" x14ac:dyDescent="0.3">
      <c r="A10039" s="26">
        <v>2</v>
      </c>
      <c r="B10039" s="26">
        <v>20</v>
      </c>
      <c r="C10039" s="26" t="s">
        <v>119</v>
      </c>
      <c r="D10039" s="26" t="s">
        <v>102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26">
        <f t="shared" si="471"/>
        <v>620.34059999999999</v>
      </c>
      <c r="L10039" s="26">
        <f t="shared" si="472"/>
        <v>3.6457000000000002</v>
      </c>
      <c r="M10039" s="26">
        <f t="shared" si="473"/>
        <v>2.3952</v>
      </c>
    </row>
    <row r="10040" spans="1:13" hidden="1" x14ac:dyDescent="0.3">
      <c r="A10040" s="26">
        <v>2</v>
      </c>
      <c r="B10040" s="26">
        <v>20</v>
      </c>
      <c r="C10040" s="26" t="s">
        <v>120</v>
      </c>
      <c r="D10040" s="26" t="s">
        <v>101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26">
        <f t="shared" si="471"/>
        <v>477.64319999999998</v>
      </c>
      <c r="L10040" s="26">
        <f t="shared" si="472"/>
        <v>121.1717</v>
      </c>
      <c r="M10040" s="26">
        <f t="shared" si="473"/>
        <v>2.7201</v>
      </c>
    </row>
    <row r="10041" spans="1:13" hidden="1" x14ac:dyDescent="0.3">
      <c r="A10041" s="26">
        <v>2</v>
      </c>
      <c r="B10041" s="26">
        <v>20</v>
      </c>
      <c r="C10041" s="26" t="s">
        <v>120</v>
      </c>
      <c r="D10041" s="26" t="s">
        <v>102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26">
        <f t="shared" si="471"/>
        <v>485.36070000000001</v>
      </c>
      <c r="L10041" s="26">
        <f t="shared" si="472"/>
        <v>121.1717</v>
      </c>
      <c r="M10041" s="26">
        <f t="shared" si="473"/>
        <v>2.7201</v>
      </c>
    </row>
    <row r="10042" spans="1:13" hidden="1" x14ac:dyDescent="0.3">
      <c r="A10042" s="26">
        <v>2</v>
      </c>
      <c r="B10042" s="26">
        <v>20</v>
      </c>
      <c r="C10042" s="26" t="s">
        <v>121</v>
      </c>
      <c r="D10042" s="26" t="s">
        <v>101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26">
        <f t="shared" si="471"/>
        <v>696.00149999999996</v>
      </c>
      <c r="L10042" s="26">
        <f t="shared" si="472"/>
        <v>80.847899999999996</v>
      </c>
      <c r="M10042" s="26">
        <f t="shared" si="473"/>
        <v>0.23200000000000001</v>
      </c>
    </row>
    <row r="10043" spans="1:13" hidden="1" x14ac:dyDescent="0.3">
      <c r="A10043" s="26">
        <v>2</v>
      </c>
      <c r="B10043" s="26">
        <v>20</v>
      </c>
      <c r="C10043" s="26" t="s">
        <v>121</v>
      </c>
      <c r="D10043" s="26" t="s">
        <v>102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26">
        <f t="shared" si="471"/>
        <v>703.71900000000005</v>
      </c>
      <c r="L10043" s="26">
        <f t="shared" si="472"/>
        <v>80.847899999999996</v>
      </c>
      <c r="M10043" s="26">
        <f t="shared" si="473"/>
        <v>0.23200000000000001</v>
      </c>
    </row>
    <row r="10044" spans="1:13" hidden="1" x14ac:dyDescent="0.3">
      <c r="A10044" s="26">
        <v>2</v>
      </c>
      <c r="B10044" s="26">
        <v>20</v>
      </c>
      <c r="C10044" s="26" t="s">
        <v>122</v>
      </c>
      <c r="D10044" s="26" t="s">
        <v>101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26">
        <f t="shared" si="471"/>
        <v>477.64319999999998</v>
      </c>
      <c r="L10044" s="26">
        <f t="shared" si="472"/>
        <v>121.1717</v>
      </c>
      <c r="M10044" s="26">
        <f t="shared" si="473"/>
        <v>2.7201</v>
      </c>
    </row>
    <row r="10045" spans="1:13" hidden="1" x14ac:dyDescent="0.3">
      <c r="A10045" s="26">
        <v>2</v>
      </c>
      <c r="B10045" s="26">
        <v>20</v>
      </c>
      <c r="C10045" s="26" t="s">
        <v>122</v>
      </c>
      <c r="D10045" s="26" t="s">
        <v>102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26">
        <f t="shared" si="471"/>
        <v>485.36070000000001</v>
      </c>
      <c r="L10045" s="26">
        <f t="shared" si="472"/>
        <v>121.1717</v>
      </c>
      <c r="M10045" s="26">
        <f t="shared" si="473"/>
        <v>2.7201</v>
      </c>
    </row>
    <row r="10046" spans="1:13" hidden="1" x14ac:dyDescent="0.3">
      <c r="A10046" s="26">
        <v>2</v>
      </c>
      <c r="B10046" s="26">
        <v>20</v>
      </c>
      <c r="C10046" s="26" t="s">
        <v>123</v>
      </c>
      <c r="D10046" s="26" t="s">
        <v>101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26">
        <f t="shared" si="471"/>
        <v>696.00149999999996</v>
      </c>
      <c r="L10046" s="26">
        <f t="shared" si="472"/>
        <v>80.847899999999996</v>
      </c>
      <c r="M10046" s="26">
        <f t="shared" si="473"/>
        <v>0.23200000000000001</v>
      </c>
    </row>
    <row r="10047" spans="1:13" hidden="1" x14ac:dyDescent="0.3">
      <c r="A10047" s="26">
        <v>2</v>
      </c>
      <c r="B10047" s="26">
        <v>20</v>
      </c>
      <c r="C10047" s="26" t="s">
        <v>123</v>
      </c>
      <c r="D10047" s="26" t="s">
        <v>102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26">
        <f t="shared" si="471"/>
        <v>703.71900000000005</v>
      </c>
      <c r="L10047" s="26">
        <f t="shared" si="472"/>
        <v>80.847899999999996</v>
      </c>
      <c r="M10047" s="26">
        <f t="shared" si="473"/>
        <v>0.23200000000000001</v>
      </c>
    </row>
    <row r="10048" spans="1:13" hidden="1" x14ac:dyDescent="0.3">
      <c r="A10048" s="26">
        <v>2</v>
      </c>
      <c r="B10048" s="26">
        <v>20</v>
      </c>
      <c r="C10048" s="26" t="s">
        <v>124</v>
      </c>
      <c r="D10048" s="26" t="s">
        <v>101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26">
        <f t="shared" si="471"/>
        <v>260.90949999999998</v>
      </c>
      <c r="L10048" s="26">
        <f t="shared" si="472"/>
        <v>121.1717</v>
      </c>
      <c r="M10048" s="26">
        <f t="shared" si="473"/>
        <v>5.3472999999999997</v>
      </c>
    </row>
    <row r="10049" spans="1:13" hidden="1" x14ac:dyDescent="0.3">
      <c r="A10049" s="26">
        <v>2</v>
      </c>
      <c r="B10049" s="26">
        <v>20</v>
      </c>
      <c r="C10049" s="26" t="s">
        <v>124</v>
      </c>
      <c r="D10049" s="26" t="s">
        <v>102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26">
        <f t="shared" si="471"/>
        <v>266.69760000000002</v>
      </c>
      <c r="L10049" s="26">
        <f t="shared" si="472"/>
        <v>121.1717</v>
      </c>
      <c r="M10049" s="26">
        <f t="shared" si="473"/>
        <v>5.3472999999999997</v>
      </c>
    </row>
    <row r="10050" spans="1:13" hidden="1" x14ac:dyDescent="0.3">
      <c r="A10050" s="26">
        <v>2</v>
      </c>
      <c r="B10050" s="26">
        <v>20</v>
      </c>
      <c r="C10050" s="26" t="s">
        <v>125</v>
      </c>
      <c r="D10050" s="26" t="s">
        <v>101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26">
        <f t="shared" si="471"/>
        <v>696.00149999999996</v>
      </c>
      <c r="L10050" s="26">
        <f t="shared" si="472"/>
        <v>87.637600000000006</v>
      </c>
      <c r="M10050" s="26">
        <f t="shared" si="473"/>
        <v>2.9567000000000001</v>
      </c>
    </row>
    <row r="10051" spans="1:13" hidden="1" x14ac:dyDescent="0.3">
      <c r="A10051" s="26">
        <v>2</v>
      </c>
      <c r="B10051" s="26">
        <v>20</v>
      </c>
      <c r="C10051" s="26" t="s">
        <v>125</v>
      </c>
      <c r="D10051" s="26" t="s">
        <v>102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26">
        <f t="shared" si="471"/>
        <v>703.71900000000005</v>
      </c>
      <c r="L10051" s="26">
        <f t="shared" si="472"/>
        <v>87.637600000000006</v>
      </c>
      <c r="M10051" s="26">
        <f t="shared" si="473"/>
        <v>2.9567000000000001</v>
      </c>
    </row>
    <row r="10052" spans="1:13" hidden="1" x14ac:dyDescent="0.3">
      <c r="A10052" s="26">
        <v>2</v>
      </c>
      <c r="B10052" s="26">
        <v>18</v>
      </c>
      <c r="C10052" s="26" t="s">
        <v>85</v>
      </c>
      <c r="D10052" s="26" t="s">
        <v>101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26">
        <f t="shared" si="471"/>
        <v>291.22649999999999</v>
      </c>
      <c r="L10052" s="26">
        <f t="shared" si="472"/>
        <v>8.2312999999999992</v>
      </c>
      <c r="M10052" s="26">
        <f t="shared" si="473"/>
        <v>0.83530000000000004</v>
      </c>
    </row>
    <row r="10053" spans="1:13" hidden="1" x14ac:dyDescent="0.3">
      <c r="A10053" s="26">
        <v>2</v>
      </c>
      <c r="B10053" s="26">
        <v>18</v>
      </c>
      <c r="C10053" s="26" t="s">
        <v>85</v>
      </c>
      <c r="D10053" s="26" t="s">
        <v>102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26">
        <f t="shared" si="471"/>
        <v>297.65780000000001</v>
      </c>
      <c r="L10053" s="26">
        <f t="shared" si="472"/>
        <v>8.2312999999999992</v>
      </c>
      <c r="M10053" s="26">
        <f t="shared" si="473"/>
        <v>0.83530000000000004</v>
      </c>
    </row>
    <row r="10054" spans="1:13" hidden="1" x14ac:dyDescent="0.3">
      <c r="A10054" s="26">
        <v>2</v>
      </c>
      <c r="B10054" s="26">
        <v>18</v>
      </c>
      <c r="C10054" s="26" t="s">
        <v>86</v>
      </c>
      <c r="D10054" s="26" t="s">
        <v>101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26">
        <f t="shared" si="471"/>
        <v>65.265600000000006</v>
      </c>
      <c r="L10054" s="26">
        <f t="shared" si="472"/>
        <v>0.8962</v>
      </c>
      <c r="M10054" s="26">
        <f t="shared" si="473"/>
        <v>0.20730000000000001</v>
      </c>
    </row>
    <row r="10055" spans="1:13" hidden="1" x14ac:dyDescent="0.3">
      <c r="A10055" s="26">
        <v>2</v>
      </c>
      <c r="B10055" s="26">
        <v>18</v>
      </c>
      <c r="C10055" s="26" t="s">
        <v>86</v>
      </c>
      <c r="D10055" s="26" t="s">
        <v>102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26">
        <f t="shared" si="471"/>
        <v>65.265600000000006</v>
      </c>
      <c r="L10055" s="26">
        <f t="shared" si="472"/>
        <v>0.8962</v>
      </c>
      <c r="M10055" s="26">
        <f t="shared" si="473"/>
        <v>0.20730000000000001</v>
      </c>
    </row>
    <row r="10056" spans="1:13" hidden="1" x14ac:dyDescent="0.3">
      <c r="A10056" s="26">
        <v>2</v>
      </c>
      <c r="B10056" s="26">
        <v>18</v>
      </c>
      <c r="C10056" s="26" t="s">
        <v>103</v>
      </c>
      <c r="D10056" s="26" t="s">
        <v>101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26">
        <f t="shared" si="471"/>
        <v>23.897400000000001</v>
      </c>
      <c r="L10056" s="26">
        <f t="shared" si="472"/>
        <v>62.782299999999999</v>
      </c>
      <c r="M10056" s="26">
        <f t="shared" si="473"/>
        <v>1.9177999999999999</v>
      </c>
    </row>
    <row r="10057" spans="1:13" hidden="1" x14ac:dyDescent="0.3">
      <c r="A10057" s="26">
        <v>2</v>
      </c>
      <c r="B10057" s="26">
        <v>18</v>
      </c>
      <c r="C10057" s="26" t="s">
        <v>103</v>
      </c>
      <c r="D10057" s="26" t="s">
        <v>102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26">
        <f t="shared" si="471"/>
        <v>23.897400000000001</v>
      </c>
      <c r="L10057" s="26">
        <f t="shared" si="472"/>
        <v>62.782299999999999</v>
      </c>
      <c r="M10057" s="26">
        <f t="shared" si="473"/>
        <v>1.9177999999999999</v>
      </c>
    </row>
    <row r="10058" spans="1:13" hidden="1" x14ac:dyDescent="0.3">
      <c r="A10058" s="26">
        <v>2</v>
      </c>
      <c r="B10058" s="26">
        <v>18</v>
      </c>
      <c r="C10058" s="26" t="s">
        <v>104</v>
      </c>
      <c r="D10058" s="26" t="s">
        <v>101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26">
        <f t="shared" si="471"/>
        <v>58.220799999999997</v>
      </c>
      <c r="L10058" s="26">
        <f t="shared" si="472"/>
        <v>118.33069999999999</v>
      </c>
      <c r="M10058" s="26">
        <f t="shared" si="473"/>
        <v>0.94799999999999995</v>
      </c>
    </row>
    <row r="10059" spans="1:13" hidden="1" x14ac:dyDescent="0.3">
      <c r="A10059" s="26">
        <v>2</v>
      </c>
      <c r="B10059" s="26">
        <v>18</v>
      </c>
      <c r="C10059" s="26" t="s">
        <v>104</v>
      </c>
      <c r="D10059" s="26" t="s">
        <v>102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26">
        <f t="shared" si="471"/>
        <v>58.220799999999997</v>
      </c>
      <c r="L10059" s="26">
        <f t="shared" si="472"/>
        <v>118.33069999999999</v>
      </c>
      <c r="M10059" s="26">
        <f t="shared" si="473"/>
        <v>0.94799999999999995</v>
      </c>
    </row>
    <row r="10060" spans="1:13" hidden="1" x14ac:dyDescent="0.3">
      <c r="A10060" s="26">
        <v>2</v>
      </c>
      <c r="B10060" s="26">
        <v>18</v>
      </c>
      <c r="C10060" s="26" t="s">
        <v>105</v>
      </c>
      <c r="D10060" s="26" t="s">
        <v>101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26">
        <f t="shared" si="471"/>
        <v>356.49209999999999</v>
      </c>
      <c r="L10060" s="26">
        <f t="shared" si="472"/>
        <v>9.1274999999999995</v>
      </c>
      <c r="M10060" s="26">
        <f t="shared" si="473"/>
        <v>1.0426</v>
      </c>
    </row>
    <row r="10061" spans="1:13" hidden="1" x14ac:dyDescent="0.3">
      <c r="A10061" s="26">
        <v>2</v>
      </c>
      <c r="B10061" s="26">
        <v>18</v>
      </c>
      <c r="C10061" s="26" t="s">
        <v>105</v>
      </c>
      <c r="D10061" s="26" t="s">
        <v>102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26">
        <f t="shared" si="471"/>
        <v>362.92340000000002</v>
      </c>
      <c r="L10061" s="26">
        <f t="shared" si="472"/>
        <v>9.1274999999999995</v>
      </c>
      <c r="M10061" s="26">
        <f t="shared" si="473"/>
        <v>1.0426</v>
      </c>
    </row>
    <row r="10062" spans="1:13" hidden="1" x14ac:dyDescent="0.3">
      <c r="A10062" s="26">
        <v>2</v>
      </c>
      <c r="B10062" s="26">
        <v>18</v>
      </c>
      <c r="C10062" s="26" t="s">
        <v>106</v>
      </c>
      <c r="D10062" s="26" t="s">
        <v>101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26">
        <f t="shared" si="471"/>
        <v>407.71710000000002</v>
      </c>
      <c r="L10062" s="26">
        <f t="shared" si="472"/>
        <v>11.5238</v>
      </c>
      <c r="M10062" s="26">
        <f t="shared" si="473"/>
        <v>1.1694</v>
      </c>
    </row>
    <row r="10063" spans="1:13" hidden="1" x14ac:dyDescent="0.3">
      <c r="A10063" s="26">
        <v>2</v>
      </c>
      <c r="B10063" s="26">
        <v>18</v>
      </c>
      <c r="C10063" s="26" t="s">
        <v>106</v>
      </c>
      <c r="D10063" s="26" t="s">
        <v>102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26">
        <f t="shared" si="471"/>
        <v>416.72089999999997</v>
      </c>
      <c r="L10063" s="26">
        <f t="shared" si="472"/>
        <v>11.5238</v>
      </c>
      <c r="M10063" s="26">
        <f t="shared" si="473"/>
        <v>1.1694</v>
      </c>
    </row>
    <row r="10064" spans="1:13" hidden="1" x14ac:dyDescent="0.3">
      <c r="A10064" s="26">
        <v>2</v>
      </c>
      <c r="B10064" s="26">
        <v>18</v>
      </c>
      <c r="C10064" s="26" t="s">
        <v>107</v>
      </c>
      <c r="D10064" s="26" t="s">
        <v>101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26">
        <f t="shared" si="471"/>
        <v>453.89679999999998</v>
      </c>
      <c r="L10064" s="26">
        <f t="shared" si="472"/>
        <v>11.311400000000001</v>
      </c>
      <c r="M10064" s="26">
        <f t="shared" si="473"/>
        <v>1.3340000000000001</v>
      </c>
    </row>
    <row r="10065" spans="1:13" hidden="1" x14ac:dyDescent="0.3">
      <c r="A10065" s="26">
        <v>2</v>
      </c>
      <c r="B10065" s="26">
        <v>18</v>
      </c>
      <c r="C10065" s="26" t="s">
        <v>107</v>
      </c>
      <c r="D10065" s="26" t="s">
        <v>102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26">
        <f t="shared" si="471"/>
        <v>461.61430000000001</v>
      </c>
      <c r="L10065" s="26">
        <f t="shared" si="472"/>
        <v>11.311400000000001</v>
      </c>
      <c r="M10065" s="26">
        <f t="shared" si="473"/>
        <v>1.3340000000000001</v>
      </c>
    </row>
    <row r="10066" spans="1:13" hidden="1" x14ac:dyDescent="0.3">
      <c r="A10066" s="26">
        <v>2</v>
      </c>
      <c r="B10066" s="26">
        <v>18</v>
      </c>
      <c r="C10066" s="26" t="s">
        <v>108</v>
      </c>
      <c r="D10066" s="26" t="s">
        <v>101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26">
        <f t="shared" si="471"/>
        <v>228.64760000000001</v>
      </c>
      <c r="L10066" s="26">
        <f t="shared" si="472"/>
        <v>80.487099999999998</v>
      </c>
      <c r="M10066" s="26">
        <f t="shared" si="473"/>
        <v>3.4365999999999999</v>
      </c>
    </row>
    <row r="10067" spans="1:13" hidden="1" x14ac:dyDescent="0.3">
      <c r="A10067" s="26">
        <v>2</v>
      </c>
      <c r="B10067" s="26">
        <v>18</v>
      </c>
      <c r="C10067" s="26" t="s">
        <v>108</v>
      </c>
      <c r="D10067" s="26" t="s">
        <v>102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26">
        <f t="shared" si="471"/>
        <v>234.4357</v>
      </c>
      <c r="L10067" s="26">
        <f t="shared" si="472"/>
        <v>80.487099999999998</v>
      </c>
      <c r="M10067" s="26">
        <f t="shared" si="473"/>
        <v>3.4365999999999999</v>
      </c>
    </row>
    <row r="10068" spans="1:13" hidden="1" x14ac:dyDescent="0.3">
      <c r="A10068" s="26">
        <v>2</v>
      </c>
      <c r="B10068" s="26">
        <v>18</v>
      </c>
      <c r="C10068" s="26" t="s">
        <v>109</v>
      </c>
      <c r="D10068" s="26" t="s">
        <v>101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26">
        <f t="shared" si="471"/>
        <v>295.56020000000001</v>
      </c>
      <c r="L10068" s="26">
        <f t="shared" si="472"/>
        <v>95.303399999999996</v>
      </c>
      <c r="M10068" s="26">
        <f t="shared" si="473"/>
        <v>1.9331</v>
      </c>
    </row>
    <row r="10069" spans="1:13" hidden="1" x14ac:dyDescent="0.3">
      <c r="A10069" s="26">
        <v>2</v>
      </c>
      <c r="B10069" s="26">
        <v>18</v>
      </c>
      <c r="C10069" s="26" t="s">
        <v>109</v>
      </c>
      <c r="D10069" s="26" t="s">
        <v>102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26">
        <f t="shared" si="471"/>
        <v>301.34829999999999</v>
      </c>
      <c r="L10069" s="26">
        <f t="shared" si="472"/>
        <v>95.303399999999996</v>
      </c>
      <c r="M10069" s="26">
        <f t="shared" si="473"/>
        <v>1.9331</v>
      </c>
    </row>
    <row r="10070" spans="1:13" hidden="1" x14ac:dyDescent="0.3">
      <c r="A10070" s="26">
        <v>2</v>
      </c>
      <c r="B10070" s="26">
        <v>18</v>
      </c>
      <c r="C10070" s="26" t="s">
        <v>110</v>
      </c>
      <c r="D10070" s="26" t="s">
        <v>101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26">
        <f t="shared" si="471"/>
        <v>228.64760000000001</v>
      </c>
      <c r="L10070" s="26">
        <f t="shared" si="472"/>
        <v>80.487099999999998</v>
      </c>
      <c r="M10070" s="26">
        <f t="shared" si="473"/>
        <v>3.4365999999999999</v>
      </c>
    </row>
    <row r="10071" spans="1:13" hidden="1" x14ac:dyDescent="0.3">
      <c r="A10071" s="26">
        <v>2</v>
      </c>
      <c r="B10071" s="26">
        <v>18</v>
      </c>
      <c r="C10071" s="26" t="s">
        <v>110</v>
      </c>
      <c r="D10071" s="26" t="s">
        <v>102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26">
        <f t="shared" si="471"/>
        <v>234.4357</v>
      </c>
      <c r="L10071" s="26">
        <f t="shared" si="472"/>
        <v>80.487099999999998</v>
      </c>
      <c r="M10071" s="26">
        <f t="shared" si="473"/>
        <v>3.4365999999999999</v>
      </c>
    </row>
    <row r="10072" spans="1:13" hidden="1" x14ac:dyDescent="0.3">
      <c r="A10072" s="26">
        <v>2</v>
      </c>
      <c r="B10072" s="26">
        <v>18</v>
      </c>
      <c r="C10072" s="26" t="s">
        <v>111</v>
      </c>
      <c r="D10072" s="26" t="s">
        <v>101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26">
        <f t="shared" si="471"/>
        <v>295.56020000000001</v>
      </c>
      <c r="L10072" s="26">
        <f t="shared" si="472"/>
        <v>95.303399999999996</v>
      </c>
      <c r="M10072" s="26">
        <f t="shared" si="473"/>
        <v>1.9331</v>
      </c>
    </row>
    <row r="10073" spans="1:13" hidden="1" x14ac:dyDescent="0.3">
      <c r="A10073" s="26">
        <v>2</v>
      </c>
      <c r="B10073" s="26">
        <v>18</v>
      </c>
      <c r="C10073" s="26" t="s">
        <v>111</v>
      </c>
      <c r="D10073" s="26" t="s">
        <v>102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26">
        <f t="shared" si="471"/>
        <v>301.34829999999999</v>
      </c>
      <c r="L10073" s="26">
        <f t="shared" si="472"/>
        <v>95.303399999999996</v>
      </c>
      <c r="M10073" s="26">
        <f t="shared" si="473"/>
        <v>1.9331</v>
      </c>
    </row>
    <row r="10074" spans="1:13" hidden="1" x14ac:dyDescent="0.3">
      <c r="A10074" s="26">
        <v>2</v>
      </c>
      <c r="B10074" s="26">
        <v>18</v>
      </c>
      <c r="C10074" s="26" t="s">
        <v>112</v>
      </c>
      <c r="D10074" s="26" t="s">
        <v>101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26">
        <f t="shared" si="471"/>
        <v>180.59479999999999</v>
      </c>
      <c r="L10074" s="26">
        <f t="shared" si="472"/>
        <v>158.25479999999999</v>
      </c>
      <c r="M10074" s="26">
        <f t="shared" si="473"/>
        <v>2.0790000000000002</v>
      </c>
    </row>
    <row r="10075" spans="1:13" hidden="1" x14ac:dyDescent="0.3">
      <c r="A10075" s="26">
        <v>2</v>
      </c>
      <c r="B10075" s="26">
        <v>18</v>
      </c>
      <c r="C10075" s="26" t="s">
        <v>112</v>
      </c>
      <c r="D10075" s="26" t="s">
        <v>102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26">
        <f t="shared" si="471"/>
        <v>186.38290000000001</v>
      </c>
      <c r="L10075" s="26">
        <f t="shared" si="472"/>
        <v>158.25479999999999</v>
      </c>
      <c r="M10075" s="26">
        <f t="shared" si="473"/>
        <v>2.0790000000000002</v>
      </c>
    </row>
    <row r="10076" spans="1:13" hidden="1" x14ac:dyDescent="0.3">
      <c r="A10076" s="26">
        <v>2</v>
      </c>
      <c r="B10076" s="26">
        <v>18</v>
      </c>
      <c r="C10076" s="26" t="s">
        <v>113</v>
      </c>
      <c r="D10076" s="26" t="s">
        <v>101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26">
        <f t="shared" si="471"/>
        <v>343.613</v>
      </c>
      <c r="L10076" s="26">
        <f t="shared" si="472"/>
        <v>173.071</v>
      </c>
      <c r="M10076" s="26">
        <f t="shared" si="473"/>
        <v>0.57550000000000001</v>
      </c>
    </row>
    <row r="10077" spans="1:13" hidden="1" x14ac:dyDescent="0.3">
      <c r="A10077" s="26">
        <v>2</v>
      </c>
      <c r="B10077" s="26">
        <v>18</v>
      </c>
      <c r="C10077" s="26" t="s">
        <v>113</v>
      </c>
      <c r="D10077" s="26" t="s">
        <v>102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26">
        <f t="shared" si="471"/>
        <v>349.40109999999999</v>
      </c>
      <c r="L10077" s="26">
        <f t="shared" si="472"/>
        <v>173.071</v>
      </c>
      <c r="M10077" s="26">
        <f t="shared" si="473"/>
        <v>0.57550000000000001</v>
      </c>
    </row>
    <row r="10078" spans="1:13" hidden="1" x14ac:dyDescent="0.3">
      <c r="A10078" s="26">
        <v>2</v>
      </c>
      <c r="B10078" s="26">
        <v>18</v>
      </c>
      <c r="C10078" s="26" t="s">
        <v>114</v>
      </c>
      <c r="D10078" s="26" t="s">
        <v>101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26">
        <f t="shared" si="471"/>
        <v>180.59479999999999</v>
      </c>
      <c r="L10078" s="26">
        <f t="shared" si="472"/>
        <v>158.25479999999999</v>
      </c>
      <c r="M10078" s="26">
        <f t="shared" si="473"/>
        <v>2.0790000000000002</v>
      </c>
    </row>
    <row r="10079" spans="1:13" hidden="1" x14ac:dyDescent="0.3">
      <c r="A10079" s="26">
        <v>2</v>
      </c>
      <c r="B10079" s="26">
        <v>18</v>
      </c>
      <c r="C10079" s="26" t="s">
        <v>114</v>
      </c>
      <c r="D10079" s="26" t="s">
        <v>102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26">
        <f t="shared" si="471"/>
        <v>186.38290000000001</v>
      </c>
      <c r="L10079" s="26">
        <f t="shared" si="472"/>
        <v>158.25479999999999</v>
      </c>
      <c r="M10079" s="26">
        <f t="shared" si="473"/>
        <v>2.0790000000000002</v>
      </c>
    </row>
    <row r="10080" spans="1:13" hidden="1" x14ac:dyDescent="0.3">
      <c r="A10080" s="26">
        <v>2</v>
      </c>
      <c r="B10080" s="26">
        <v>18</v>
      </c>
      <c r="C10080" s="26" t="s">
        <v>115</v>
      </c>
      <c r="D10080" s="26" t="s">
        <v>101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26">
        <f t="shared" si="471"/>
        <v>343.613</v>
      </c>
      <c r="L10080" s="26">
        <f t="shared" si="472"/>
        <v>173.071</v>
      </c>
      <c r="M10080" s="26">
        <f t="shared" si="473"/>
        <v>0.57550000000000001</v>
      </c>
    </row>
    <row r="10081" spans="1:13" hidden="1" x14ac:dyDescent="0.3">
      <c r="A10081" s="26">
        <v>2</v>
      </c>
      <c r="B10081" s="26">
        <v>18</v>
      </c>
      <c r="C10081" s="26" t="s">
        <v>115</v>
      </c>
      <c r="D10081" s="26" t="s">
        <v>102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26">
        <f t="shared" si="471"/>
        <v>349.40109999999999</v>
      </c>
      <c r="L10081" s="26">
        <f t="shared" si="472"/>
        <v>173.071</v>
      </c>
      <c r="M10081" s="26">
        <f t="shared" si="473"/>
        <v>0.57550000000000001</v>
      </c>
    </row>
    <row r="10082" spans="1:13" hidden="1" x14ac:dyDescent="0.3">
      <c r="A10082" s="26">
        <v>2</v>
      </c>
      <c r="B10082" s="26">
        <v>18</v>
      </c>
      <c r="C10082" s="26" t="s">
        <v>116</v>
      </c>
      <c r="D10082" s="26" t="s">
        <v>101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26">
        <f t="shared" si="471"/>
        <v>381.28109999999998</v>
      </c>
      <c r="L10082" s="26">
        <f t="shared" si="472"/>
        <v>77.121499999999997</v>
      </c>
      <c r="M10082" s="26">
        <f t="shared" si="473"/>
        <v>3.8944999999999999</v>
      </c>
    </row>
    <row r="10083" spans="1:13" hidden="1" x14ac:dyDescent="0.3">
      <c r="A10083" s="26">
        <v>2</v>
      </c>
      <c r="B10083" s="26">
        <v>18</v>
      </c>
      <c r="C10083" s="26" t="s">
        <v>116</v>
      </c>
      <c r="D10083" s="26" t="s">
        <v>102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26">
        <f t="shared" si="471"/>
        <v>388.99860000000001</v>
      </c>
      <c r="L10083" s="26">
        <f t="shared" si="472"/>
        <v>77.121499999999997</v>
      </c>
      <c r="M10083" s="26">
        <f t="shared" si="473"/>
        <v>3.8944999999999999</v>
      </c>
    </row>
    <row r="10084" spans="1:13" hidden="1" x14ac:dyDescent="0.3">
      <c r="A10084" s="26">
        <v>2</v>
      </c>
      <c r="B10084" s="26">
        <v>18</v>
      </c>
      <c r="C10084" s="26" t="s">
        <v>117</v>
      </c>
      <c r="D10084" s="26" t="s">
        <v>101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26">
        <f t="shared" si="471"/>
        <v>448.19369999999998</v>
      </c>
      <c r="L10084" s="26">
        <f t="shared" si="472"/>
        <v>98.668899999999994</v>
      </c>
      <c r="M10084" s="26">
        <f t="shared" si="473"/>
        <v>1.4752000000000001</v>
      </c>
    </row>
    <row r="10085" spans="1:13" hidden="1" x14ac:dyDescent="0.3">
      <c r="A10085" s="26">
        <v>2</v>
      </c>
      <c r="B10085" s="26">
        <v>18</v>
      </c>
      <c r="C10085" s="26" t="s">
        <v>117</v>
      </c>
      <c r="D10085" s="26" t="s">
        <v>102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26">
        <f t="shared" si="471"/>
        <v>455.91120000000001</v>
      </c>
      <c r="L10085" s="26">
        <f t="shared" si="472"/>
        <v>98.668899999999994</v>
      </c>
      <c r="M10085" s="26">
        <f t="shared" si="473"/>
        <v>1.4752000000000001</v>
      </c>
    </row>
    <row r="10086" spans="1:13" hidden="1" x14ac:dyDescent="0.3">
      <c r="A10086" s="26">
        <v>2</v>
      </c>
      <c r="B10086" s="26">
        <v>18</v>
      </c>
      <c r="C10086" s="26" t="s">
        <v>118</v>
      </c>
      <c r="D10086" s="26" t="s">
        <v>101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26">
        <f t="shared" si="471"/>
        <v>381.28109999999998</v>
      </c>
      <c r="L10086" s="26">
        <f t="shared" si="472"/>
        <v>77.121499999999997</v>
      </c>
      <c r="M10086" s="26">
        <f t="shared" si="473"/>
        <v>3.8944999999999999</v>
      </c>
    </row>
    <row r="10087" spans="1:13" hidden="1" x14ac:dyDescent="0.3">
      <c r="A10087" s="26">
        <v>2</v>
      </c>
      <c r="B10087" s="26">
        <v>18</v>
      </c>
      <c r="C10087" s="26" t="s">
        <v>118</v>
      </c>
      <c r="D10087" s="26" t="s">
        <v>102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26">
        <f t="shared" si="471"/>
        <v>388.99860000000001</v>
      </c>
      <c r="L10087" s="26">
        <f t="shared" si="472"/>
        <v>77.121499999999997</v>
      </c>
      <c r="M10087" s="26">
        <f t="shared" si="473"/>
        <v>3.8944999999999999</v>
      </c>
    </row>
    <row r="10088" spans="1:13" hidden="1" x14ac:dyDescent="0.3">
      <c r="A10088" s="26">
        <v>2</v>
      </c>
      <c r="B10088" s="26">
        <v>18</v>
      </c>
      <c r="C10088" s="26" t="s">
        <v>119</v>
      </c>
      <c r="D10088" s="26" t="s">
        <v>101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26">
        <f t="shared" si="471"/>
        <v>448.19369999999998</v>
      </c>
      <c r="L10088" s="26">
        <f t="shared" si="472"/>
        <v>98.668899999999994</v>
      </c>
      <c r="M10088" s="26">
        <f t="shared" si="473"/>
        <v>1.4752000000000001</v>
      </c>
    </row>
    <row r="10089" spans="1:13" hidden="1" x14ac:dyDescent="0.3">
      <c r="A10089" s="26">
        <v>2</v>
      </c>
      <c r="B10089" s="26">
        <v>18</v>
      </c>
      <c r="C10089" s="26" t="s">
        <v>119</v>
      </c>
      <c r="D10089" s="26" t="s">
        <v>102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26">
        <f t="shared" si="471"/>
        <v>455.91120000000001</v>
      </c>
      <c r="L10089" s="26">
        <f t="shared" si="472"/>
        <v>98.668899999999994</v>
      </c>
      <c r="M10089" s="26">
        <f t="shared" si="473"/>
        <v>1.4752000000000001</v>
      </c>
    </row>
    <row r="10090" spans="1:13" hidden="1" x14ac:dyDescent="0.3">
      <c r="A10090" s="26">
        <v>2</v>
      </c>
      <c r="B10090" s="26">
        <v>18</v>
      </c>
      <c r="C10090" s="26" t="s">
        <v>120</v>
      </c>
      <c r="D10090" s="26" t="s">
        <v>101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26">
        <f t="shared" si="471"/>
        <v>333.22829999999999</v>
      </c>
      <c r="L10090" s="26">
        <f t="shared" si="472"/>
        <v>154.88919999999999</v>
      </c>
      <c r="M10090" s="26">
        <f t="shared" si="473"/>
        <v>2.5369000000000002</v>
      </c>
    </row>
    <row r="10091" spans="1:13" hidden="1" x14ac:dyDescent="0.3">
      <c r="A10091" s="26">
        <v>2</v>
      </c>
      <c r="B10091" s="26">
        <v>18</v>
      </c>
      <c r="C10091" s="26" t="s">
        <v>120</v>
      </c>
      <c r="D10091" s="26" t="s">
        <v>102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26">
        <f t="shared" si="471"/>
        <v>340.94580000000002</v>
      </c>
      <c r="L10091" s="26">
        <f t="shared" si="472"/>
        <v>154.88919999999999</v>
      </c>
      <c r="M10091" s="26">
        <f t="shared" si="473"/>
        <v>2.5369000000000002</v>
      </c>
    </row>
    <row r="10092" spans="1:13" hidden="1" x14ac:dyDescent="0.3">
      <c r="A10092" s="26">
        <v>2</v>
      </c>
      <c r="B10092" s="26">
        <v>18</v>
      </c>
      <c r="C10092" s="26" t="s">
        <v>121</v>
      </c>
      <c r="D10092" s="26" t="s">
        <v>101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26">
        <f t="shared" si="471"/>
        <v>496.24650000000003</v>
      </c>
      <c r="L10092" s="26">
        <f t="shared" si="472"/>
        <v>176.4366</v>
      </c>
      <c r="M10092" s="26">
        <f t="shared" si="473"/>
        <v>0.1176</v>
      </c>
    </row>
    <row r="10093" spans="1:13" hidden="1" x14ac:dyDescent="0.3">
      <c r="A10093" s="26">
        <v>2</v>
      </c>
      <c r="B10093" s="26">
        <v>18</v>
      </c>
      <c r="C10093" s="26" t="s">
        <v>121</v>
      </c>
      <c r="D10093" s="26" t="s">
        <v>102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26">
        <f t="shared" si="471"/>
        <v>503.964</v>
      </c>
      <c r="L10093" s="26">
        <f t="shared" si="472"/>
        <v>176.4366</v>
      </c>
      <c r="M10093" s="26">
        <f t="shared" si="473"/>
        <v>0.1176</v>
      </c>
    </row>
    <row r="10094" spans="1:13" hidden="1" x14ac:dyDescent="0.3">
      <c r="A10094" s="26">
        <v>2</v>
      </c>
      <c r="B10094" s="26">
        <v>18</v>
      </c>
      <c r="C10094" s="26" t="s">
        <v>122</v>
      </c>
      <c r="D10094" s="26" t="s">
        <v>101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26">
        <f t="shared" si="471"/>
        <v>333.22829999999999</v>
      </c>
      <c r="L10094" s="26">
        <f t="shared" si="472"/>
        <v>154.88919999999999</v>
      </c>
      <c r="M10094" s="26">
        <f t="shared" si="473"/>
        <v>2.5369000000000002</v>
      </c>
    </row>
    <row r="10095" spans="1:13" hidden="1" x14ac:dyDescent="0.3">
      <c r="A10095" s="26">
        <v>2</v>
      </c>
      <c r="B10095" s="26">
        <v>18</v>
      </c>
      <c r="C10095" s="26" t="s">
        <v>122</v>
      </c>
      <c r="D10095" s="26" t="s">
        <v>102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26">
        <f t="shared" ref="K10095:K10158" si="474">ABS(E10095)</f>
        <v>340.94580000000002</v>
      </c>
      <c r="L10095" s="26">
        <f t="shared" ref="L10095:L10158" si="475">ABS(F10095)</f>
        <v>154.88919999999999</v>
      </c>
      <c r="M10095" s="26">
        <f t="shared" ref="M10095:M10158" si="476">ABS(G10095)</f>
        <v>2.5369000000000002</v>
      </c>
    </row>
    <row r="10096" spans="1:13" hidden="1" x14ac:dyDescent="0.3">
      <c r="A10096" s="26">
        <v>2</v>
      </c>
      <c r="B10096" s="26">
        <v>18</v>
      </c>
      <c r="C10096" s="26" t="s">
        <v>123</v>
      </c>
      <c r="D10096" s="26" t="s">
        <v>101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26">
        <f t="shared" si="474"/>
        <v>496.24650000000003</v>
      </c>
      <c r="L10096" s="26">
        <f t="shared" si="475"/>
        <v>176.4366</v>
      </c>
      <c r="M10096" s="26">
        <f t="shared" si="476"/>
        <v>0.1176</v>
      </c>
    </row>
    <row r="10097" spans="1:13" hidden="1" x14ac:dyDescent="0.3">
      <c r="A10097" s="26">
        <v>2</v>
      </c>
      <c r="B10097" s="26">
        <v>18</v>
      </c>
      <c r="C10097" s="26" t="s">
        <v>123</v>
      </c>
      <c r="D10097" s="26" t="s">
        <v>102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26">
        <f t="shared" si="474"/>
        <v>503.964</v>
      </c>
      <c r="L10097" s="26">
        <f t="shared" si="475"/>
        <v>176.4366</v>
      </c>
      <c r="M10097" s="26">
        <f t="shared" si="476"/>
        <v>0.1176</v>
      </c>
    </row>
    <row r="10098" spans="1:13" hidden="1" x14ac:dyDescent="0.3">
      <c r="A10098" s="26">
        <v>2</v>
      </c>
      <c r="B10098" s="26">
        <v>18</v>
      </c>
      <c r="C10098" s="26" t="s">
        <v>124</v>
      </c>
      <c r="D10098" s="26" t="s">
        <v>101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26">
        <f t="shared" si="474"/>
        <v>180.59479999999999</v>
      </c>
      <c r="L10098" s="26">
        <f t="shared" si="475"/>
        <v>158.25479999999999</v>
      </c>
      <c r="M10098" s="26">
        <f t="shared" si="476"/>
        <v>3.8944999999999999</v>
      </c>
    </row>
    <row r="10099" spans="1:13" hidden="1" x14ac:dyDescent="0.3">
      <c r="A10099" s="26">
        <v>2</v>
      </c>
      <c r="B10099" s="26">
        <v>18</v>
      </c>
      <c r="C10099" s="26" t="s">
        <v>124</v>
      </c>
      <c r="D10099" s="26" t="s">
        <v>102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26">
        <f t="shared" si="474"/>
        <v>186.38290000000001</v>
      </c>
      <c r="L10099" s="26">
        <f t="shared" si="475"/>
        <v>158.25479999999999</v>
      </c>
      <c r="M10099" s="26">
        <f t="shared" si="476"/>
        <v>3.8944999999999999</v>
      </c>
    </row>
    <row r="10100" spans="1:13" hidden="1" x14ac:dyDescent="0.3">
      <c r="A10100" s="26">
        <v>2</v>
      </c>
      <c r="B10100" s="26">
        <v>18</v>
      </c>
      <c r="C10100" s="26" t="s">
        <v>125</v>
      </c>
      <c r="D10100" s="26" t="s">
        <v>101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26">
        <f t="shared" si="474"/>
        <v>496.24650000000003</v>
      </c>
      <c r="L10100" s="26">
        <f t="shared" si="475"/>
        <v>176.4366</v>
      </c>
      <c r="M10100" s="26">
        <f t="shared" si="476"/>
        <v>1.9331</v>
      </c>
    </row>
    <row r="10101" spans="1:13" hidden="1" x14ac:dyDescent="0.3">
      <c r="A10101" s="26">
        <v>2</v>
      </c>
      <c r="B10101" s="26">
        <v>18</v>
      </c>
      <c r="C10101" s="26" t="s">
        <v>125</v>
      </c>
      <c r="D10101" s="26" t="s">
        <v>102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26">
        <f t="shared" si="474"/>
        <v>503.964</v>
      </c>
      <c r="L10101" s="26">
        <f t="shared" si="475"/>
        <v>176.4366</v>
      </c>
      <c r="M10101" s="26">
        <f t="shared" si="476"/>
        <v>1.9331</v>
      </c>
    </row>
    <row r="10102" spans="1:13" hidden="1" x14ac:dyDescent="0.3">
      <c r="A10102" s="26">
        <v>2</v>
      </c>
      <c r="B10102" s="26">
        <v>23</v>
      </c>
      <c r="C10102" s="26" t="s">
        <v>85</v>
      </c>
      <c r="D10102" s="26" t="s">
        <v>101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26">
        <f t="shared" si="474"/>
        <v>122.1465</v>
      </c>
      <c r="L10102" s="26">
        <f t="shared" si="475"/>
        <v>3.7143000000000002</v>
      </c>
      <c r="M10102" s="26">
        <f t="shared" si="476"/>
        <v>0.23250000000000001</v>
      </c>
    </row>
    <row r="10103" spans="1:13" hidden="1" x14ac:dyDescent="0.3">
      <c r="A10103" s="26">
        <v>2</v>
      </c>
      <c r="B10103" s="26">
        <v>23</v>
      </c>
      <c r="C10103" s="26" t="s">
        <v>85</v>
      </c>
      <c r="D10103" s="26" t="s">
        <v>102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26">
        <f t="shared" si="474"/>
        <v>125.5153</v>
      </c>
      <c r="L10103" s="26">
        <f t="shared" si="475"/>
        <v>3.7143000000000002</v>
      </c>
      <c r="M10103" s="26">
        <f t="shared" si="476"/>
        <v>0.23250000000000001</v>
      </c>
    </row>
    <row r="10104" spans="1:13" hidden="1" x14ac:dyDescent="0.3">
      <c r="A10104" s="26">
        <v>2</v>
      </c>
      <c r="B10104" s="26">
        <v>23</v>
      </c>
      <c r="C10104" s="26" t="s">
        <v>86</v>
      </c>
      <c r="D10104" s="26" t="s">
        <v>101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26">
        <f t="shared" si="474"/>
        <v>35.196300000000001</v>
      </c>
      <c r="L10104" s="26">
        <f t="shared" si="475"/>
        <v>1.6012</v>
      </c>
      <c r="M10104" s="26">
        <f t="shared" si="476"/>
        <v>0.11260000000000001</v>
      </c>
    </row>
    <row r="10105" spans="1:13" hidden="1" x14ac:dyDescent="0.3">
      <c r="A10105" s="26">
        <v>2</v>
      </c>
      <c r="B10105" s="26">
        <v>23</v>
      </c>
      <c r="C10105" s="26" t="s">
        <v>86</v>
      </c>
      <c r="D10105" s="26" t="s">
        <v>102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26">
        <f t="shared" si="474"/>
        <v>35.196300000000001</v>
      </c>
      <c r="L10105" s="26">
        <f t="shared" si="475"/>
        <v>1.6012</v>
      </c>
      <c r="M10105" s="26">
        <f t="shared" si="476"/>
        <v>0.11260000000000001</v>
      </c>
    </row>
    <row r="10106" spans="1:13" hidden="1" x14ac:dyDescent="0.3">
      <c r="A10106" s="26">
        <v>2</v>
      </c>
      <c r="B10106" s="26">
        <v>23</v>
      </c>
      <c r="C10106" s="26" t="s">
        <v>103</v>
      </c>
      <c r="D10106" s="26" t="s">
        <v>101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26">
        <f t="shared" si="474"/>
        <v>153.0805</v>
      </c>
      <c r="L10106" s="26">
        <f t="shared" si="475"/>
        <v>5.8789999999999996</v>
      </c>
      <c r="M10106" s="26">
        <f t="shared" si="476"/>
        <v>0.53149999999999997</v>
      </c>
    </row>
    <row r="10107" spans="1:13" hidden="1" x14ac:dyDescent="0.3">
      <c r="A10107" s="26">
        <v>2</v>
      </c>
      <c r="B10107" s="26">
        <v>23</v>
      </c>
      <c r="C10107" s="26" t="s">
        <v>103</v>
      </c>
      <c r="D10107" s="26" t="s">
        <v>102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26">
        <f t="shared" si="474"/>
        <v>153.0805</v>
      </c>
      <c r="L10107" s="26">
        <f t="shared" si="475"/>
        <v>5.8789999999999996</v>
      </c>
      <c r="M10107" s="26">
        <f t="shared" si="476"/>
        <v>0.53149999999999997</v>
      </c>
    </row>
    <row r="10108" spans="1:13" hidden="1" x14ac:dyDescent="0.3">
      <c r="A10108" s="26">
        <v>2</v>
      </c>
      <c r="B10108" s="26">
        <v>23</v>
      </c>
      <c r="C10108" s="26" t="s">
        <v>104</v>
      </c>
      <c r="D10108" s="26" t="s">
        <v>101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26">
        <f t="shared" si="474"/>
        <v>56.507300000000001</v>
      </c>
      <c r="L10108" s="26">
        <f t="shared" si="475"/>
        <v>6.4558</v>
      </c>
      <c r="M10108" s="26">
        <f t="shared" si="476"/>
        <v>0.2006</v>
      </c>
    </row>
    <row r="10109" spans="1:13" hidden="1" x14ac:dyDescent="0.3">
      <c r="A10109" s="26">
        <v>2</v>
      </c>
      <c r="B10109" s="26">
        <v>23</v>
      </c>
      <c r="C10109" s="26" t="s">
        <v>104</v>
      </c>
      <c r="D10109" s="26" t="s">
        <v>102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26">
        <f t="shared" si="474"/>
        <v>56.507300000000001</v>
      </c>
      <c r="L10109" s="26">
        <f t="shared" si="475"/>
        <v>6.4558</v>
      </c>
      <c r="M10109" s="26">
        <f t="shared" si="476"/>
        <v>0.2006</v>
      </c>
    </row>
    <row r="10110" spans="1:13" hidden="1" x14ac:dyDescent="0.3">
      <c r="A10110" s="26">
        <v>2</v>
      </c>
      <c r="B10110" s="26">
        <v>23</v>
      </c>
      <c r="C10110" s="26" t="s">
        <v>105</v>
      </c>
      <c r="D10110" s="26" t="s">
        <v>101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26">
        <f t="shared" si="474"/>
        <v>157.34280000000001</v>
      </c>
      <c r="L10110" s="26">
        <f t="shared" si="475"/>
        <v>5.3155000000000001</v>
      </c>
      <c r="M10110" s="26">
        <f t="shared" si="476"/>
        <v>0.34510000000000002</v>
      </c>
    </row>
    <row r="10111" spans="1:13" hidden="1" x14ac:dyDescent="0.3">
      <c r="A10111" s="26">
        <v>2</v>
      </c>
      <c r="B10111" s="26">
        <v>23</v>
      </c>
      <c r="C10111" s="26" t="s">
        <v>105</v>
      </c>
      <c r="D10111" s="26" t="s">
        <v>102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26">
        <f t="shared" si="474"/>
        <v>160.7115</v>
      </c>
      <c r="L10111" s="26">
        <f t="shared" si="475"/>
        <v>5.3155000000000001</v>
      </c>
      <c r="M10111" s="26">
        <f t="shared" si="476"/>
        <v>0.34510000000000002</v>
      </c>
    </row>
    <row r="10112" spans="1:13" hidden="1" x14ac:dyDescent="0.3">
      <c r="A10112" s="26">
        <v>2</v>
      </c>
      <c r="B10112" s="26">
        <v>23</v>
      </c>
      <c r="C10112" s="26" t="s">
        <v>106</v>
      </c>
      <c r="D10112" s="26" t="s">
        <v>101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26">
        <f t="shared" si="474"/>
        <v>171.0051</v>
      </c>
      <c r="L10112" s="26">
        <f t="shared" si="475"/>
        <v>5.2</v>
      </c>
      <c r="M10112" s="26">
        <f t="shared" si="476"/>
        <v>0.32550000000000001</v>
      </c>
    </row>
    <row r="10113" spans="1:13" hidden="1" x14ac:dyDescent="0.3">
      <c r="A10113" s="26">
        <v>2</v>
      </c>
      <c r="B10113" s="26">
        <v>23</v>
      </c>
      <c r="C10113" s="26" t="s">
        <v>106</v>
      </c>
      <c r="D10113" s="26" t="s">
        <v>102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26">
        <f t="shared" si="474"/>
        <v>175.72139999999999</v>
      </c>
      <c r="L10113" s="26">
        <f t="shared" si="475"/>
        <v>5.2</v>
      </c>
      <c r="M10113" s="26">
        <f t="shared" si="476"/>
        <v>0.32550000000000001</v>
      </c>
    </row>
    <row r="10114" spans="1:13" hidden="1" x14ac:dyDescent="0.3">
      <c r="A10114" s="26">
        <v>2</v>
      </c>
      <c r="B10114" s="26">
        <v>23</v>
      </c>
      <c r="C10114" s="26" t="s">
        <v>107</v>
      </c>
      <c r="D10114" s="26" t="s">
        <v>101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26">
        <f t="shared" si="474"/>
        <v>202.88980000000001</v>
      </c>
      <c r="L10114" s="26">
        <f t="shared" si="475"/>
        <v>7.0190999999999999</v>
      </c>
      <c r="M10114" s="26">
        <f t="shared" si="476"/>
        <v>0.45910000000000001</v>
      </c>
    </row>
    <row r="10115" spans="1:13" hidden="1" x14ac:dyDescent="0.3">
      <c r="A10115" s="26">
        <v>2</v>
      </c>
      <c r="B10115" s="26">
        <v>23</v>
      </c>
      <c r="C10115" s="26" t="s">
        <v>107</v>
      </c>
      <c r="D10115" s="26" t="s">
        <v>102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26">
        <f t="shared" si="474"/>
        <v>206.9323</v>
      </c>
      <c r="L10115" s="26">
        <f t="shared" si="475"/>
        <v>7.0190999999999999</v>
      </c>
      <c r="M10115" s="26">
        <f t="shared" si="476"/>
        <v>0.45910000000000001</v>
      </c>
    </row>
    <row r="10116" spans="1:13" hidden="1" x14ac:dyDescent="0.3">
      <c r="A10116" s="26">
        <v>2</v>
      </c>
      <c r="B10116" s="26">
        <v>23</v>
      </c>
      <c r="C10116" s="26" t="s">
        <v>108</v>
      </c>
      <c r="D10116" s="26" t="s">
        <v>101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26">
        <f t="shared" si="474"/>
        <v>104.38079999999999</v>
      </c>
      <c r="L10116" s="26">
        <f t="shared" si="475"/>
        <v>11.573499999999999</v>
      </c>
      <c r="M10116" s="26">
        <f t="shared" si="476"/>
        <v>0.95340000000000003</v>
      </c>
    </row>
    <row r="10117" spans="1:13" hidden="1" x14ac:dyDescent="0.3">
      <c r="A10117" s="26">
        <v>2</v>
      </c>
      <c r="B10117" s="26">
        <v>23</v>
      </c>
      <c r="C10117" s="26" t="s">
        <v>108</v>
      </c>
      <c r="D10117" s="26" t="s">
        <v>102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26">
        <f t="shared" si="474"/>
        <v>101.3489</v>
      </c>
      <c r="L10117" s="26">
        <f t="shared" si="475"/>
        <v>11.573499999999999</v>
      </c>
      <c r="M10117" s="26">
        <f t="shared" si="476"/>
        <v>0.95340000000000003</v>
      </c>
    </row>
    <row r="10118" spans="1:13" hidden="1" x14ac:dyDescent="0.3">
      <c r="A10118" s="26">
        <v>2</v>
      </c>
      <c r="B10118" s="26">
        <v>23</v>
      </c>
      <c r="C10118" s="26" t="s">
        <v>109</v>
      </c>
      <c r="D10118" s="26" t="s">
        <v>101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26">
        <f t="shared" si="474"/>
        <v>324.24450000000002</v>
      </c>
      <c r="L10118" s="26">
        <f t="shared" si="475"/>
        <v>4.8878000000000004</v>
      </c>
      <c r="M10118" s="26">
        <f t="shared" si="476"/>
        <v>0.53480000000000005</v>
      </c>
    </row>
    <row r="10119" spans="1:13" hidden="1" x14ac:dyDescent="0.3">
      <c r="A10119" s="26">
        <v>2</v>
      </c>
      <c r="B10119" s="26">
        <v>23</v>
      </c>
      <c r="C10119" s="26" t="s">
        <v>109</v>
      </c>
      <c r="D10119" s="26" t="s">
        <v>102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26">
        <f t="shared" si="474"/>
        <v>327.27640000000002</v>
      </c>
      <c r="L10119" s="26">
        <f t="shared" si="475"/>
        <v>4.8878000000000004</v>
      </c>
      <c r="M10119" s="26">
        <f t="shared" si="476"/>
        <v>0.53480000000000005</v>
      </c>
    </row>
    <row r="10120" spans="1:13" hidden="1" x14ac:dyDescent="0.3">
      <c r="A10120" s="26">
        <v>2</v>
      </c>
      <c r="B10120" s="26">
        <v>23</v>
      </c>
      <c r="C10120" s="26" t="s">
        <v>110</v>
      </c>
      <c r="D10120" s="26" t="s">
        <v>101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26">
        <f t="shared" si="474"/>
        <v>104.38079999999999</v>
      </c>
      <c r="L10120" s="26">
        <f t="shared" si="475"/>
        <v>11.573499999999999</v>
      </c>
      <c r="M10120" s="26">
        <f t="shared" si="476"/>
        <v>0.95340000000000003</v>
      </c>
    </row>
    <row r="10121" spans="1:13" hidden="1" x14ac:dyDescent="0.3">
      <c r="A10121" s="26">
        <v>2</v>
      </c>
      <c r="B10121" s="26">
        <v>23</v>
      </c>
      <c r="C10121" s="26" t="s">
        <v>110</v>
      </c>
      <c r="D10121" s="26" t="s">
        <v>102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26">
        <f t="shared" si="474"/>
        <v>101.3489</v>
      </c>
      <c r="L10121" s="26">
        <f t="shared" si="475"/>
        <v>11.573499999999999</v>
      </c>
      <c r="M10121" s="26">
        <f t="shared" si="476"/>
        <v>0.95340000000000003</v>
      </c>
    </row>
    <row r="10122" spans="1:13" hidden="1" x14ac:dyDescent="0.3">
      <c r="A10122" s="26">
        <v>2</v>
      </c>
      <c r="B10122" s="26">
        <v>23</v>
      </c>
      <c r="C10122" s="26" t="s">
        <v>111</v>
      </c>
      <c r="D10122" s="26" t="s">
        <v>101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26">
        <f t="shared" si="474"/>
        <v>324.24450000000002</v>
      </c>
      <c r="L10122" s="26">
        <f t="shared" si="475"/>
        <v>4.8878000000000004</v>
      </c>
      <c r="M10122" s="26">
        <f t="shared" si="476"/>
        <v>0.53480000000000005</v>
      </c>
    </row>
    <row r="10123" spans="1:13" hidden="1" x14ac:dyDescent="0.3">
      <c r="A10123" s="26">
        <v>2</v>
      </c>
      <c r="B10123" s="26">
        <v>23</v>
      </c>
      <c r="C10123" s="26" t="s">
        <v>111</v>
      </c>
      <c r="D10123" s="26" t="s">
        <v>102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26">
        <f t="shared" si="474"/>
        <v>327.27640000000002</v>
      </c>
      <c r="L10123" s="26">
        <f t="shared" si="475"/>
        <v>4.8878000000000004</v>
      </c>
      <c r="M10123" s="26">
        <f t="shared" si="476"/>
        <v>0.53480000000000005</v>
      </c>
    </row>
    <row r="10124" spans="1:13" hidden="1" x14ac:dyDescent="0.3">
      <c r="A10124" s="26">
        <v>2</v>
      </c>
      <c r="B10124" s="26">
        <v>23</v>
      </c>
      <c r="C10124" s="26" t="s">
        <v>112</v>
      </c>
      <c r="D10124" s="26" t="s">
        <v>101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26">
        <f t="shared" si="474"/>
        <v>30.8216</v>
      </c>
      <c r="L10124" s="26">
        <f t="shared" si="475"/>
        <v>12.3809</v>
      </c>
      <c r="M10124" s="26">
        <f t="shared" si="476"/>
        <v>0.49009999999999998</v>
      </c>
    </row>
    <row r="10125" spans="1:13" hidden="1" x14ac:dyDescent="0.3">
      <c r="A10125" s="26">
        <v>2</v>
      </c>
      <c r="B10125" s="26">
        <v>23</v>
      </c>
      <c r="C10125" s="26" t="s">
        <v>112</v>
      </c>
      <c r="D10125" s="26" t="s">
        <v>102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26">
        <f t="shared" si="474"/>
        <v>33.853499999999997</v>
      </c>
      <c r="L10125" s="26">
        <f t="shared" si="475"/>
        <v>12.3809</v>
      </c>
      <c r="M10125" s="26">
        <f t="shared" si="476"/>
        <v>0.49009999999999998</v>
      </c>
    </row>
    <row r="10126" spans="1:13" hidden="1" x14ac:dyDescent="0.3">
      <c r="A10126" s="26">
        <v>2</v>
      </c>
      <c r="B10126" s="26">
        <v>23</v>
      </c>
      <c r="C10126" s="26" t="s">
        <v>113</v>
      </c>
      <c r="D10126" s="26" t="s">
        <v>101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26">
        <f t="shared" si="474"/>
        <v>189.0421</v>
      </c>
      <c r="L10126" s="26">
        <f t="shared" si="475"/>
        <v>5.6951999999999998</v>
      </c>
      <c r="M10126" s="26">
        <f t="shared" si="476"/>
        <v>7.1599999999999997E-2</v>
      </c>
    </row>
    <row r="10127" spans="1:13" hidden="1" x14ac:dyDescent="0.3">
      <c r="A10127" s="26">
        <v>2</v>
      </c>
      <c r="B10127" s="26">
        <v>23</v>
      </c>
      <c r="C10127" s="26" t="s">
        <v>113</v>
      </c>
      <c r="D10127" s="26" t="s">
        <v>102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26">
        <f t="shared" si="474"/>
        <v>192.07400000000001</v>
      </c>
      <c r="L10127" s="26">
        <f t="shared" si="475"/>
        <v>5.6951999999999998</v>
      </c>
      <c r="M10127" s="26">
        <f t="shared" si="476"/>
        <v>7.1599999999999997E-2</v>
      </c>
    </row>
    <row r="10128" spans="1:13" hidden="1" x14ac:dyDescent="0.3">
      <c r="A10128" s="26">
        <v>2</v>
      </c>
      <c r="B10128" s="26">
        <v>23</v>
      </c>
      <c r="C10128" s="26" t="s">
        <v>114</v>
      </c>
      <c r="D10128" s="26" t="s">
        <v>101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26">
        <f t="shared" si="474"/>
        <v>30.8216</v>
      </c>
      <c r="L10128" s="26">
        <f t="shared" si="475"/>
        <v>12.3809</v>
      </c>
      <c r="M10128" s="26">
        <f t="shared" si="476"/>
        <v>0.49009999999999998</v>
      </c>
    </row>
    <row r="10129" spans="1:13" hidden="1" x14ac:dyDescent="0.3">
      <c r="A10129" s="26">
        <v>2</v>
      </c>
      <c r="B10129" s="26">
        <v>23</v>
      </c>
      <c r="C10129" s="26" t="s">
        <v>114</v>
      </c>
      <c r="D10129" s="26" t="s">
        <v>102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26">
        <f t="shared" si="474"/>
        <v>33.853499999999997</v>
      </c>
      <c r="L10129" s="26">
        <f t="shared" si="475"/>
        <v>12.3809</v>
      </c>
      <c r="M10129" s="26">
        <f t="shared" si="476"/>
        <v>0.49009999999999998</v>
      </c>
    </row>
    <row r="10130" spans="1:13" hidden="1" x14ac:dyDescent="0.3">
      <c r="A10130" s="26">
        <v>2</v>
      </c>
      <c r="B10130" s="26">
        <v>23</v>
      </c>
      <c r="C10130" s="26" t="s">
        <v>115</v>
      </c>
      <c r="D10130" s="26" t="s">
        <v>101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26">
        <f t="shared" si="474"/>
        <v>189.0421</v>
      </c>
      <c r="L10130" s="26">
        <f t="shared" si="475"/>
        <v>5.6951999999999998</v>
      </c>
      <c r="M10130" s="26">
        <f t="shared" si="476"/>
        <v>7.1599999999999997E-2</v>
      </c>
    </row>
    <row r="10131" spans="1:13" hidden="1" x14ac:dyDescent="0.3">
      <c r="A10131" s="26">
        <v>2</v>
      </c>
      <c r="B10131" s="26">
        <v>23</v>
      </c>
      <c r="C10131" s="26" t="s">
        <v>115</v>
      </c>
      <c r="D10131" s="26" t="s">
        <v>102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26">
        <f t="shared" si="474"/>
        <v>192.07400000000001</v>
      </c>
      <c r="L10131" s="26">
        <f t="shared" si="475"/>
        <v>5.6951999999999998</v>
      </c>
      <c r="M10131" s="26">
        <f t="shared" si="476"/>
        <v>7.1599999999999997E-2</v>
      </c>
    </row>
    <row r="10132" spans="1:13" hidden="1" x14ac:dyDescent="0.3">
      <c r="A10132" s="26">
        <v>2</v>
      </c>
      <c r="B10132" s="26">
        <v>23</v>
      </c>
      <c r="C10132" s="26" t="s">
        <v>116</v>
      </c>
      <c r="D10132" s="26" t="s">
        <v>101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26">
        <f t="shared" si="474"/>
        <v>32.540599999999998</v>
      </c>
      <c r="L10132" s="26">
        <f t="shared" si="475"/>
        <v>14.2889</v>
      </c>
      <c r="M10132" s="26">
        <f t="shared" si="476"/>
        <v>1.1356999999999999</v>
      </c>
    </row>
    <row r="10133" spans="1:13" hidden="1" x14ac:dyDescent="0.3">
      <c r="A10133" s="26">
        <v>2</v>
      </c>
      <c r="B10133" s="26">
        <v>23</v>
      </c>
      <c r="C10133" s="26" t="s">
        <v>116</v>
      </c>
      <c r="D10133" s="26" t="s">
        <v>102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26">
        <f t="shared" si="474"/>
        <v>28.498100000000001</v>
      </c>
      <c r="L10133" s="26">
        <f t="shared" si="475"/>
        <v>14.2889</v>
      </c>
      <c r="M10133" s="26">
        <f t="shared" si="476"/>
        <v>1.1356999999999999</v>
      </c>
    </row>
    <row r="10134" spans="1:13" hidden="1" x14ac:dyDescent="0.3">
      <c r="A10134" s="26">
        <v>2</v>
      </c>
      <c r="B10134" s="26">
        <v>23</v>
      </c>
      <c r="C10134" s="26" t="s">
        <v>117</v>
      </c>
      <c r="D10134" s="26" t="s">
        <v>101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26">
        <f t="shared" si="474"/>
        <v>396.0847</v>
      </c>
      <c r="L10134" s="26">
        <f t="shared" si="475"/>
        <v>2.1722999999999999</v>
      </c>
      <c r="M10134" s="26">
        <f t="shared" si="476"/>
        <v>0.35249999999999998</v>
      </c>
    </row>
    <row r="10135" spans="1:13" hidden="1" x14ac:dyDescent="0.3">
      <c r="A10135" s="26">
        <v>2</v>
      </c>
      <c r="B10135" s="26">
        <v>23</v>
      </c>
      <c r="C10135" s="26" t="s">
        <v>117</v>
      </c>
      <c r="D10135" s="26" t="s">
        <v>102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26">
        <f t="shared" si="474"/>
        <v>400.12720000000002</v>
      </c>
      <c r="L10135" s="26">
        <f t="shared" si="475"/>
        <v>2.1722999999999999</v>
      </c>
      <c r="M10135" s="26">
        <f t="shared" si="476"/>
        <v>0.35249999999999998</v>
      </c>
    </row>
    <row r="10136" spans="1:13" hidden="1" x14ac:dyDescent="0.3">
      <c r="A10136" s="26">
        <v>2</v>
      </c>
      <c r="B10136" s="26">
        <v>23</v>
      </c>
      <c r="C10136" s="26" t="s">
        <v>118</v>
      </c>
      <c r="D10136" s="26" t="s">
        <v>101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26">
        <f t="shared" si="474"/>
        <v>32.540599999999998</v>
      </c>
      <c r="L10136" s="26">
        <f t="shared" si="475"/>
        <v>14.2889</v>
      </c>
      <c r="M10136" s="26">
        <f t="shared" si="476"/>
        <v>1.1356999999999999</v>
      </c>
    </row>
    <row r="10137" spans="1:13" hidden="1" x14ac:dyDescent="0.3">
      <c r="A10137" s="26">
        <v>2</v>
      </c>
      <c r="B10137" s="26">
        <v>23</v>
      </c>
      <c r="C10137" s="26" t="s">
        <v>118</v>
      </c>
      <c r="D10137" s="26" t="s">
        <v>102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26">
        <f t="shared" si="474"/>
        <v>28.498100000000001</v>
      </c>
      <c r="L10137" s="26">
        <f t="shared" si="475"/>
        <v>14.2889</v>
      </c>
      <c r="M10137" s="26">
        <f t="shared" si="476"/>
        <v>1.1356999999999999</v>
      </c>
    </row>
    <row r="10138" spans="1:13" hidden="1" x14ac:dyDescent="0.3">
      <c r="A10138" s="26">
        <v>2</v>
      </c>
      <c r="B10138" s="26">
        <v>23</v>
      </c>
      <c r="C10138" s="26" t="s">
        <v>119</v>
      </c>
      <c r="D10138" s="26" t="s">
        <v>101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26">
        <f t="shared" si="474"/>
        <v>396.0847</v>
      </c>
      <c r="L10138" s="26">
        <f t="shared" si="475"/>
        <v>2.1722999999999999</v>
      </c>
      <c r="M10138" s="26">
        <f t="shared" si="476"/>
        <v>0.35249999999999998</v>
      </c>
    </row>
    <row r="10139" spans="1:13" hidden="1" x14ac:dyDescent="0.3">
      <c r="A10139" s="26">
        <v>2</v>
      </c>
      <c r="B10139" s="26">
        <v>23</v>
      </c>
      <c r="C10139" s="26" t="s">
        <v>119</v>
      </c>
      <c r="D10139" s="26" t="s">
        <v>102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26">
        <f t="shared" si="474"/>
        <v>400.12720000000002</v>
      </c>
      <c r="L10139" s="26">
        <f t="shared" si="475"/>
        <v>2.1722999999999999</v>
      </c>
      <c r="M10139" s="26">
        <f t="shared" si="476"/>
        <v>0.35249999999999998</v>
      </c>
    </row>
    <row r="10140" spans="1:13" hidden="1" x14ac:dyDescent="0.3">
      <c r="A10140" s="26">
        <v>2</v>
      </c>
      <c r="B10140" s="26">
        <v>23</v>
      </c>
      <c r="C10140" s="26" t="s">
        <v>120</v>
      </c>
      <c r="D10140" s="26" t="s">
        <v>101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26">
        <f t="shared" si="474"/>
        <v>102.6618</v>
      </c>
      <c r="L10140" s="26">
        <f t="shared" si="475"/>
        <v>15.096399999999999</v>
      </c>
      <c r="M10140" s="26">
        <f t="shared" si="476"/>
        <v>0.67249999999999999</v>
      </c>
    </row>
    <row r="10141" spans="1:13" hidden="1" x14ac:dyDescent="0.3">
      <c r="A10141" s="26">
        <v>2</v>
      </c>
      <c r="B10141" s="26">
        <v>23</v>
      </c>
      <c r="C10141" s="26" t="s">
        <v>120</v>
      </c>
      <c r="D10141" s="26" t="s">
        <v>102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26">
        <f t="shared" si="474"/>
        <v>106.7043</v>
      </c>
      <c r="L10141" s="26">
        <f t="shared" si="475"/>
        <v>15.096399999999999</v>
      </c>
      <c r="M10141" s="26">
        <f t="shared" si="476"/>
        <v>0.67249999999999999</v>
      </c>
    </row>
    <row r="10142" spans="1:13" hidden="1" x14ac:dyDescent="0.3">
      <c r="A10142" s="26">
        <v>2</v>
      </c>
      <c r="B10142" s="26">
        <v>23</v>
      </c>
      <c r="C10142" s="26" t="s">
        <v>121</v>
      </c>
      <c r="D10142" s="26" t="s">
        <v>101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26">
        <f t="shared" si="474"/>
        <v>260.88229999999999</v>
      </c>
      <c r="L10142" s="26">
        <f t="shared" si="475"/>
        <v>2.9798</v>
      </c>
      <c r="M10142" s="26">
        <f t="shared" si="476"/>
        <v>0.11070000000000001</v>
      </c>
    </row>
    <row r="10143" spans="1:13" hidden="1" x14ac:dyDescent="0.3">
      <c r="A10143" s="26">
        <v>2</v>
      </c>
      <c r="B10143" s="26">
        <v>23</v>
      </c>
      <c r="C10143" s="26" t="s">
        <v>121</v>
      </c>
      <c r="D10143" s="26" t="s">
        <v>102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26">
        <f t="shared" si="474"/>
        <v>264.9248</v>
      </c>
      <c r="L10143" s="26">
        <f t="shared" si="475"/>
        <v>2.9798</v>
      </c>
      <c r="M10143" s="26">
        <f t="shared" si="476"/>
        <v>0.11070000000000001</v>
      </c>
    </row>
    <row r="10144" spans="1:13" hidden="1" x14ac:dyDescent="0.3">
      <c r="A10144" s="26">
        <v>2</v>
      </c>
      <c r="B10144" s="26">
        <v>23</v>
      </c>
      <c r="C10144" s="26" t="s">
        <v>122</v>
      </c>
      <c r="D10144" s="26" t="s">
        <v>101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26">
        <f t="shared" si="474"/>
        <v>102.6618</v>
      </c>
      <c r="L10144" s="26">
        <f t="shared" si="475"/>
        <v>15.096399999999999</v>
      </c>
      <c r="M10144" s="26">
        <f t="shared" si="476"/>
        <v>0.67249999999999999</v>
      </c>
    </row>
    <row r="10145" spans="1:13" hidden="1" x14ac:dyDescent="0.3">
      <c r="A10145" s="26">
        <v>2</v>
      </c>
      <c r="B10145" s="26">
        <v>23</v>
      </c>
      <c r="C10145" s="26" t="s">
        <v>122</v>
      </c>
      <c r="D10145" s="26" t="s">
        <v>102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26">
        <f t="shared" si="474"/>
        <v>106.7043</v>
      </c>
      <c r="L10145" s="26">
        <f t="shared" si="475"/>
        <v>15.096399999999999</v>
      </c>
      <c r="M10145" s="26">
        <f t="shared" si="476"/>
        <v>0.67249999999999999</v>
      </c>
    </row>
    <row r="10146" spans="1:13" hidden="1" x14ac:dyDescent="0.3">
      <c r="A10146" s="26">
        <v>2</v>
      </c>
      <c r="B10146" s="26">
        <v>23</v>
      </c>
      <c r="C10146" s="26" t="s">
        <v>123</v>
      </c>
      <c r="D10146" s="26" t="s">
        <v>101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26">
        <f t="shared" si="474"/>
        <v>260.88229999999999</v>
      </c>
      <c r="L10146" s="26">
        <f t="shared" si="475"/>
        <v>2.9798</v>
      </c>
      <c r="M10146" s="26">
        <f t="shared" si="476"/>
        <v>0.11070000000000001</v>
      </c>
    </row>
    <row r="10147" spans="1:13" hidden="1" x14ac:dyDescent="0.3">
      <c r="A10147" s="26">
        <v>2</v>
      </c>
      <c r="B10147" s="26">
        <v>23</v>
      </c>
      <c r="C10147" s="26" t="s">
        <v>123</v>
      </c>
      <c r="D10147" s="26" t="s">
        <v>102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26">
        <f t="shared" si="474"/>
        <v>264.9248</v>
      </c>
      <c r="L10147" s="26">
        <f t="shared" si="475"/>
        <v>2.9798</v>
      </c>
      <c r="M10147" s="26">
        <f t="shared" si="476"/>
        <v>0.11070000000000001</v>
      </c>
    </row>
    <row r="10148" spans="1:13" hidden="1" x14ac:dyDescent="0.3">
      <c r="A10148" s="26">
        <v>2</v>
      </c>
      <c r="B10148" s="26">
        <v>23</v>
      </c>
      <c r="C10148" s="26" t="s">
        <v>124</v>
      </c>
      <c r="D10148" s="26" t="s">
        <v>101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26">
        <f t="shared" si="474"/>
        <v>104.38079999999999</v>
      </c>
      <c r="L10148" s="26">
        <f t="shared" si="475"/>
        <v>15.096399999999999</v>
      </c>
      <c r="M10148" s="26">
        <f t="shared" si="476"/>
        <v>1.1356999999999999</v>
      </c>
    </row>
    <row r="10149" spans="1:13" hidden="1" x14ac:dyDescent="0.3">
      <c r="A10149" s="26">
        <v>2</v>
      </c>
      <c r="B10149" s="26">
        <v>23</v>
      </c>
      <c r="C10149" s="26" t="s">
        <v>124</v>
      </c>
      <c r="D10149" s="26" t="s">
        <v>102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26">
        <f t="shared" si="474"/>
        <v>101.3489</v>
      </c>
      <c r="L10149" s="26">
        <f t="shared" si="475"/>
        <v>15.096399999999999</v>
      </c>
      <c r="M10149" s="26">
        <f t="shared" si="476"/>
        <v>1.1356999999999999</v>
      </c>
    </row>
    <row r="10150" spans="1:13" hidden="1" x14ac:dyDescent="0.3">
      <c r="A10150" s="26">
        <v>2</v>
      </c>
      <c r="B10150" s="26">
        <v>23</v>
      </c>
      <c r="C10150" s="26" t="s">
        <v>125</v>
      </c>
      <c r="D10150" s="26" t="s">
        <v>101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26">
        <f t="shared" si="474"/>
        <v>396.0847</v>
      </c>
      <c r="L10150" s="26">
        <f t="shared" si="475"/>
        <v>5.6951999999999998</v>
      </c>
      <c r="M10150" s="26">
        <f t="shared" si="476"/>
        <v>0.53480000000000005</v>
      </c>
    </row>
    <row r="10151" spans="1:13" hidden="1" x14ac:dyDescent="0.3">
      <c r="A10151" s="26">
        <v>2</v>
      </c>
      <c r="B10151" s="26">
        <v>23</v>
      </c>
      <c r="C10151" s="26" t="s">
        <v>125</v>
      </c>
      <c r="D10151" s="26" t="s">
        <v>102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26">
        <f t="shared" si="474"/>
        <v>400.12720000000002</v>
      </c>
      <c r="L10151" s="26">
        <f t="shared" si="475"/>
        <v>5.6951999999999998</v>
      </c>
      <c r="M10151" s="26">
        <f t="shared" si="476"/>
        <v>0.53480000000000005</v>
      </c>
    </row>
    <row r="10152" spans="1:13" hidden="1" x14ac:dyDescent="0.3">
      <c r="A10152" s="26">
        <v>1</v>
      </c>
      <c r="B10152" s="26">
        <v>3</v>
      </c>
      <c r="C10152" s="26" t="s">
        <v>85</v>
      </c>
      <c r="D10152" s="26" t="s">
        <v>101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26">
        <f t="shared" si="474"/>
        <v>523.38139999999999</v>
      </c>
      <c r="L10152" s="26">
        <f t="shared" si="475"/>
        <v>7.5056000000000003</v>
      </c>
      <c r="M10152" s="26">
        <f t="shared" si="476"/>
        <v>1.9811000000000001</v>
      </c>
    </row>
    <row r="10153" spans="1:13" hidden="1" x14ac:dyDescent="0.3">
      <c r="A10153" s="26">
        <v>1</v>
      </c>
      <c r="B10153" s="26">
        <v>3</v>
      </c>
      <c r="C10153" s="26" t="s">
        <v>85</v>
      </c>
      <c r="D10153" s="26" t="s">
        <v>102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26">
        <f t="shared" si="474"/>
        <v>532.75890000000004</v>
      </c>
      <c r="L10153" s="26">
        <f t="shared" si="475"/>
        <v>7.5056000000000003</v>
      </c>
      <c r="M10153" s="26">
        <f t="shared" si="476"/>
        <v>1.9811000000000001</v>
      </c>
    </row>
    <row r="10154" spans="1:13" hidden="1" x14ac:dyDescent="0.3">
      <c r="A10154" s="26">
        <v>1</v>
      </c>
      <c r="B10154" s="26">
        <v>3</v>
      </c>
      <c r="C10154" s="26" t="s">
        <v>86</v>
      </c>
      <c r="D10154" s="26" t="s">
        <v>101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26">
        <f t="shared" si="474"/>
        <v>122.4015</v>
      </c>
      <c r="L10154" s="26">
        <f t="shared" si="475"/>
        <v>7.4640000000000004</v>
      </c>
      <c r="M10154" s="26">
        <f t="shared" si="476"/>
        <v>0.85609999999999997</v>
      </c>
    </row>
    <row r="10155" spans="1:13" hidden="1" x14ac:dyDescent="0.3">
      <c r="A10155" s="26">
        <v>1</v>
      </c>
      <c r="B10155" s="26">
        <v>3</v>
      </c>
      <c r="C10155" s="26" t="s">
        <v>86</v>
      </c>
      <c r="D10155" s="26" t="s">
        <v>102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26">
        <f t="shared" si="474"/>
        <v>122.4015</v>
      </c>
      <c r="L10155" s="26">
        <f t="shared" si="475"/>
        <v>7.4640000000000004</v>
      </c>
      <c r="M10155" s="26">
        <f t="shared" si="476"/>
        <v>0.85609999999999997</v>
      </c>
    </row>
    <row r="10156" spans="1:13" hidden="1" x14ac:dyDescent="0.3">
      <c r="A10156" s="26">
        <v>1</v>
      </c>
      <c r="B10156" s="26">
        <v>3</v>
      </c>
      <c r="C10156" s="26" t="s">
        <v>103</v>
      </c>
      <c r="D10156" s="26" t="s">
        <v>101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26">
        <f t="shared" si="474"/>
        <v>206.7079</v>
      </c>
      <c r="L10156" s="26">
        <f t="shared" si="475"/>
        <v>131.32730000000001</v>
      </c>
      <c r="M10156" s="26">
        <f t="shared" si="476"/>
        <v>0.42170000000000002</v>
      </c>
    </row>
    <row r="10157" spans="1:13" hidden="1" x14ac:dyDescent="0.3">
      <c r="A10157" s="26">
        <v>1</v>
      </c>
      <c r="B10157" s="26">
        <v>3</v>
      </c>
      <c r="C10157" s="26" t="s">
        <v>103</v>
      </c>
      <c r="D10157" s="26" t="s">
        <v>102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26">
        <f t="shared" si="474"/>
        <v>206.7079</v>
      </c>
      <c r="L10157" s="26">
        <f t="shared" si="475"/>
        <v>131.32730000000001</v>
      </c>
      <c r="M10157" s="26">
        <f t="shared" si="476"/>
        <v>0.42170000000000002</v>
      </c>
    </row>
    <row r="10158" spans="1:13" hidden="1" x14ac:dyDescent="0.3">
      <c r="A10158" s="26">
        <v>1</v>
      </c>
      <c r="B10158" s="26">
        <v>3</v>
      </c>
      <c r="C10158" s="26" t="s">
        <v>104</v>
      </c>
      <c r="D10158" s="26" t="s">
        <v>101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26">
        <f t="shared" si="474"/>
        <v>101.34269999999999</v>
      </c>
      <c r="L10158" s="26">
        <f t="shared" si="475"/>
        <v>20.1281</v>
      </c>
      <c r="M10158" s="26">
        <f t="shared" si="476"/>
        <v>1.2782</v>
      </c>
    </row>
    <row r="10159" spans="1:13" hidden="1" x14ac:dyDescent="0.3">
      <c r="A10159" s="26">
        <v>1</v>
      </c>
      <c r="B10159" s="26">
        <v>3</v>
      </c>
      <c r="C10159" s="26" t="s">
        <v>104</v>
      </c>
      <c r="D10159" s="26" t="s">
        <v>102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26">
        <f t="shared" ref="K10159:K10222" si="477">ABS(E10159)</f>
        <v>101.34269999999999</v>
      </c>
      <c r="L10159" s="26">
        <f t="shared" ref="L10159:L10222" si="478">ABS(F10159)</f>
        <v>20.1281</v>
      </c>
      <c r="M10159" s="26">
        <f t="shared" ref="M10159:M10222" si="479">ABS(G10159)</f>
        <v>1.2782</v>
      </c>
    </row>
    <row r="10160" spans="1:13" hidden="1" x14ac:dyDescent="0.3">
      <c r="A10160" s="26">
        <v>1</v>
      </c>
      <c r="B10160" s="26">
        <v>3</v>
      </c>
      <c r="C10160" s="26" t="s">
        <v>105</v>
      </c>
      <c r="D10160" s="26" t="s">
        <v>101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26">
        <f t="shared" si="477"/>
        <v>645.78279999999995</v>
      </c>
      <c r="L10160" s="26">
        <f t="shared" si="478"/>
        <v>14.9695</v>
      </c>
      <c r="M10160" s="26">
        <f t="shared" si="479"/>
        <v>2.8372000000000002</v>
      </c>
    </row>
    <row r="10161" spans="1:13" hidden="1" x14ac:dyDescent="0.3">
      <c r="A10161" s="26">
        <v>1</v>
      </c>
      <c r="B10161" s="26">
        <v>3</v>
      </c>
      <c r="C10161" s="26" t="s">
        <v>105</v>
      </c>
      <c r="D10161" s="26" t="s">
        <v>102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26">
        <f t="shared" si="477"/>
        <v>655.16030000000001</v>
      </c>
      <c r="L10161" s="26">
        <f t="shared" si="478"/>
        <v>14.9695</v>
      </c>
      <c r="M10161" s="26">
        <f t="shared" si="479"/>
        <v>2.8372000000000002</v>
      </c>
    </row>
    <row r="10162" spans="1:13" hidden="1" x14ac:dyDescent="0.3">
      <c r="A10162" s="26">
        <v>1</v>
      </c>
      <c r="B10162" s="26">
        <v>3</v>
      </c>
      <c r="C10162" s="26" t="s">
        <v>106</v>
      </c>
      <c r="D10162" s="26" t="s">
        <v>101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26">
        <f t="shared" si="477"/>
        <v>732.73389999999995</v>
      </c>
      <c r="L10162" s="26">
        <f t="shared" si="478"/>
        <v>10.5078</v>
      </c>
      <c r="M10162" s="26">
        <f t="shared" si="479"/>
        <v>2.7734999999999999</v>
      </c>
    </row>
    <row r="10163" spans="1:13" hidden="1" x14ac:dyDescent="0.3">
      <c r="A10163" s="26">
        <v>1</v>
      </c>
      <c r="B10163" s="26">
        <v>3</v>
      </c>
      <c r="C10163" s="26" t="s">
        <v>106</v>
      </c>
      <c r="D10163" s="26" t="s">
        <v>102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26">
        <f t="shared" si="477"/>
        <v>745.86239999999998</v>
      </c>
      <c r="L10163" s="26">
        <f t="shared" si="478"/>
        <v>10.5078</v>
      </c>
      <c r="M10163" s="26">
        <f t="shared" si="479"/>
        <v>2.7734999999999999</v>
      </c>
    </row>
    <row r="10164" spans="1:13" hidden="1" x14ac:dyDescent="0.3">
      <c r="A10164" s="26">
        <v>1</v>
      </c>
      <c r="B10164" s="26">
        <v>3</v>
      </c>
      <c r="C10164" s="26" t="s">
        <v>107</v>
      </c>
      <c r="D10164" s="26" t="s">
        <v>101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26">
        <f t="shared" si="477"/>
        <v>823.9</v>
      </c>
      <c r="L10164" s="26">
        <f t="shared" si="478"/>
        <v>20.949000000000002</v>
      </c>
      <c r="M10164" s="26">
        <f t="shared" si="479"/>
        <v>3.7469999999999999</v>
      </c>
    </row>
    <row r="10165" spans="1:13" hidden="1" x14ac:dyDescent="0.3">
      <c r="A10165" s="26">
        <v>1</v>
      </c>
      <c r="B10165" s="26">
        <v>3</v>
      </c>
      <c r="C10165" s="26" t="s">
        <v>107</v>
      </c>
      <c r="D10165" s="26" t="s">
        <v>102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26">
        <f t="shared" si="477"/>
        <v>835.15300000000002</v>
      </c>
      <c r="L10165" s="26">
        <f t="shared" si="478"/>
        <v>20.949000000000002</v>
      </c>
      <c r="M10165" s="26">
        <f t="shared" si="479"/>
        <v>3.7469999999999999</v>
      </c>
    </row>
    <row r="10166" spans="1:13" hidden="1" x14ac:dyDescent="0.3">
      <c r="A10166" s="26">
        <v>1</v>
      </c>
      <c r="B10166" s="26">
        <v>3</v>
      </c>
      <c r="C10166" s="26" t="s">
        <v>108</v>
      </c>
      <c r="D10166" s="26" t="s">
        <v>101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26">
        <f t="shared" si="477"/>
        <v>181.65219999999999</v>
      </c>
      <c r="L10166" s="26">
        <f t="shared" si="478"/>
        <v>190.61320000000001</v>
      </c>
      <c r="M10166" s="26">
        <f t="shared" si="479"/>
        <v>1.1926000000000001</v>
      </c>
    </row>
    <row r="10167" spans="1:13" hidden="1" x14ac:dyDescent="0.3">
      <c r="A10167" s="26">
        <v>1</v>
      </c>
      <c r="B10167" s="26">
        <v>3</v>
      </c>
      <c r="C10167" s="26" t="s">
        <v>108</v>
      </c>
      <c r="D10167" s="26" t="s">
        <v>102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26">
        <f t="shared" si="477"/>
        <v>190.09190000000001</v>
      </c>
      <c r="L10167" s="26">
        <f t="shared" si="478"/>
        <v>190.61320000000001</v>
      </c>
      <c r="M10167" s="26">
        <f t="shared" si="479"/>
        <v>1.1926000000000001</v>
      </c>
    </row>
    <row r="10168" spans="1:13" hidden="1" x14ac:dyDescent="0.3">
      <c r="A10168" s="26">
        <v>1</v>
      </c>
      <c r="B10168" s="26">
        <v>3</v>
      </c>
      <c r="C10168" s="26" t="s">
        <v>109</v>
      </c>
      <c r="D10168" s="26" t="s">
        <v>101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26">
        <f t="shared" si="477"/>
        <v>760.43430000000001</v>
      </c>
      <c r="L10168" s="26">
        <f t="shared" si="478"/>
        <v>177.10319999999999</v>
      </c>
      <c r="M10168" s="26">
        <f t="shared" si="479"/>
        <v>2.3734000000000002</v>
      </c>
    </row>
    <row r="10169" spans="1:13" hidden="1" x14ac:dyDescent="0.3">
      <c r="A10169" s="26">
        <v>1</v>
      </c>
      <c r="B10169" s="26">
        <v>3</v>
      </c>
      <c r="C10169" s="26" t="s">
        <v>109</v>
      </c>
      <c r="D10169" s="26" t="s">
        <v>102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26">
        <f t="shared" si="477"/>
        <v>768.87400000000002</v>
      </c>
      <c r="L10169" s="26">
        <f t="shared" si="478"/>
        <v>177.10319999999999</v>
      </c>
      <c r="M10169" s="26">
        <f t="shared" si="479"/>
        <v>2.3734000000000002</v>
      </c>
    </row>
    <row r="10170" spans="1:13" hidden="1" x14ac:dyDescent="0.3">
      <c r="A10170" s="26">
        <v>1</v>
      </c>
      <c r="B10170" s="26">
        <v>3</v>
      </c>
      <c r="C10170" s="26" t="s">
        <v>110</v>
      </c>
      <c r="D10170" s="26" t="s">
        <v>101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26">
        <f t="shared" si="477"/>
        <v>181.65219999999999</v>
      </c>
      <c r="L10170" s="26">
        <f t="shared" si="478"/>
        <v>190.61320000000001</v>
      </c>
      <c r="M10170" s="26">
        <f t="shared" si="479"/>
        <v>1.1926000000000001</v>
      </c>
    </row>
    <row r="10171" spans="1:13" hidden="1" x14ac:dyDescent="0.3">
      <c r="A10171" s="26">
        <v>1</v>
      </c>
      <c r="B10171" s="26">
        <v>3</v>
      </c>
      <c r="C10171" s="26" t="s">
        <v>110</v>
      </c>
      <c r="D10171" s="26" t="s">
        <v>102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26">
        <f t="shared" si="477"/>
        <v>190.09190000000001</v>
      </c>
      <c r="L10171" s="26">
        <f t="shared" si="478"/>
        <v>190.61320000000001</v>
      </c>
      <c r="M10171" s="26">
        <f t="shared" si="479"/>
        <v>1.1926000000000001</v>
      </c>
    </row>
    <row r="10172" spans="1:13" hidden="1" x14ac:dyDescent="0.3">
      <c r="A10172" s="26">
        <v>1</v>
      </c>
      <c r="B10172" s="26">
        <v>3</v>
      </c>
      <c r="C10172" s="26" t="s">
        <v>111</v>
      </c>
      <c r="D10172" s="26" t="s">
        <v>101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26">
        <f t="shared" si="477"/>
        <v>760.43430000000001</v>
      </c>
      <c r="L10172" s="26">
        <f t="shared" si="478"/>
        <v>177.10319999999999</v>
      </c>
      <c r="M10172" s="26">
        <f t="shared" si="479"/>
        <v>2.3734000000000002</v>
      </c>
    </row>
    <row r="10173" spans="1:13" hidden="1" x14ac:dyDescent="0.3">
      <c r="A10173" s="26">
        <v>1</v>
      </c>
      <c r="B10173" s="26">
        <v>3</v>
      </c>
      <c r="C10173" s="26" t="s">
        <v>111</v>
      </c>
      <c r="D10173" s="26" t="s">
        <v>102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26">
        <f t="shared" si="477"/>
        <v>768.87400000000002</v>
      </c>
      <c r="L10173" s="26">
        <f t="shared" si="478"/>
        <v>177.10319999999999</v>
      </c>
      <c r="M10173" s="26">
        <f t="shared" si="479"/>
        <v>2.3734000000000002</v>
      </c>
    </row>
    <row r="10174" spans="1:13" hidden="1" x14ac:dyDescent="0.3">
      <c r="A10174" s="26">
        <v>1</v>
      </c>
      <c r="B10174" s="26">
        <v>3</v>
      </c>
      <c r="C10174" s="26" t="s">
        <v>112</v>
      </c>
      <c r="D10174" s="26" t="s">
        <v>101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26">
        <f t="shared" si="477"/>
        <v>329.16340000000002</v>
      </c>
      <c r="L10174" s="26">
        <f t="shared" si="478"/>
        <v>34.934399999999997</v>
      </c>
      <c r="M10174" s="26">
        <f t="shared" si="479"/>
        <v>6.4999999999999997E-3</v>
      </c>
    </row>
    <row r="10175" spans="1:13" hidden="1" x14ac:dyDescent="0.3">
      <c r="A10175" s="26">
        <v>1</v>
      </c>
      <c r="B10175" s="26">
        <v>3</v>
      </c>
      <c r="C10175" s="26" t="s">
        <v>112</v>
      </c>
      <c r="D10175" s="26" t="s">
        <v>102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26">
        <f t="shared" si="477"/>
        <v>337.60320000000002</v>
      </c>
      <c r="L10175" s="26">
        <f t="shared" si="478"/>
        <v>34.934399999999997</v>
      </c>
      <c r="M10175" s="26">
        <f t="shared" si="479"/>
        <v>6.4999999999999997E-3</v>
      </c>
    </row>
    <row r="10176" spans="1:13" hidden="1" x14ac:dyDescent="0.3">
      <c r="A10176" s="26">
        <v>1</v>
      </c>
      <c r="B10176" s="26">
        <v>3</v>
      </c>
      <c r="C10176" s="26" t="s">
        <v>113</v>
      </c>
      <c r="D10176" s="26" t="s">
        <v>101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26">
        <f t="shared" si="477"/>
        <v>612.923</v>
      </c>
      <c r="L10176" s="26">
        <f t="shared" si="478"/>
        <v>21.424399999999999</v>
      </c>
      <c r="M10176" s="26">
        <f t="shared" si="479"/>
        <v>3.5724999999999998</v>
      </c>
    </row>
    <row r="10177" spans="1:13" hidden="1" x14ac:dyDescent="0.3">
      <c r="A10177" s="26">
        <v>1</v>
      </c>
      <c r="B10177" s="26">
        <v>3</v>
      </c>
      <c r="C10177" s="26" t="s">
        <v>113</v>
      </c>
      <c r="D10177" s="26" t="s">
        <v>102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26">
        <f t="shared" si="477"/>
        <v>621.36279999999999</v>
      </c>
      <c r="L10177" s="26">
        <f t="shared" si="478"/>
        <v>21.424399999999999</v>
      </c>
      <c r="M10177" s="26">
        <f t="shared" si="479"/>
        <v>3.5724999999999998</v>
      </c>
    </row>
    <row r="10178" spans="1:13" hidden="1" x14ac:dyDescent="0.3">
      <c r="A10178" s="26">
        <v>1</v>
      </c>
      <c r="B10178" s="26">
        <v>3</v>
      </c>
      <c r="C10178" s="26" t="s">
        <v>114</v>
      </c>
      <c r="D10178" s="26" t="s">
        <v>101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26">
        <f t="shared" si="477"/>
        <v>329.16340000000002</v>
      </c>
      <c r="L10178" s="26">
        <f t="shared" si="478"/>
        <v>34.934399999999997</v>
      </c>
      <c r="M10178" s="26">
        <f t="shared" si="479"/>
        <v>6.4999999999999997E-3</v>
      </c>
    </row>
    <row r="10179" spans="1:13" hidden="1" x14ac:dyDescent="0.3">
      <c r="A10179" s="26">
        <v>1</v>
      </c>
      <c r="B10179" s="26">
        <v>3</v>
      </c>
      <c r="C10179" s="26" t="s">
        <v>114</v>
      </c>
      <c r="D10179" s="26" t="s">
        <v>102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26">
        <f t="shared" si="477"/>
        <v>337.60320000000002</v>
      </c>
      <c r="L10179" s="26">
        <f t="shared" si="478"/>
        <v>34.934399999999997</v>
      </c>
      <c r="M10179" s="26">
        <f t="shared" si="479"/>
        <v>6.4999999999999997E-3</v>
      </c>
    </row>
    <row r="10180" spans="1:13" hidden="1" x14ac:dyDescent="0.3">
      <c r="A10180" s="26">
        <v>1</v>
      </c>
      <c r="B10180" s="26">
        <v>3</v>
      </c>
      <c r="C10180" s="26" t="s">
        <v>115</v>
      </c>
      <c r="D10180" s="26" t="s">
        <v>101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26">
        <f t="shared" si="477"/>
        <v>612.923</v>
      </c>
      <c r="L10180" s="26">
        <f t="shared" si="478"/>
        <v>21.424399999999999</v>
      </c>
      <c r="M10180" s="26">
        <f t="shared" si="479"/>
        <v>3.5724999999999998</v>
      </c>
    </row>
    <row r="10181" spans="1:13" hidden="1" x14ac:dyDescent="0.3">
      <c r="A10181" s="26">
        <v>1</v>
      </c>
      <c r="B10181" s="26">
        <v>3</v>
      </c>
      <c r="C10181" s="26" t="s">
        <v>115</v>
      </c>
      <c r="D10181" s="26" t="s">
        <v>102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26">
        <f t="shared" si="477"/>
        <v>621.36279999999999</v>
      </c>
      <c r="L10181" s="26">
        <f t="shared" si="478"/>
        <v>21.424399999999999</v>
      </c>
      <c r="M10181" s="26">
        <f t="shared" si="479"/>
        <v>3.5724999999999998</v>
      </c>
    </row>
    <row r="10182" spans="1:13" hidden="1" x14ac:dyDescent="0.3">
      <c r="A10182" s="26">
        <v>1</v>
      </c>
      <c r="B10182" s="26">
        <v>3</v>
      </c>
      <c r="C10182" s="26" t="s">
        <v>116</v>
      </c>
      <c r="D10182" s="26" t="s">
        <v>101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26">
        <f t="shared" si="477"/>
        <v>461.06810000000002</v>
      </c>
      <c r="L10182" s="26">
        <f t="shared" si="478"/>
        <v>200.3289</v>
      </c>
      <c r="M10182" s="26">
        <f t="shared" si="479"/>
        <v>2.6429999999999998</v>
      </c>
    </row>
    <row r="10183" spans="1:13" hidden="1" x14ac:dyDescent="0.3">
      <c r="A10183" s="26">
        <v>1</v>
      </c>
      <c r="B10183" s="26">
        <v>3</v>
      </c>
      <c r="C10183" s="26" t="s">
        <v>116</v>
      </c>
      <c r="D10183" s="26" t="s">
        <v>102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26">
        <f t="shared" si="477"/>
        <v>472.3211</v>
      </c>
      <c r="L10183" s="26">
        <f t="shared" si="478"/>
        <v>200.3289</v>
      </c>
      <c r="M10183" s="26">
        <f t="shared" si="479"/>
        <v>2.6429999999999998</v>
      </c>
    </row>
    <row r="10184" spans="1:13" hidden="1" x14ac:dyDescent="0.3">
      <c r="A10184" s="26">
        <v>1</v>
      </c>
      <c r="B10184" s="26">
        <v>3</v>
      </c>
      <c r="C10184" s="26" t="s">
        <v>117</v>
      </c>
      <c r="D10184" s="26" t="s">
        <v>101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26">
        <f t="shared" si="477"/>
        <v>1039.8501000000001</v>
      </c>
      <c r="L10184" s="26">
        <f t="shared" si="478"/>
        <v>167.38749999999999</v>
      </c>
      <c r="M10184" s="26">
        <f t="shared" si="479"/>
        <v>3.8237999999999999</v>
      </c>
    </row>
    <row r="10185" spans="1:13" hidden="1" x14ac:dyDescent="0.3">
      <c r="A10185" s="26">
        <v>1</v>
      </c>
      <c r="B10185" s="26">
        <v>3</v>
      </c>
      <c r="C10185" s="26" t="s">
        <v>117</v>
      </c>
      <c r="D10185" s="26" t="s">
        <v>102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26">
        <f t="shared" si="477"/>
        <v>1051.1031</v>
      </c>
      <c r="L10185" s="26">
        <f t="shared" si="478"/>
        <v>167.38749999999999</v>
      </c>
      <c r="M10185" s="26">
        <f t="shared" si="479"/>
        <v>3.8237999999999999</v>
      </c>
    </row>
    <row r="10186" spans="1:13" hidden="1" x14ac:dyDescent="0.3">
      <c r="A10186" s="26">
        <v>1</v>
      </c>
      <c r="B10186" s="26">
        <v>3</v>
      </c>
      <c r="C10186" s="26" t="s">
        <v>118</v>
      </c>
      <c r="D10186" s="26" t="s">
        <v>101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26">
        <f t="shared" si="477"/>
        <v>461.06810000000002</v>
      </c>
      <c r="L10186" s="26">
        <f t="shared" si="478"/>
        <v>200.3289</v>
      </c>
      <c r="M10186" s="26">
        <f t="shared" si="479"/>
        <v>2.6429999999999998</v>
      </c>
    </row>
    <row r="10187" spans="1:13" hidden="1" x14ac:dyDescent="0.3">
      <c r="A10187" s="26">
        <v>1</v>
      </c>
      <c r="B10187" s="26">
        <v>3</v>
      </c>
      <c r="C10187" s="26" t="s">
        <v>118</v>
      </c>
      <c r="D10187" s="26" t="s">
        <v>102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26">
        <f t="shared" si="477"/>
        <v>472.3211</v>
      </c>
      <c r="L10187" s="26">
        <f t="shared" si="478"/>
        <v>200.3289</v>
      </c>
      <c r="M10187" s="26">
        <f t="shared" si="479"/>
        <v>2.6429999999999998</v>
      </c>
    </row>
    <row r="10188" spans="1:13" hidden="1" x14ac:dyDescent="0.3">
      <c r="A10188" s="26">
        <v>1</v>
      </c>
      <c r="B10188" s="26">
        <v>3</v>
      </c>
      <c r="C10188" s="26" t="s">
        <v>119</v>
      </c>
      <c r="D10188" s="26" t="s">
        <v>101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26">
        <f t="shared" si="477"/>
        <v>1039.8501000000001</v>
      </c>
      <c r="L10188" s="26">
        <f t="shared" si="478"/>
        <v>167.38749999999999</v>
      </c>
      <c r="M10188" s="26">
        <f t="shared" si="479"/>
        <v>3.8237999999999999</v>
      </c>
    </row>
    <row r="10189" spans="1:13" hidden="1" x14ac:dyDescent="0.3">
      <c r="A10189" s="26">
        <v>1</v>
      </c>
      <c r="B10189" s="26">
        <v>3</v>
      </c>
      <c r="C10189" s="26" t="s">
        <v>119</v>
      </c>
      <c r="D10189" s="26" t="s">
        <v>102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26">
        <f t="shared" si="477"/>
        <v>1051.1031</v>
      </c>
      <c r="L10189" s="26">
        <f t="shared" si="478"/>
        <v>167.38749999999999</v>
      </c>
      <c r="M10189" s="26">
        <f t="shared" si="479"/>
        <v>3.8237999999999999</v>
      </c>
    </row>
    <row r="10190" spans="1:13" hidden="1" x14ac:dyDescent="0.3">
      <c r="A10190" s="26">
        <v>1</v>
      </c>
      <c r="B10190" s="26">
        <v>3</v>
      </c>
      <c r="C10190" s="26" t="s">
        <v>120</v>
      </c>
      <c r="D10190" s="26" t="s">
        <v>101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26">
        <f t="shared" si="477"/>
        <v>608.57929999999999</v>
      </c>
      <c r="L10190" s="26">
        <f t="shared" si="478"/>
        <v>44.65</v>
      </c>
      <c r="M10190" s="26">
        <f t="shared" si="479"/>
        <v>1.4439</v>
      </c>
    </row>
    <row r="10191" spans="1:13" hidden="1" x14ac:dyDescent="0.3">
      <c r="A10191" s="26">
        <v>1</v>
      </c>
      <c r="B10191" s="26">
        <v>3</v>
      </c>
      <c r="C10191" s="26" t="s">
        <v>120</v>
      </c>
      <c r="D10191" s="26" t="s">
        <v>102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26">
        <f t="shared" si="477"/>
        <v>619.83230000000003</v>
      </c>
      <c r="L10191" s="26">
        <f t="shared" si="478"/>
        <v>44.65</v>
      </c>
      <c r="M10191" s="26">
        <f t="shared" si="479"/>
        <v>1.4439</v>
      </c>
    </row>
    <row r="10192" spans="1:13" hidden="1" x14ac:dyDescent="0.3">
      <c r="A10192" s="26">
        <v>1</v>
      </c>
      <c r="B10192" s="26">
        <v>3</v>
      </c>
      <c r="C10192" s="26" t="s">
        <v>121</v>
      </c>
      <c r="D10192" s="26" t="s">
        <v>101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26">
        <f t="shared" si="477"/>
        <v>892.33889999999997</v>
      </c>
      <c r="L10192" s="26">
        <f t="shared" si="478"/>
        <v>11.7087</v>
      </c>
      <c r="M10192" s="26">
        <f t="shared" si="479"/>
        <v>5.0228999999999999</v>
      </c>
    </row>
    <row r="10193" spans="1:13" hidden="1" x14ac:dyDescent="0.3">
      <c r="A10193" s="26">
        <v>1</v>
      </c>
      <c r="B10193" s="26">
        <v>3</v>
      </c>
      <c r="C10193" s="26" t="s">
        <v>121</v>
      </c>
      <c r="D10193" s="26" t="s">
        <v>102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26">
        <f t="shared" si="477"/>
        <v>903.59190000000001</v>
      </c>
      <c r="L10193" s="26">
        <f t="shared" si="478"/>
        <v>11.7087</v>
      </c>
      <c r="M10193" s="26">
        <f t="shared" si="479"/>
        <v>5.0228999999999999</v>
      </c>
    </row>
    <row r="10194" spans="1:13" hidden="1" x14ac:dyDescent="0.3">
      <c r="A10194" s="26">
        <v>1</v>
      </c>
      <c r="B10194" s="26">
        <v>3</v>
      </c>
      <c r="C10194" s="26" t="s">
        <v>122</v>
      </c>
      <c r="D10194" s="26" t="s">
        <v>101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26">
        <f t="shared" si="477"/>
        <v>608.57929999999999</v>
      </c>
      <c r="L10194" s="26">
        <f t="shared" si="478"/>
        <v>44.65</v>
      </c>
      <c r="M10194" s="26">
        <f t="shared" si="479"/>
        <v>1.4439</v>
      </c>
    </row>
    <row r="10195" spans="1:13" hidden="1" x14ac:dyDescent="0.3">
      <c r="A10195" s="26">
        <v>1</v>
      </c>
      <c r="B10195" s="26">
        <v>3</v>
      </c>
      <c r="C10195" s="26" t="s">
        <v>122</v>
      </c>
      <c r="D10195" s="26" t="s">
        <v>102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26">
        <f t="shared" si="477"/>
        <v>619.83230000000003</v>
      </c>
      <c r="L10195" s="26">
        <f t="shared" si="478"/>
        <v>44.65</v>
      </c>
      <c r="M10195" s="26">
        <f t="shared" si="479"/>
        <v>1.4439</v>
      </c>
    </row>
    <row r="10196" spans="1:13" hidden="1" x14ac:dyDescent="0.3">
      <c r="A10196" s="26">
        <v>1</v>
      </c>
      <c r="B10196" s="26">
        <v>3</v>
      </c>
      <c r="C10196" s="26" t="s">
        <v>123</v>
      </c>
      <c r="D10196" s="26" t="s">
        <v>101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26">
        <f t="shared" si="477"/>
        <v>892.33889999999997</v>
      </c>
      <c r="L10196" s="26">
        <f t="shared" si="478"/>
        <v>11.7087</v>
      </c>
      <c r="M10196" s="26">
        <f t="shared" si="479"/>
        <v>5.0228999999999999</v>
      </c>
    </row>
    <row r="10197" spans="1:13" hidden="1" x14ac:dyDescent="0.3">
      <c r="A10197" s="26">
        <v>1</v>
      </c>
      <c r="B10197" s="26">
        <v>3</v>
      </c>
      <c r="C10197" s="26" t="s">
        <v>123</v>
      </c>
      <c r="D10197" s="26" t="s">
        <v>102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26">
        <f t="shared" si="477"/>
        <v>903.59190000000001</v>
      </c>
      <c r="L10197" s="26">
        <f t="shared" si="478"/>
        <v>11.7087</v>
      </c>
      <c r="M10197" s="26">
        <f t="shared" si="479"/>
        <v>5.0228999999999999</v>
      </c>
    </row>
    <row r="10198" spans="1:13" hidden="1" x14ac:dyDescent="0.3">
      <c r="A10198" s="26">
        <v>1</v>
      </c>
      <c r="B10198" s="26">
        <v>3</v>
      </c>
      <c r="C10198" s="26" t="s">
        <v>124</v>
      </c>
      <c r="D10198" s="26" t="s">
        <v>101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26">
        <f t="shared" si="477"/>
        <v>181.65219999999999</v>
      </c>
      <c r="L10198" s="26">
        <f t="shared" si="478"/>
        <v>200.3289</v>
      </c>
      <c r="M10198" s="26">
        <f t="shared" si="479"/>
        <v>6.4999999999999997E-3</v>
      </c>
    </row>
    <row r="10199" spans="1:13" hidden="1" x14ac:dyDescent="0.3">
      <c r="A10199" s="26">
        <v>1</v>
      </c>
      <c r="B10199" s="26">
        <v>3</v>
      </c>
      <c r="C10199" s="26" t="s">
        <v>124</v>
      </c>
      <c r="D10199" s="26" t="s">
        <v>102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26">
        <f t="shared" si="477"/>
        <v>190.09190000000001</v>
      </c>
      <c r="L10199" s="26">
        <f t="shared" si="478"/>
        <v>200.3289</v>
      </c>
      <c r="M10199" s="26">
        <f t="shared" si="479"/>
        <v>6.4999999999999997E-3</v>
      </c>
    </row>
    <row r="10200" spans="1:13" hidden="1" x14ac:dyDescent="0.3">
      <c r="A10200" s="26">
        <v>1</v>
      </c>
      <c r="B10200" s="26">
        <v>3</v>
      </c>
      <c r="C10200" s="26" t="s">
        <v>125</v>
      </c>
      <c r="D10200" s="26" t="s">
        <v>101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26">
        <f t="shared" si="477"/>
        <v>1039.8501000000001</v>
      </c>
      <c r="L10200" s="26">
        <f t="shared" si="478"/>
        <v>177.10319999999999</v>
      </c>
      <c r="M10200" s="26">
        <f t="shared" si="479"/>
        <v>5.0228999999999999</v>
      </c>
    </row>
    <row r="10201" spans="1:13" hidden="1" x14ac:dyDescent="0.3">
      <c r="A10201" s="26">
        <v>1</v>
      </c>
      <c r="B10201" s="26">
        <v>3</v>
      </c>
      <c r="C10201" s="26" t="s">
        <v>125</v>
      </c>
      <c r="D10201" s="26" t="s">
        <v>102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26">
        <f t="shared" si="477"/>
        <v>1051.1031</v>
      </c>
      <c r="L10201" s="26">
        <f t="shared" si="478"/>
        <v>177.10319999999999</v>
      </c>
      <c r="M10201" s="26">
        <f t="shared" si="479"/>
        <v>5.0228999999999999</v>
      </c>
    </row>
    <row r="10202" spans="1:13" hidden="1" x14ac:dyDescent="0.3">
      <c r="A10202" s="26">
        <v>1</v>
      </c>
      <c r="B10202" s="26">
        <v>6</v>
      </c>
      <c r="C10202" s="26" t="s">
        <v>85</v>
      </c>
      <c r="D10202" s="26" t="s">
        <v>101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26">
        <f t="shared" si="477"/>
        <v>447.89179999999999</v>
      </c>
      <c r="L10202" s="26">
        <f t="shared" si="478"/>
        <v>11.599500000000001</v>
      </c>
      <c r="M10202" s="26">
        <f t="shared" si="479"/>
        <v>1.5012000000000001</v>
      </c>
    </row>
    <row r="10203" spans="1:13" hidden="1" x14ac:dyDescent="0.3">
      <c r="A10203" s="26">
        <v>1</v>
      </c>
      <c r="B10203" s="26">
        <v>6</v>
      </c>
      <c r="C10203" s="26" t="s">
        <v>85</v>
      </c>
      <c r="D10203" s="26" t="s">
        <v>102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26">
        <f t="shared" si="477"/>
        <v>455.09930000000003</v>
      </c>
      <c r="L10203" s="26">
        <f t="shared" si="478"/>
        <v>11.599500000000001</v>
      </c>
      <c r="M10203" s="26">
        <f t="shared" si="479"/>
        <v>1.5012000000000001</v>
      </c>
    </row>
    <row r="10204" spans="1:13" hidden="1" x14ac:dyDescent="0.3">
      <c r="A10204" s="26">
        <v>1</v>
      </c>
      <c r="B10204" s="26">
        <v>6</v>
      </c>
      <c r="C10204" s="26" t="s">
        <v>86</v>
      </c>
      <c r="D10204" s="26" t="s">
        <v>101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26">
        <f t="shared" si="477"/>
        <v>104.9889</v>
      </c>
      <c r="L10204" s="26">
        <f t="shared" si="478"/>
        <v>6.9625000000000004</v>
      </c>
      <c r="M10204" s="26">
        <f t="shared" si="479"/>
        <v>0.60719999999999996</v>
      </c>
    </row>
    <row r="10205" spans="1:13" hidden="1" x14ac:dyDescent="0.3">
      <c r="A10205" s="26">
        <v>1</v>
      </c>
      <c r="B10205" s="26">
        <v>6</v>
      </c>
      <c r="C10205" s="26" t="s">
        <v>86</v>
      </c>
      <c r="D10205" s="26" t="s">
        <v>102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26">
        <f t="shared" si="477"/>
        <v>104.9889</v>
      </c>
      <c r="L10205" s="26">
        <f t="shared" si="478"/>
        <v>6.9625000000000004</v>
      </c>
      <c r="M10205" s="26">
        <f t="shared" si="479"/>
        <v>0.60719999999999996</v>
      </c>
    </row>
    <row r="10206" spans="1:13" hidden="1" x14ac:dyDescent="0.3">
      <c r="A10206" s="26">
        <v>1</v>
      </c>
      <c r="B10206" s="26">
        <v>6</v>
      </c>
      <c r="C10206" s="26" t="s">
        <v>103</v>
      </c>
      <c r="D10206" s="26" t="s">
        <v>101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26">
        <f t="shared" si="477"/>
        <v>298.97190000000001</v>
      </c>
      <c r="L10206" s="26">
        <f t="shared" si="478"/>
        <v>47.222000000000001</v>
      </c>
      <c r="M10206" s="26">
        <f t="shared" si="479"/>
        <v>0.54379999999999995</v>
      </c>
    </row>
    <row r="10207" spans="1:13" hidden="1" x14ac:dyDescent="0.3">
      <c r="A10207" s="26">
        <v>1</v>
      </c>
      <c r="B10207" s="26">
        <v>6</v>
      </c>
      <c r="C10207" s="26" t="s">
        <v>103</v>
      </c>
      <c r="D10207" s="26" t="s">
        <v>102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26">
        <f t="shared" si="477"/>
        <v>298.97190000000001</v>
      </c>
      <c r="L10207" s="26">
        <f t="shared" si="478"/>
        <v>47.222000000000001</v>
      </c>
      <c r="M10207" s="26">
        <f t="shared" si="479"/>
        <v>0.54379999999999995</v>
      </c>
    </row>
    <row r="10208" spans="1:13" hidden="1" x14ac:dyDescent="0.3">
      <c r="A10208" s="26">
        <v>1</v>
      </c>
      <c r="B10208" s="26">
        <v>6</v>
      </c>
      <c r="C10208" s="26" t="s">
        <v>104</v>
      </c>
      <c r="D10208" s="26" t="s">
        <v>101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26">
        <f t="shared" si="477"/>
        <v>78.242699999999999</v>
      </c>
      <c r="L10208" s="26">
        <f t="shared" si="478"/>
        <v>13.7904</v>
      </c>
      <c r="M10208" s="26">
        <f t="shared" si="479"/>
        <v>0.98180000000000001</v>
      </c>
    </row>
    <row r="10209" spans="1:13" hidden="1" x14ac:dyDescent="0.3">
      <c r="A10209" s="26">
        <v>1</v>
      </c>
      <c r="B10209" s="26">
        <v>6</v>
      </c>
      <c r="C10209" s="26" t="s">
        <v>104</v>
      </c>
      <c r="D10209" s="26" t="s">
        <v>102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26">
        <f t="shared" si="477"/>
        <v>78.242699999999999</v>
      </c>
      <c r="L10209" s="26">
        <f t="shared" si="478"/>
        <v>13.7904</v>
      </c>
      <c r="M10209" s="26">
        <f t="shared" si="479"/>
        <v>0.98180000000000001</v>
      </c>
    </row>
    <row r="10210" spans="1:13" hidden="1" x14ac:dyDescent="0.3">
      <c r="A10210" s="26">
        <v>1</v>
      </c>
      <c r="B10210" s="26">
        <v>6</v>
      </c>
      <c r="C10210" s="26" t="s">
        <v>105</v>
      </c>
      <c r="D10210" s="26" t="s">
        <v>101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26">
        <f t="shared" si="477"/>
        <v>552.88059999999996</v>
      </c>
      <c r="L10210" s="26">
        <f t="shared" si="478"/>
        <v>18.562000000000001</v>
      </c>
      <c r="M10210" s="26">
        <f t="shared" si="479"/>
        <v>2.1084000000000001</v>
      </c>
    </row>
    <row r="10211" spans="1:13" hidden="1" x14ac:dyDescent="0.3">
      <c r="A10211" s="26">
        <v>1</v>
      </c>
      <c r="B10211" s="26">
        <v>6</v>
      </c>
      <c r="C10211" s="26" t="s">
        <v>105</v>
      </c>
      <c r="D10211" s="26" t="s">
        <v>102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26">
        <f t="shared" si="477"/>
        <v>560.08810000000005</v>
      </c>
      <c r="L10211" s="26">
        <f t="shared" si="478"/>
        <v>18.562000000000001</v>
      </c>
      <c r="M10211" s="26">
        <f t="shared" si="479"/>
        <v>2.1084000000000001</v>
      </c>
    </row>
    <row r="10212" spans="1:13" hidden="1" x14ac:dyDescent="0.3">
      <c r="A10212" s="26">
        <v>1</v>
      </c>
      <c r="B10212" s="26">
        <v>6</v>
      </c>
      <c r="C10212" s="26" t="s">
        <v>106</v>
      </c>
      <c r="D10212" s="26" t="s">
        <v>101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26">
        <f t="shared" si="477"/>
        <v>627.04849999999999</v>
      </c>
      <c r="L10212" s="26">
        <f t="shared" si="478"/>
        <v>16.2392</v>
      </c>
      <c r="M10212" s="26">
        <f t="shared" si="479"/>
        <v>2.1015999999999999</v>
      </c>
    </row>
    <row r="10213" spans="1:13" hidden="1" x14ac:dyDescent="0.3">
      <c r="A10213" s="26">
        <v>1</v>
      </c>
      <c r="B10213" s="26">
        <v>6</v>
      </c>
      <c r="C10213" s="26" t="s">
        <v>106</v>
      </c>
      <c r="D10213" s="26" t="s">
        <v>102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26">
        <f t="shared" si="477"/>
        <v>637.13900000000001</v>
      </c>
      <c r="L10213" s="26">
        <f t="shared" si="478"/>
        <v>16.2392</v>
      </c>
      <c r="M10213" s="26">
        <f t="shared" si="479"/>
        <v>2.1015999999999999</v>
      </c>
    </row>
    <row r="10214" spans="1:13" hidden="1" x14ac:dyDescent="0.3">
      <c r="A10214" s="26">
        <v>1</v>
      </c>
      <c r="B10214" s="26">
        <v>6</v>
      </c>
      <c r="C10214" s="26" t="s">
        <v>107</v>
      </c>
      <c r="D10214" s="26" t="s">
        <v>101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26">
        <f t="shared" si="477"/>
        <v>705.45230000000004</v>
      </c>
      <c r="L10214" s="26">
        <f t="shared" si="478"/>
        <v>25.0594</v>
      </c>
      <c r="M10214" s="26">
        <f t="shared" si="479"/>
        <v>2.7728999999999999</v>
      </c>
    </row>
    <row r="10215" spans="1:13" hidden="1" x14ac:dyDescent="0.3">
      <c r="A10215" s="26">
        <v>1</v>
      </c>
      <c r="B10215" s="26">
        <v>6</v>
      </c>
      <c r="C10215" s="26" t="s">
        <v>107</v>
      </c>
      <c r="D10215" s="26" t="s">
        <v>102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26">
        <f t="shared" si="477"/>
        <v>714.10130000000004</v>
      </c>
      <c r="L10215" s="26">
        <f t="shared" si="478"/>
        <v>25.0594</v>
      </c>
      <c r="M10215" s="26">
        <f t="shared" si="479"/>
        <v>2.7728999999999999</v>
      </c>
    </row>
    <row r="10216" spans="1:13" hidden="1" x14ac:dyDescent="0.3">
      <c r="A10216" s="26">
        <v>1</v>
      </c>
      <c r="B10216" s="26">
        <v>6</v>
      </c>
      <c r="C10216" s="26" t="s">
        <v>108</v>
      </c>
      <c r="D10216" s="26" t="s">
        <v>101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26">
        <f t="shared" si="477"/>
        <v>15.458</v>
      </c>
      <c r="L10216" s="26">
        <f t="shared" si="478"/>
        <v>76.550399999999996</v>
      </c>
      <c r="M10216" s="26">
        <f t="shared" si="479"/>
        <v>2.1122999999999998</v>
      </c>
    </row>
    <row r="10217" spans="1:13" hidden="1" x14ac:dyDescent="0.3">
      <c r="A10217" s="26">
        <v>1</v>
      </c>
      <c r="B10217" s="26">
        <v>6</v>
      </c>
      <c r="C10217" s="26" t="s">
        <v>108</v>
      </c>
      <c r="D10217" s="26" t="s">
        <v>102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26">
        <f t="shared" si="477"/>
        <v>8.9712999999999994</v>
      </c>
      <c r="L10217" s="26">
        <f t="shared" si="478"/>
        <v>76.550399999999996</v>
      </c>
      <c r="M10217" s="26">
        <f t="shared" si="479"/>
        <v>2.1122999999999998</v>
      </c>
    </row>
    <row r="10218" spans="1:13" hidden="1" x14ac:dyDescent="0.3">
      <c r="A10218" s="26">
        <v>1</v>
      </c>
      <c r="B10218" s="26">
        <v>6</v>
      </c>
      <c r="C10218" s="26" t="s">
        <v>109</v>
      </c>
      <c r="D10218" s="26" t="s">
        <v>101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26">
        <f t="shared" si="477"/>
        <v>821.66319999999996</v>
      </c>
      <c r="L10218" s="26">
        <f t="shared" si="478"/>
        <v>55.671300000000002</v>
      </c>
      <c r="M10218" s="26">
        <f t="shared" si="479"/>
        <v>0.58979999999999999</v>
      </c>
    </row>
    <row r="10219" spans="1:13" hidden="1" x14ac:dyDescent="0.3">
      <c r="A10219" s="26">
        <v>1</v>
      </c>
      <c r="B10219" s="26">
        <v>6</v>
      </c>
      <c r="C10219" s="26" t="s">
        <v>109</v>
      </c>
      <c r="D10219" s="26" t="s">
        <v>102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26">
        <f t="shared" si="477"/>
        <v>828.15</v>
      </c>
      <c r="L10219" s="26">
        <f t="shared" si="478"/>
        <v>55.671300000000002</v>
      </c>
      <c r="M10219" s="26">
        <f t="shared" si="479"/>
        <v>0.58979999999999999</v>
      </c>
    </row>
    <row r="10220" spans="1:13" hidden="1" x14ac:dyDescent="0.3">
      <c r="A10220" s="26">
        <v>1</v>
      </c>
      <c r="B10220" s="26">
        <v>6</v>
      </c>
      <c r="C10220" s="26" t="s">
        <v>110</v>
      </c>
      <c r="D10220" s="26" t="s">
        <v>101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26">
        <f t="shared" si="477"/>
        <v>15.458</v>
      </c>
      <c r="L10220" s="26">
        <f t="shared" si="478"/>
        <v>76.550399999999996</v>
      </c>
      <c r="M10220" s="26">
        <f t="shared" si="479"/>
        <v>2.1122999999999998</v>
      </c>
    </row>
    <row r="10221" spans="1:13" hidden="1" x14ac:dyDescent="0.3">
      <c r="A10221" s="26">
        <v>1</v>
      </c>
      <c r="B10221" s="26">
        <v>6</v>
      </c>
      <c r="C10221" s="26" t="s">
        <v>110</v>
      </c>
      <c r="D10221" s="26" t="s">
        <v>102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26">
        <f t="shared" si="477"/>
        <v>8.9712999999999994</v>
      </c>
      <c r="L10221" s="26">
        <f t="shared" si="478"/>
        <v>76.550399999999996</v>
      </c>
      <c r="M10221" s="26">
        <f t="shared" si="479"/>
        <v>2.1122999999999998</v>
      </c>
    </row>
    <row r="10222" spans="1:13" hidden="1" x14ac:dyDescent="0.3">
      <c r="A10222" s="26">
        <v>1</v>
      </c>
      <c r="B10222" s="26">
        <v>6</v>
      </c>
      <c r="C10222" s="26" t="s">
        <v>111</v>
      </c>
      <c r="D10222" s="26" t="s">
        <v>101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26">
        <f t="shared" si="477"/>
        <v>821.66319999999996</v>
      </c>
      <c r="L10222" s="26">
        <f t="shared" si="478"/>
        <v>55.671300000000002</v>
      </c>
      <c r="M10222" s="26">
        <f t="shared" si="479"/>
        <v>0.58979999999999999</v>
      </c>
    </row>
    <row r="10223" spans="1:13" hidden="1" x14ac:dyDescent="0.3">
      <c r="A10223" s="26">
        <v>1</v>
      </c>
      <c r="B10223" s="26">
        <v>6</v>
      </c>
      <c r="C10223" s="26" t="s">
        <v>111</v>
      </c>
      <c r="D10223" s="26" t="s">
        <v>102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26">
        <f t="shared" ref="K10223:K10286" si="480">ABS(E10223)</f>
        <v>828.15</v>
      </c>
      <c r="L10223" s="26">
        <f t="shared" ref="L10223:L10286" si="481">ABS(F10223)</f>
        <v>55.671300000000002</v>
      </c>
      <c r="M10223" s="26">
        <f t="shared" ref="M10223:M10286" si="482">ABS(G10223)</f>
        <v>0.58979999999999999</v>
      </c>
    </row>
    <row r="10224" spans="1:13" hidden="1" x14ac:dyDescent="0.3">
      <c r="A10224" s="26">
        <v>1</v>
      </c>
      <c r="B10224" s="26">
        <v>6</v>
      </c>
      <c r="C10224" s="26" t="s">
        <v>112</v>
      </c>
      <c r="D10224" s="26" t="s">
        <v>101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26">
        <f t="shared" si="480"/>
        <v>293.56290000000001</v>
      </c>
      <c r="L10224" s="26">
        <f t="shared" si="481"/>
        <v>29.745999999999999</v>
      </c>
      <c r="M10224" s="26">
        <f t="shared" si="482"/>
        <v>2.7256</v>
      </c>
    </row>
    <row r="10225" spans="1:13" hidden="1" x14ac:dyDescent="0.3">
      <c r="A10225" s="26">
        <v>1</v>
      </c>
      <c r="B10225" s="26">
        <v>6</v>
      </c>
      <c r="C10225" s="26" t="s">
        <v>112</v>
      </c>
      <c r="D10225" s="26" t="s">
        <v>102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26">
        <f t="shared" si="480"/>
        <v>300.0496</v>
      </c>
      <c r="L10225" s="26">
        <f t="shared" si="481"/>
        <v>29.745999999999999</v>
      </c>
      <c r="M10225" s="26">
        <f t="shared" si="482"/>
        <v>2.7256</v>
      </c>
    </row>
    <row r="10226" spans="1:13" hidden="1" x14ac:dyDescent="0.3">
      <c r="A10226" s="26">
        <v>1</v>
      </c>
      <c r="B10226" s="26">
        <v>6</v>
      </c>
      <c r="C10226" s="26" t="s">
        <v>113</v>
      </c>
      <c r="D10226" s="26" t="s">
        <v>101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26">
        <f t="shared" si="480"/>
        <v>512.64229999999998</v>
      </c>
      <c r="L10226" s="26">
        <f t="shared" si="481"/>
        <v>8.8670000000000009</v>
      </c>
      <c r="M10226" s="26">
        <f t="shared" si="482"/>
        <v>2.35E-2</v>
      </c>
    </row>
    <row r="10227" spans="1:13" hidden="1" x14ac:dyDescent="0.3">
      <c r="A10227" s="26">
        <v>1</v>
      </c>
      <c r="B10227" s="26">
        <v>6</v>
      </c>
      <c r="C10227" s="26" t="s">
        <v>113</v>
      </c>
      <c r="D10227" s="26" t="s">
        <v>102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26">
        <f t="shared" si="480"/>
        <v>519.12909999999999</v>
      </c>
      <c r="L10227" s="26">
        <f t="shared" si="481"/>
        <v>8.8670000000000009</v>
      </c>
      <c r="M10227" s="26">
        <f t="shared" si="482"/>
        <v>2.35E-2</v>
      </c>
    </row>
    <row r="10228" spans="1:13" hidden="1" x14ac:dyDescent="0.3">
      <c r="A10228" s="26">
        <v>1</v>
      </c>
      <c r="B10228" s="26">
        <v>6</v>
      </c>
      <c r="C10228" s="26" t="s">
        <v>114</v>
      </c>
      <c r="D10228" s="26" t="s">
        <v>101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26">
        <f t="shared" si="480"/>
        <v>293.56290000000001</v>
      </c>
      <c r="L10228" s="26">
        <f t="shared" si="481"/>
        <v>29.745999999999999</v>
      </c>
      <c r="M10228" s="26">
        <f t="shared" si="482"/>
        <v>2.7256</v>
      </c>
    </row>
    <row r="10229" spans="1:13" hidden="1" x14ac:dyDescent="0.3">
      <c r="A10229" s="26">
        <v>1</v>
      </c>
      <c r="B10229" s="26">
        <v>6</v>
      </c>
      <c r="C10229" s="26" t="s">
        <v>114</v>
      </c>
      <c r="D10229" s="26" t="s">
        <v>102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26">
        <f t="shared" si="480"/>
        <v>300.0496</v>
      </c>
      <c r="L10229" s="26">
        <f t="shared" si="481"/>
        <v>29.745999999999999</v>
      </c>
      <c r="M10229" s="26">
        <f t="shared" si="482"/>
        <v>2.7256</v>
      </c>
    </row>
    <row r="10230" spans="1:13" hidden="1" x14ac:dyDescent="0.3">
      <c r="A10230" s="26">
        <v>1</v>
      </c>
      <c r="B10230" s="26">
        <v>6</v>
      </c>
      <c r="C10230" s="26" t="s">
        <v>115</v>
      </c>
      <c r="D10230" s="26" t="s">
        <v>101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26">
        <f t="shared" si="480"/>
        <v>512.64229999999998</v>
      </c>
      <c r="L10230" s="26">
        <f t="shared" si="481"/>
        <v>8.8670000000000009</v>
      </c>
      <c r="M10230" s="26">
        <f t="shared" si="482"/>
        <v>2.35E-2</v>
      </c>
    </row>
    <row r="10231" spans="1:13" hidden="1" x14ac:dyDescent="0.3">
      <c r="A10231" s="26">
        <v>1</v>
      </c>
      <c r="B10231" s="26">
        <v>6</v>
      </c>
      <c r="C10231" s="26" t="s">
        <v>115</v>
      </c>
      <c r="D10231" s="26" t="s">
        <v>102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26">
        <f t="shared" si="480"/>
        <v>519.12909999999999</v>
      </c>
      <c r="L10231" s="26">
        <f t="shared" si="481"/>
        <v>8.8670000000000009</v>
      </c>
      <c r="M10231" s="26">
        <f t="shared" si="482"/>
        <v>2.35E-2</v>
      </c>
    </row>
    <row r="10232" spans="1:13" hidden="1" x14ac:dyDescent="0.3">
      <c r="A10232" s="26">
        <v>1</v>
      </c>
      <c r="B10232" s="26">
        <v>6</v>
      </c>
      <c r="C10232" s="26" t="s">
        <v>116</v>
      </c>
      <c r="D10232" s="26" t="s">
        <v>101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26">
        <f t="shared" si="480"/>
        <v>223.89840000000001</v>
      </c>
      <c r="L10232" s="26">
        <f t="shared" si="481"/>
        <v>86.992699999999999</v>
      </c>
      <c r="M10232" s="26">
        <f t="shared" si="482"/>
        <v>3.1699000000000002</v>
      </c>
    </row>
    <row r="10233" spans="1:13" hidden="1" x14ac:dyDescent="0.3">
      <c r="A10233" s="26">
        <v>1</v>
      </c>
      <c r="B10233" s="26">
        <v>6</v>
      </c>
      <c r="C10233" s="26" t="s">
        <v>116</v>
      </c>
      <c r="D10233" s="26" t="s">
        <v>102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26">
        <f t="shared" si="480"/>
        <v>232.54740000000001</v>
      </c>
      <c r="L10233" s="26">
        <f t="shared" si="481"/>
        <v>86.992699999999999</v>
      </c>
      <c r="M10233" s="26">
        <f t="shared" si="482"/>
        <v>3.1699000000000002</v>
      </c>
    </row>
    <row r="10234" spans="1:13" hidden="1" x14ac:dyDescent="0.3">
      <c r="A10234" s="26">
        <v>1</v>
      </c>
      <c r="B10234" s="26">
        <v>6</v>
      </c>
      <c r="C10234" s="26" t="s">
        <v>117</v>
      </c>
      <c r="D10234" s="26" t="s">
        <v>101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26">
        <f t="shared" si="480"/>
        <v>1061.0196000000001</v>
      </c>
      <c r="L10234" s="26">
        <f t="shared" si="481"/>
        <v>45.228999999999999</v>
      </c>
      <c r="M10234" s="26">
        <f t="shared" si="482"/>
        <v>1.6474</v>
      </c>
    </row>
    <row r="10235" spans="1:13" hidden="1" x14ac:dyDescent="0.3">
      <c r="A10235" s="26">
        <v>1</v>
      </c>
      <c r="B10235" s="26">
        <v>6</v>
      </c>
      <c r="C10235" s="26" t="s">
        <v>117</v>
      </c>
      <c r="D10235" s="26" t="s">
        <v>102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26">
        <f t="shared" si="480"/>
        <v>1069.6686</v>
      </c>
      <c r="L10235" s="26">
        <f t="shared" si="481"/>
        <v>45.228999999999999</v>
      </c>
      <c r="M10235" s="26">
        <f t="shared" si="482"/>
        <v>1.6474</v>
      </c>
    </row>
    <row r="10236" spans="1:13" hidden="1" x14ac:dyDescent="0.3">
      <c r="A10236" s="26">
        <v>1</v>
      </c>
      <c r="B10236" s="26">
        <v>6</v>
      </c>
      <c r="C10236" s="26" t="s">
        <v>118</v>
      </c>
      <c r="D10236" s="26" t="s">
        <v>101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26">
        <f t="shared" si="480"/>
        <v>223.89840000000001</v>
      </c>
      <c r="L10236" s="26">
        <f t="shared" si="481"/>
        <v>86.992699999999999</v>
      </c>
      <c r="M10236" s="26">
        <f t="shared" si="482"/>
        <v>3.1699000000000002</v>
      </c>
    </row>
    <row r="10237" spans="1:13" hidden="1" x14ac:dyDescent="0.3">
      <c r="A10237" s="26">
        <v>1</v>
      </c>
      <c r="B10237" s="26">
        <v>6</v>
      </c>
      <c r="C10237" s="26" t="s">
        <v>118</v>
      </c>
      <c r="D10237" s="26" t="s">
        <v>102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26">
        <f t="shared" si="480"/>
        <v>232.54740000000001</v>
      </c>
      <c r="L10237" s="26">
        <f t="shared" si="481"/>
        <v>86.992699999999999</v>
      </c>
      <c r="M10237" s="26">
        <f t="shared" si="482"/>
        <v>3.1699000000000002</v>
      </c>
    </row>
    <row r="10238" spans="1:13" hidden="1" x14ac:dyDescent="0.3">
      <c r="A10238" s="26">
        <v>1</v>
      </c>
      <c r="B10238" s="26">
        <v>6</v>
      </c>
      <c r="C10238" s="26" t="s">
        <v>119</v>
      </c>
      <c r="D10238" s="26" t="s">
        <v>101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26">
        <f t="shared" si="480"/>
        <v>1061.0196000000001</v>
      </c>
      <c r="L10238" s="26">
        <f t="shared" si="481"/>
        <v>45.228999999999999</v>
      </c>
      <c r="M10238" s="26">
        <f t="shared" si="482"/>
        <v>1.6474</v>
      </c>
    </row>
    <row r="10239" spans="1:13" hidden="1" x14ac:dyDescent="0.3">
      <c r="A10239" s="26">
        <v>1</v>
      </c>
      <c r="B10239" s="26">
        <v>6</v>
      </c>
      <c r="C10239" s="26" t="s">
        <v>119</v>
      </c>
      <c r="D10239" s="26" t="s">
        <v>102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26">
        <f t="shared" si="480"/>
        <v>1069.6686</v>
      </c>
      <c r="L10239" s="26">
        <f t="shared" si="481"/>
        <v>45.228999999999999</v>
      </c>
      <c r="M10239" s="26">
        <f t="shared" si="482"/>
        <v>1.6474</v>
      </c>
    </row>
    <row r="10240" spans="1:13" hidden="1" x14ac:dyDescent="0.3">
      <c r="A10240" s="26">
        <v>1</v>
      </c>
      <c r="B10240" s="26">
        <v>6</v>
      </c>
      <c r="C10240" s="26" t="s">
        <v>120</v>
      </c>
      <c r="D10240" s="26" t="s">
        <v>101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26">
        <f t="shared" si="480"/>
        <v>532.91930000000002</v>
      </c>
      <c r="L10240" s="26">
        <f t="shared" si="481"/>
        <v>40.188400000000001</v>
      </c>
      <c r="M10240" s="26">
        <f t="shared" si="482"/>
        <v>3.7831999999999999</v>
      </c>
    </row>
    <row r="10241" spans="1:13" hidden="1" x14ac:dyDescent="0.3">
      <c r="A10241" s="26">
        <v>1</v>
      </c>
      <c r="B10241" s="26">
        <v>6</v>
      </c>
      <c r="C10241" s="26" t="s">
        <v>120</v>
      </c>
      <c r="D10241" s="26" t="s">
        <v>102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26">
        <f t="shared" si="480"/>
        <v>541.56830000000002</v>
      </c>
      <c r="L10241" s="26">
        <f t="shared" si="481"/>
        <v>40.188400000000001</v>
      </c>
      <c r="M10241" s="26">
        <f t="shared" si="482"/>
        <v>3.7831999999999999</v>
      </c>
    </row>
    <row r="10242" spans="1:13" hidden="1" x14ac:dyDescent="0.3">
      <c r="A10242" s="26">
        <v>1</v>
      </c>
      <c r="B10242" s="26">
        <v>6</v>
      </c>
      <c r="C10242" s="26" t="s">
        <v>121</v>
      </c>
      <c r="D10242" s="26" t="s">
        <v>101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26">
        <f t="shared" si="480"/>
        <v>751.99869999999999</v>
      </c>
      <c r="L10242" s="26">
        <f t="shared" si="481"/>
        <v>1.5753999999999999</v>
      </c>
      <c r="M10242" s="26">
        <f t="shared" si="482"/>
        <v>1.034</v>
      </c>
    </row>
    <row r="10243" spans="1:13" hidden="1" x14ac:dyDescent="0.3">
      <c r="A10243" s="26">
        <v>1</v>
      </c>
      <c r="B10243" s="26">
        <v>6</v>
      </c>
      <c r="C10243" s="26" t="s">
        <v>121</v>
      </c>
      <c r="D10243" s="26" t="s">
        <v>102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26">
        <f t="shared" si="480"/>
        <v>760.64769999999999</v>
      </c>
      <c r="L10243" s="26">
        <f t="shared" si="481"/>
        <v>1.5753999999999999</v>
      </c>
      <c r="M10243" s="26">
        <f t="shared" si="482"/>
        <v>1.034</v>
      </c>
    </row>
    <row r="10244" spans="1:13" hidden="1" x14ac:dyDescent="0.3">
      <c r="A10244" s="26">
        <v>1</v>
      </c>
      <c r="B10244" s="26">
        <v>6</v>
      </c>
      <c r="C10244" s="26" t="s">
        <v>122</v>
      </c>
      <c r="D10244" s="26" t="s">
        <v>101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26">
        <f t="shared" si="480"/>
        <v>532.91930000000002</v>
      </c>
      <c r="L10244" s="26">
        <f t="shared" si="481"/>
        <v>40.188400000000001</v>
      </c>
      <c r="M10244" s="26">
        <f t="shared" si="482"/>
        <v>3.7831999999999999</v>
      </c>
    </row>
    <row r="10245" spans="1:13" hidden="1" x14ac:dyDescent="0.3">
      <c r="A10245" s="26">
        <v>1</v>
      </c>
      <c r="B10245" s="26">
        <v>6</v>
      </c>
      <c r="C10245" s="26" t="s">
        <v>122</v>
      </c>
      <c r="D10245" s="26" t="s">
        <v>102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26">
        <f t="shared" si="480"/>
        <v>541.56830000000002</v>
      </c>
      <c r="L10245" s="26">
        <f t="shared" si="481"/>
        <v>40.188400000000001</v>
      </c>
      <c r="M10245" s="26">
        <f t="shared" si="482"/>
        <v>3.7831999999999999</v>
      </c>
    </row>
    <row r="10246" spans="1:13" hidden="1" x14ac:dyDescent="0.3">
      <c r="A10246" s="26">
        <v>1</v>
      </c>
      <c r="B10246" s="26">
        <v>6</v>
      </c>
      <c r="C10246" s="26" t="s">
        <v>123</v>
      </c>
      <c r="D10246" s="26" t="s">
        <v>101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26">
        <f t="shared" si="480"/>
        <v>751.99869999999999</v>
      </c>
      <c r="L10246" s="26">
        <f t="shared" si="481"/>
        <v>1.5753999999999999</v>
      </c>
      <c r="M10246" s="26">
        <f t="shared" si="482"/>
        <v>1.034</v>
      </c>
    </row>
    <row r="10247" spans="1:13" hidden="1" x14ac:dyDescent="0.3">
      <c r="A10247" s="26">
        <v>1</v>
      </c>
      <c r="B10247" s="26">
        <v>6</v>
      </c>
      <c r="C10247" s="26" t="s">
        <v>123</v>
      </c>
      <c r="D10247" s="26" t="s">
        <v>102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26">
        <f t="shared" si="480"/>
        <v>760.64769999999999</v>
      </c>
      <c r="L10247" s="26">
        <f t="shared" si="481"/>
        <v>1.5753999999999999</v>
      </c>
      <c r="M10247" s="26">
        <f t="shared" si="482"/>
        <v>1.034</v>
      </c>
    </row>
    <row r="10248" spans="1:13" hidden="1" x14ac:dyDescent="0.3">
      <c r="A10248" s="26">
        <v>1</v>
      </c>
      <c r="B10248" s="26">
        <v>6</v>
      </c>
      <c r="C10248" s="26" t="s">
        <v>124</v>
      </c>
      <c r="D10248" s="26" t="s">
        <v>101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26">
        <f t="shared" si="480"/>
        <v>15.458</v>
      </c>
      <c r="L10248" s="26">
        <f t="shared" si="481"/>
        <v>86.992699999999999</v>
      </c>
      <c r="M10248" s="26">
        <f t="shared" si="482"/>
        <v>3.7831999999999999</v>
      </c>
    </row>
    <row r="10249" spans="1:13" hidden="1" x14ac:dyDescent="0.3">
      <c r="A10249" s="26">
        <v>1</v>
      </c>
      <c r="B10249" s="26">
        <v>6</v>
      </c>
      <c r="C10249" s="26" t="s">
        <v>124</v>
      </c>
      <c r="D10249" s="26" t="s">
        <v>102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26">
        <f t="shared" si="480"/>
        <v>8.9712999999999994</v>
      </c>
      <c r="L10249" s="26">
        <f t="shared" si="481"/>
        <v>86.992699999999999</v>
      </c>
      <c r="M10249" s="26">
        <f t="shared" si="482"/>
        <v>3.7831999999999999</v>
      </c>
    </row>
    <row r="10250" spans="1:13" hidden="1" x14ac:dyDescent="0.3">
      <c r="A10250" s="26">
        <v>1</v>
      </c>
      <c r="B10250" s="26">
        <v>6</v>
      </c>
      <c r="C10250" s="26" t="s">
        <v>125</v>
      </c>
      <c r="D10250" s="26" t="s">
        <v>101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26">
        <f t="shared" si="480"/>
        <v>1061.0196000000001</v>
      </c>
      <c r="L10250" s="26">
        <f t="shared" si="481"/>
        <v>55.671300000000002</v>
      </c>
      <c r="M10250" s="26">
        <f t="shared" si="482"/>
        <v>2.35E-2</v>
      </c>
    </row>
    <row r="10251" spans="1:13" hidden="1" x14ac:dyDescent="0.3">
      <c r="A10251" s="26">
        <v>1</v>
      </c>
      <c r="B10251" s="26">
        <v>6</v>
      </c>
      <c r="C10251" s="26" t="s">
        <v>125</v>
      </c>
      <c r="D10251" s="26" t="s">
        <v>102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26">
        <f t="shared" si="480"/>
        <v>1069.6686</v>
      </c>
      <c r="L10251" s="26">
        <f t="shared" si="481"/>
        <v>55.671300000000002</v>
      </c>
      <c r="M10251" s="26">
        <f t="shared" si="482"/>
        <v>2.35E-2</v>
      </c>
    </row>
    <row r="10252" spans="1:13" hidden="1" x14ac:dyDescent="0.3">
      <c r="A10252" s="26">
        <v>1</v>
      </c>
      <c r="B10252" s="26">
        <v>10</v>
      </c>
      <c r="C10252" s="26" t="s">
        <v>85</v>
      </c>
      <c r="D10252" s="26" t="s">
        <v>101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26">
        <f t="shared" si="480"/>
        <v>298.85590000000002</v>
      </c>
      <c r="L10252" s="26">
        <f t="shared" si="481"/>
        <v>11.7499</v>
      </c>
      <c r="M10252" s="26">
        <f t="shared" si="482"/>
        <v>0.33729999999999999</v>
      </c>
    </row>
    <row r="10253" spans="1:13" hidden="1" x14ac:dyDescent="0.3">
      <c r="A10253" s="26">
        <v>1</v>
      </c>
      <c r="B10253" s="26">
        <v>10</v>
      </c>
      <c r="C10253" s="26" t="s">
        <v>85</v>
      </c>
      <c r="D10253" s="26" t="s">
        <v>102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26">
        <f t="shared" si="480"/>
        <v>304.37389999999999</v>
      </c>
      <c r="L10253" s="26">
        <f t="shared" si="481"/>
        <v>11.7499</v>
      </c>
      <c r="M10253" s="26">
        <f t="shared" si="482"/>
        <v>0.33729999999999999</v>
      </c>
    </row>
    <row r="10254" spans="1:13" hidden="1" x14ac:dyDescent="0.3">
      <c r="A10254" s="26">
        <v>1</v>
      </c>
      <c r="B10254" s="26">
        <v>10</v>
      </c>
      <c r="C10254" s="26" t="s">
        <v>86</v>
      </c>
      <c r="D10254" s="26" t="s">
        <v>101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26">
        <f t="shared" si="480"/>
        <v>72.862899999999996</v>
      </c>
      <c r="L10254" s="26">
        <f t="shared" si="481"/>
        <v>3.1694</v>
      </c>
      <c r="M10254" s="26">
        <f t="shared" si="482"/>
        <v>0.2482</v>
      </c>
    </row>
    <row r="10255" spans="1:13" hidden="1" x14ac:dyDescent="0.3">
      <c r="A10255" s="26">
        <v>1</v>
      </c>
      <c r="B10255" s="26">
        <v>10</v>
      </c>
      <c r="C10255" s="26" t="s">
        <v>86</v>
      </c>
      <c r="D10255" s="26" t="s">
        <v>102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26">
        <f t="shared" si="480"/>
        <v>72.862899999999996</v>
      </c>
      <c r="L10255" s="26">
        <f t="shared" si="481"/>
        <v>3.1694</v>
      </c>
      <c r="M10255" s="26">
        <f t="shared" si="482"/>
        <v>0.2482</v>
      </c>
    </row>
    <row r="10256" spans="1:13" hidden="1" x14ac:dyDescent="0.3">
      <c r="A10256" s="26">
        <v>1</v>
      </c>
      <c r="B10256" s="26">
        <v>10</v>
      </c>
      <c r="C10256" s="26" t="s">
        <v>103</v>
      </c>
      <c r="D10256" s="26" t="s">
        <v>101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26">
        <f t="shared" si="480"/>
        <v>124.96380000000001</v>
      </c>
      <c r="L10256" s="26">
        <f t="shared" si="481"/>
        <v>31.829899999999999</v>
      </c>
      <c r="M10256" s="26">
        <f t="shared" si="482"/>
        <v>0.47560000000000002</v>
      </c>
    </row>
    <row r="10257" spans="1:13" hidden="1" x14ac:dyDescent="0.3">
      <c r="A10257" s="26">
        <v>1</v>
      </c>
      <c r="B10257" s="26">
        <v>10</v>
      </c>
      <c r="C10257" s="26" t="s">
        <v>103</v>
      </c>
      <c r="D10257" s="26" t="s">
        <v>102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26">
        <f t="shared" si="480"/>
        <v>124.96380000000001</v>
      </c>
      <c r="L10257" s="26">
        <f t="shared" si="481"/>
        <v>31.829899999999999</v>
      </c>
      <c r="M10257" s="26">
        <f t="shared" si="482"/>
        <v>0.47560000000000002</v>
      </c>
    </row>
    <row r="10258" spans="1:13" hidden="1" x14ac:dyDescent="0.3">
      <c r="A10258" s="26">
        <v>1</v>
      </c>
      <c r="B10258" s="26">
        <v>10</v>
      </c>
      <c r="C10258" s="26" t="s">
        <v>104</v>
      </c>
      <c r="D10258" s="26" t="s">
        <v>101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26">
        <f t="shared" si="480"/>
        <v>27.967400000000001</v>
      </c>
      <c r="L10258" s="26">
        <f t="shared" si="481"/>
        <v>8.8726000000000003</v>
      </c>
      <c r="M10258" s="26">
        <f t="shared" si="482"/>
        <v>0.93140000000000001</v>
      </c>
    </row>
    <row r="10259" spans="1:13" hidden="1" x14ac:dyDescent="0.3">
      <c r="A10259" s="26">
        <v>1</v>
      </c>
      <c r="B10259" s="26">
        <v>10</v>
      </c>
      <c r="C10259" s="26" t="s">
        <v>104</v>
      </c>
      <c r="D10259" s="26" t="s">
        <v>102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26">
        <f t="shared" si="480"/>
        <v>27.967400000000001</v>
      </c>
      <c r="L10259" s="26">
        <f t="shared" si="481"/>
        <v>8.8726000000000003</v>
      </c>
      <c r="M10259" s="26">
        <f t="shared" si="482"/>
        <v>0.93140000000000001</v>
      </c>
    </row>
    <row r="10260" spans="1:13" hidden="1" x14ac:dyDescent="0.3">
      <c r="A10260" s="26">
        <v>1</v>
      </c>
      <c r="B10260" s="26">
        <v>10</v>
      </c>
      <c r="C10260" s="26" t="s">
        <v>105</v>
      </c>
      <c r="D10260" s="26" t="s">
        <v>101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26">
        <f t="shared" si="480"/>
        <v>371.71879999999999</v>
      </c>
      <c r="L10260" s="26">
        <f t="shared" si="481"/>
        <v>14.9192</v>
      </c>
      <c r="M10260" s="26">
        <f t="shared" si="482"/>
        <v>0.58550000000000002</v>
      </c>
    </row>
    <row r="10261" spans="1:13" hidden="1" x14ac:dyDescent="0.3">
      <c r="A10261" s="26">
        <v>1</v>
      </c>
      <c r="B10261" s="26">
        <v>10</v>
      </c>
      <c r="C10261" s="26" t="s">
        <v>105</v>
      </c>
      <c r="D10261" s="26" t="s">
        <v>102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26">
        <f t="shared" si="480"/>
        <v>377.23680000000002</v>
      </c>
      <c r="L10261" s="26">
        <f t="shared" si="481"/>
        <v>14.9192</v>
      </c>
      <c r="M10261" s="26">
        <f t="shared" si="482"/>
        <v>0.58550000000000002</v>
      </c>
    </row>
    <row r="10262" spans="1:13" hidden="1" x14ac:dyDescent="0.3">
      <c r="A10262" s="26">
        <v>1</v>
      </c>
      <c r="B10262" s="26">
        <v>10</v>
      </c>
      <c r="C10262" s="26" t="s">
        <v>106</v>
      </c>
      <c r="D10262" s="26" t="s">
        <v>101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26">
        <f t="shared" si="480"/>
        <v>418.39830000000001</v>
      </c>
      <c r="L10262" s="26">
        <f t="shared" si="481"/>
        <v>16.4498</v>
      </c>
      <c r="M10262" s="26">
        <f t="shared" si="482"/>
        <v>0.47220000000000001</v>
      </c>
    </row>
    <row r="10263" spans="1:13" hidden="1" x14ac:dyDescent="0.3">
      <c r="A10263" s="26">
        <v>1</v>
      </c>
      <c r="B10263" s="26">
        <v>10</v>
      </c>
      <c r="C10263" s="26" t="s">
        <v>106</v>
      </c>
      <c r="D10263" s="26" t="s">
        <v>102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26">
        <f t="shared" si="480"/>
        <v>426.12349999999998</v>
      </c>
      <c r="L10263" s="26">
        <f t="shared" si="481"/>
        <v>16.4498</v>
      </c>
      <c r="M10263" s="26">
        <f t="shared" si="482"/>
        <v>0.47220000000000001</v>
      </c>
    </row>
    <row r="10264" spans="1:13" hidden="1" x14ac:dyDescent="0.3">
      <c r="A10264" s="26">
        <v>1</v>
      </c>
      <c r="B10264" s="26">
        <v>10</v>
      </c>
      <c r="C10264" s="26" t="s">
        <v>107</v>
      </c>
      <c r="D10264" s="26" t="s">
        <v>101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26">
        <f t="shared" si="480"/>
        <v>475.20780000000002</v>
      </c>
      <c r="L10264" s="26">
        <f t="shared" si="481"/>
        <v>19.1708</v>
      </c>
      <c r="M10264" s="26">
        <f t="shared" si="482"/>
        <v>0.80189999999999995</v>
      </c>
    </row>
    <row r="10265" spans="1:13" hidden="1" x14ac:dyDescent="0.3">
      <c r="A10265" s="26">
        <v>1</v>
      </c>
      <c r="B10265" s="26">
        <v>10</v>
      </c>
      <c r="C10265" s="26" t="s">
        <v>107</v>
      </c>
      <c r="D10265" s="26" t="s">
        <v>102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26">
        <f t="shared" si="480"/>
        <v>481.82940000000002</v>
      </c>
      <c r="L10265" s="26">
        <f t="shared" si="481"/>
        <v>19.1708</v>
      </c>
      <c r="M10265" s="26">
        <f t="shared" si="482"/>
        <v>0.80189999999999995</v>
      </c>
    </row>
    <row r="10266" spans="1:13" hidden="1" x14ac:dyDescent="0.3">
      <c r="A10266" s="26">
        <v>1</v>
      </c>
      <c r="B10266" s="26">
        <v>10</v>
      </c>
      <c r="C10266" s="26" t="s">
        <v>108</v>
      </c>
      <c r="D10266" s="26" t="s">
        <v>101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26">
        <f t="shared" si="480"/>
        <v>94.021100000000004</v>
      </c>
      <c r="L10266" s="26">
        <f t="shared" si="481"/>
        <v>55.136800000000001</v>
      </c>
      <c r="M10266" s="26">
        <f t="shared" si="482"/>
        <v>0.96940000000000004</v>
      </c>
    </row>
    <row r="10267" spans="1:13" hidden="1" x14ac:dyDescent="0.3">
      <c r="A10267" s="26">
        <v>1</v>
      </c>
      <c r="B10267" s="26">
        <v>10</v>
      </c>
      <c r="C10267" s="26" t="s">
        <v>108</v>
      </c>
      <c r="D10267" s="26" t="s">
        <v>102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26">
        <f t="shared" si="480"/>
        <v>98.987300000000005</v>
      </c>
      <c r="L10267" s="26">
        <f t="shared" si="481"/>
        <v>55.136800000000001</v>
      </c>
      <c r="M10267" s="26">
        <f t="shared" si="482"/>
        <v>0.96940000000000004</v>
      </c>
    </row>
    <row r="10268" spans="1:13" hidden="1" x14ac:dyDescent="0.3">
      <c r="A10268" s="26">
        <v>1</v>
      </c>
      <c r="B10268" s="26">
        <v>10</v>
      </c>
      <c r="C10268" s="26" t="s">
        <v>109</v>
      </c>
      <c r="D10268" s="26" t="s">
        <v>101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26">
        <f t="shared" si="480"/>
        <v>443.9196</v>
      </c>
      <c r="L10268" s="26">
        <f t="shared" si="481"/>
        <v>33.987000000000002</v>
      </c>
      <c r="M10268" s="26">
        <f t="shared" si="482"/>
        <v>0.36230000000000001</v>
      </c>
    </row>
    <row r="10269" spans="1:13" hidden="1" x14ac:dyDescent="0.3">
      <c r="A10269" s="26">
        <v>1</v>
      </c>
      <c r="B10269" s="26">
        <v>10</v>
      </c>
      <c r="C10269" s="26" t="s">
        <v>109</v>
      </c>
      <c r="D10269" s="26" t="s">
        <v>102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26">
        <f t="shared" si="480"/>
        <v>448.88580000000002</v>
      </c>
      <c r="L10269" s="26">
        <f t="shared" si="481"/>
        <v>33.987000000000002</v>
      </c>
      <c r="M10269" s="26">
        <f t="shared" si="482"/>
        <v>0.36230000000000001</v>
      </c>
    </row>
    <row r="10270" spans="1:13" hidden="1" x14ac:dyDescent="0.3">
      <c r="A10270" s="26">
        <v>1</v>
      </c>
      <c r="B10270" s="26">
        <v>10</v>
      </c>
      <c r="C10270" s="26" t="s">
        <v>110</v>
      </c>
      <c r="D10270" s="26" t="s">
        <v>101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26">
        <f t="shared" si="480"/>
        <v>94.021100000000004</v>
      </c>
      <c r="L10270" s="26">
        <f t="shared" si="481"/>
        <v>55.136800000000001</v>
      </c>
      <c r="M10270" s="26">
        <f t="shared" si="482"/>
        <v>0.96940000000000004</v>
      </c>
    </row>
    <row r="10271" spans="1:13" hidden="1" x14ac:dyDescent="0.3">
      <c r="A10271" s="26">
        <v>1</v>
      </c>
      <c r="B10271" s="26">
        <v>10</v>
      </c>
      <c r="C10271" s="26" t="s">
        <v>110</v>
      </c>
      <c r="D10271" s="26" t="s">
        <v>102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26">
        <f t="shared" si="480"/>
        <v>98.987300000000005</v>
      </c>
      <c r="L10271" s="26">
        <f t="shared" si="481"/>
        <v>55.136800000000001</v>
      </c>
      <c r="M10271" s="26">
        <f t="shared" si="482"/>
        <v>0.96940000000000004</v>
      </c>
    </row>
    <row r="10272" spans="1:13" hidden="1" x14ac:dyDescent="0.3">
      <c r="A10272" s="26">
        <v>1</v>
      </c>
      <c r="B10272" s="26">
        <v>10</v>
      </c>
      <c r="C10272" s="26" t="s">
        <v>111</v>
      </c>
      <c r="D10272" s="26" t="s">
        <v>101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26">
        <f t="shared" si="480"/>
        <v>443.9196</v>
      </c>
      <c r="L10272" s="26">
        <f t="shared" si="481"/>
        <v>33.987000000000002</v>
      </c>
      <c r="M10272" s="26">
        <f t="shared" si="482"/>
        <v>0.36230000000000001</v>
      </c>
    </row>
    <row r="10273" spans="1:13" hidden="1" x14ac:dyDescent="0.3">
      <c r="A10273" s="26">
        <v>1</v>
      </c>
      <c r="B10273" s="26">
        <v>10</v>
      </c>
      <c r="C10273" s="26" t="s">
        <v>111</v>
      </c>
      <c r="D10273" s="26" t="s">
        <v>102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26">
        <f t="shared" si="480"/>
        <v>448.88580000000002</v>
      </c>
      <c r="L10273" s="26">
        <f t="shared" si="481"/>
        <v>33.987000000000002</v>
      </c>
      <c r="M10273" s="26">
        <f t="shared" si="482"/>
        <v>0.36230000000000001</v>
      </c>
    </row>
    <row r="10274" spans="1:13" hidden="1" x14ac:dyDescent="0.3">
      <c r="A10274" s="26">
        <v>1</v>
      </c>
      <c r="B10274" s="26">
        <v>10</v>
      </c>
      <c r="C10274" s="26" t="s">
        <v>112</v>
      </c>
      <c r="D10274" s="26" t="s">
        <v>101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26">
        <f t="shared" si="480"/>
        <v>229.8159</v>
      </c>
      <c r="L10274" s="26">
        <f t="shared" si="481"/>
        <v>22.996500000000001</v>
      </c>
      <c r="M10274" s="26">
        <f t="shared" si="482"/>
        <v>1.6075999999999999</v>
      </c>
    </row>
    <row r="10275" spans="1:13" hidden="1" x14ac:dyDescent="0.3">
      <c r="A10275" s="26">
        <v>1</v>
      </c>
      <c r="B10275" s="26">
        <v>10</v>
      </c>
      <c r="C10275" s="26" t="s">
        <v>112</v>
      </c>
      <c r="D10275" s="26" t="s">
        <v>102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26">
        <f t="shared" si="480"/>
        <v>234.78210000000001</v>
      </c>
      <c r="L10275" s="26">
        <f t="shared" si="481"/>
        <v>22.996500000000001</v>
      </c>
      <c r="M10275" s="26">
        <f t="shared" si="482"/>
        <v>1.6075999999999999</v>
      </c>
    </row>
    <row r="10276" spans="1:13" hidden="1" x14ac:dyDescent="0.3">
      <c r="A10276" s="26">
        <v>1</v>
      </c>
      <c r="B10276" s="26">
        <v>10</v>
      </c>
      <c r="C10276" s="26" t="s">
        <v>113</v>
      </c>
      <c r="D10276" s="26" t="s">
        <v>101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26">
        <f t="shared" si="480"/>
        <v>308.12470000000002</v>
      </c>
      <c r="L10276" s="26">
        <f t="shared" si="481"/>
        <v>1.8467</v>
      </c>
      <c r="M10276" s="26">
        <f t="shared" si="482"/>
        <v>1.0004999999999999</v>
      </c>
    </row>
    <row r="10277" spans="1:13" hidden="1" x14ac:dyDescent="0.3">
      <c r="A10277" s="26">
        <v>1</v>
      </c>
      <c r="B10277" s="26">
        <v>10</v>
      </c>
      <c r="C10277" s="26" t="s">
        <v>113</v>
      </c>
      <c r="D10277" s="26" t="s">
        <v>102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26">
        <f t="shared" si="480"/>
        <v>313.09089999999998</v>
      </c>
      <c r="L10277" s="26">
        <f t="shared" si="481"/>
        <v>1.8467</v>
      </c>
      <c r="M10277" s="26">
        <f t="shared" si="482"/>
        <v>1.0004999999999999</v>
      </c>
    </row>
    <row r="10278" spans="1:13" hidden="1" x14ac:dyDescent="0.3">
      <c r="A10278" s="26">
        <v>1</v>
      </c>
      <c r="B10278" s="26">
        <v>10</v>
      </c>
      <c r="C10278" s="26" t="s">
        <v>114</v>
      </c>
      <c r="D10278" s="26" t="s">
        <v>101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26">
        <f t="shared" si="480"/>
        <v>229.8159</v>
      </c>
      <c r="L10278" s="26">
        <f t="shared" si="481"/>
        <v>22.996500000000001</v>
      </c>
      <c r="M10278" s="26">
        <f t="shared" si="482"/>
        <v>1.6075999999999999</v>
      </c>
    </row>
    <row r="10279" spans="1:13" hidden="1" x14ac:dyDescent="0.3">
      <c r="A10279" s="26">
        <v>1</v>
      </c>
      <c r="B10279" s="26">
        <v>10</v>
      </c>
      <c r="C10279" s="26" t="s">
        <v>114</v>
      </c>
      <c r="D10279" s="26" t="s">
        <v>102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26">
        <f t="shared" si="480"/>
        <v>234.78210000000001</v>
      </c>
      <c r="L10279" s="26">
        <f t="shared" si="481"/>
        <v>22.996500000000001</v>
      </c>
      <c r="M10279" s="26">
        <f t="shared" si="482"/>
        <v>1.6075999999999999</v>
      </c>
    </row>
    <row r="10280" spans="1:13" hidden="1" x14ac:dyDescent="0.3">
      <c r="A10280" s="26">
        <v>1</v>
      </c>
      <c r="B10280" s="26">
        <v>10</v>
      </c>
      <c r="C10280" s="26" t="s">
        <v>115</v>
      </c>
      <c r="D10280" s="26" t="s">
        <v>101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26">
        <f t="shared" si="480"/>
        <v>308.12470000000002</v>
      </c>
      <c r="L10280" s="26">
        <f t="shared" si="481"/>
        <v>1.8467</v>
      </c>
      <c r="M10280" s="26">
        <f t="shared" si="482"/>
        <v>1.0004999999999999</v>
      </c>
    </row>
    <row r="10281" spans="1:13" hidden="1" x14ac:dyDescent="0.3">
      <c r="A10281" s="26">
        <v>1</v>
      </c>
      <c r="B10281" s="26">
        <v>10</v>
      </c>
      <c r="C10281" s="26" t="s">
        <v>115</v>
      </c>
      <c r="D10281" s="26" t="s">
        <v>102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26">
        <f t="shared" si="480"/>
        <v>313.09089999999998</v>
      </c>
      <c r="L10281" s="26">
        <f t="shared" si="481"/>
        <v>1.8467</v>
      </c>
      <c r="M10281" s="26">
        <f t="shared" si="482"/>
        <v>1.0004999999999999</v>
      </c>
    </row>
    <row r="10282" spans="1:13" hidden="1" x14ac:dyDescent="0.3">
      <c r="A10282" s="26">
        <v>1</v>
      </c>
      <c r="B10282" s="26">
        <v>10</v>
      </c>
      <c r="C10282" s="26" t="s">
        <v>116</v>
      </c>
      <c r="D10282" s="26" t="s">
        <v>101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26">
        <f t="shared" si="480"/>
        <v>256.54070000000002</v>
      </c>
      <c r="L10282" s="26">
        <f t="shared" si="481"/>
        <v>61.831099999999999</v>
      </c>
      <c r="M10282" s="26">
        <f t="shared" si="482"/>
        <v>1.3188</v>
      </c>
    </row>
    <row r="10283" spans="1:13" hidden="1" x14ac:dyDescent="0.3">
      <c r="A10283" s="26">
        <v>1</v>
      </c>
      <c r="B10283" s="26">
        <v>10</v>
      </c>
      <c r="C10283" s="26" t="s">
        <v>116</v>
      </c>
      <c r="D10283" s="26" t="s">
        <v>102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26">
        <f t="shared" si="480"/>
        <v>263.16230000000002</v>
      </c>
      <c r="L10283" s="26">
        <f t="shared" si="481"/>
        <v>61.831099999999999</v>
      </c>
      <c r="M10283" s="26">
        <f t="shared" si="482"/>
        <v>1.3188</v>
      </c>
    </row>
    <row r="10284" spans="1:13" hidden="1" x14ac:dyDescent="0.3">
      <c r="A10284" s="26">
        <v>1</v>
      </c>
      <c r="B10284" s="26">
        <v>10</v>
      </c>
      <c r="C10284" s="26" t="s">
        <v>117</v>
      </c>
      <c r="D10284" s="26" t="s">
        <v>101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26">
        <f t="shared" si="480"/>
        <v>606.4393</v>
      </c>
      <c r="L10284" s="26">
        <f t="shared" si="481"/>
        <v>27.2927</v>
      </c>
      <c r="M10284" s="26">
        <f t="shared" si="482"/>
        <v>1.29E-2</v>
      </c>
    </row>
    <row r="10285" spans="1:13" hidden="1" x14ac:dyDescent="0.3">
      <c r="A10285" s="26">
        <v>1</v>
      </c>
      <c r="B10285" s="26">
        <v>10</v>
      </c>
      <c r="C10285" s="26" t="s">
        <v>117</v>
      </c>
      <c r="D10285" s="26" t="s">
        <v>102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26">
        <f t="shared" si="480"/>
        <v>613.06089999999995</v>
      </c>
      <c r="L10285" s="26">
        <f t="shared" si="481"/>
        <v>27.2927</v>
      </c>
      <c r="M10285" s="26">
        <f t="shared" si="482"/>
        <v>1.29E-2</v>
      </c>
    </row>
    <row r="10286" spans="1:13" hidden="1" x14ac:dyDescent="0.3">
      <c r="A10286" s="26">
        <v>1</v>
      </c>
      <c r="B10286" s="26">
        <v>10</v>
      </c>
      <c r="C10286" s="26" t="s">
        <v>118</v>
      </c>
      <c r="D10286" s="26" t="s">
        <v>101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26">
        <f t="shared" si="480"/>
        <v>256.54070000000002</v>
      </c>
      <c r="L10286" s="26">
        <f t="shared" si="481"/>
        <v>61.831099999999999</v>
      </c>
      <c r="M10286" s="26">
        <f t="shared" si="482"/>
        <v>1.3188</v>
      </c>
    </row>
    <row r="10287" spans="1:13" hidden="1" x14ac:dyDescent="0.3">
      <c r="A10287" s="26">
        <v>1</v>
      </c>
      <c r="B10287" s="26">
        <v>10</v>
      </c>
      <c r="C10287" s="26" t="s">
        <v>118</v>
      </c>
      <c r="D10287" s="26" t="s">
        <v>102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26">
        <f t="shared" ref="K10287:K10350" si="483">ABS(E10287)</f>
        <v>263.16230000000002</v>
      </c>
      <c r="L10287" s="26">
        <f t="shared" ref="L10287:L10350" si="484">ABS(F10287)</f>
        <v>61.831099999999999</v>
      </c>
      <c r="M10287" s="26">
        <f t="shared" ref="M10287:M10350" si="485">ABS(G10287)</f>
        <v>1.3188</v>
      </c>
    </row>
    <row r="10288" spans="1:13" hidden="1" x14ac:dyDescent="0.3">
      <c r="A10288" s="26">
        <v>1</v>
      </c>
      <c r="B10288" s="26">
        <v>10</v>
      </c>
      <c r="C10288" s="26" t="s">
        <v>119</v>
      </c>
      <c r="D10288" s="26" t="s">
        <v>101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26">
        <f t="shared" si="483"/>
        <v>606.4393</v>
      </c>
      <c r="L10288" s="26">
        <f t="shared" si="484"/>
        <v>27.2927</v>
      </c>
      <c r="M10288" s="26">
        <f t="shared" si="485"/>
        <v>1.29E-2</v>
      </c>
    </row>
    <row r="10289" spans="1:13" hidden="1" x14ac:dyDescent="0.3">
      <c r="A10289" s="26">
        <v>1</v>
      </c>
      <c r="B10289" s="26">
        <v>10</v>
      </c>
      <c r="C10289" s="26" t="s">
        <v>119</v>
      </c>
      <c r="D10289" s="26" t="s">
        <v>102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26">
        <f t="shared" si="483"/>
        <v>613.06089999999995</v>
      </c>
      <c r="L10289" s="26">
        <f t="shared" si="484"/>
        <v>27.2927</v>
      </c>
      <c r="M10289" s="26">
        <f t="shared" si="485"/>
        <v>1.29E-2</v>
      </c>
    </row>
    <row r="10290" spans="1:13" hidden="1" x14ac:dyDescent="0.3">
      <c r="A10290" s="26">
        <v>1</v>
      </c>
      <c r="B10290" s="26">
        <v>10</v>
      </c>
      <c r="C10290" s="26" t="s">
        <v>120</v>
      </c>
      <c r="D10290" s="26" t="s">
        <v>101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26">
        <f t="shared" si="483"/>
        <v>392.3356</v>
      </c>
      <c r="L10290" s="26">
        <f t="shared" si="484"/>
        <v>29.690799999999999</v>
      </c>
      <c r="M10290" s="26">
        <f t="shared" si="485"/>
        <v>1.9570000000000001</v>
      </c>
    </row>
    <row r="10291" spans="1:13" hidden="1" x14ac:dyDescent="0.3">
      <c r="A10291" s="26">
        <v>1</v>
      </c>
      <c r="B10291" s="26">
        <v>10</v>
      </c>
      <c r="C10291" s="26" t="s">
        <v>120</v>
      </c>
      <c r="D10291" s="26" t="s">
        <v>102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26">
        <f t="shared" si="483"/>
        <v>398.9572</v>
      </c>
      <c r="L10291" s="26">
        <f t="shared" si="484"/>
        <v>29.690799999999999</v>
      </c>
      <c r="M10291" s="26">
        <f t="shared" si="485"/>
        <v>1.9570000000000001</v>
      </c>
    </row>
    <row r="10292" spans="1:13" hidden="1" x14ac:dyDescent="0.3">
      <c r="A10292" s="26">
        <v>1</v>
      </c>
      <c r="B10292" s="26">
        <v>10</v>
      </c>
      <c r="C10292" s="26" t="s">
        <v>121</v>
      </c>
      <c r="D10292" s="26" t="s">
        <v>101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26">
        <f t="shared" si="483"/>
        <v>470.64440000000002</v>
      </c>
      <c r="L10292" s="26">
        <f t="shared" si="484"/>
        <v>4.8475999999999999</v>
      </c>
      <c r="M10292" s="26">
        <f t="shared" si="485"/>
        <v>0.65110000000000001</v>
      </c>
    </row>
    <row r="10293" spans="1:13" hidden="1" x14ac:dyDescent="0.3">
      <c r="A10293" s="26">
        <v>1</v>
      </c>
      <c r="B10293" s="26">
        <v>10</v>
      </c>
      <c r="C10293" s="26" t="s">
        <v>121</v>
      </c>
      <c r="D10293" s="26" t="s">
        <v>102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26">
        <f t="shared" si="483"/>
        <v>477.26600000000002</v>
      </c>
      <c r="L10293" s="26">
        <f t="shared" si="484"/>
        <v>4.8475999999999999</v>
      </c>
      <c r="M10293" s="26">
        <f t="shared" si="485"/>
        <v>0.65110000000000001</v>
      </c>
    </row>
    <row r="10294" spans="1:13" hidden="1" x14ac:dyDescent="0.3">
      <c r="A10294" s="26">
        <v>1</v>
      </c>
      <c r="B10294" s="26">
        <v>10</v>
      </c>
      <c r="C10294" s="26" t="s">
        <v>122</v>
      </c>
      <c r="D10294" s="26" t="s">
        <v>101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26">
        <f t="shared" si="483"/>
        <v>392.3356</v>
      </c>
      <c r="L10294" s="26">
        <f t="shared" si="484"/>
        <v>29.690799999999999</v>
      </c>
      <c r="M10294" s="26">
        <f t="shared" si="485"/>
        <v>1.9570000000000001</v>
      </c>
    </row>
    <row r="10295" spans="1:13" hidden="1" x14ac:dyDescent="0.3">
      <c r="A10295" s="26">
        <v>1</v>
      </c>
      <c r="B10295" s="26">
        <v>10</v>
      </c>
      <c r="C10295" s="26" t="s">
        <v>122</v>
      </c>
      <c r="D10295" s="26" t="s">
        <v>102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26">
        <f t="shared" si="483"/>
        <v>398.9572</v>
      </c>
      <c r="L10295" s="26">
        <f t="shared" si="484"/>
        <v>29.690799999999999</v>
      </c>
      <c r="M10295" s="26">
        <f t="shared" si="485"/>
        <v>1.9570000000000001</v>
      </c>
    </row>
    <row r="10296" spans="1:13" hidden="1" x14ac:dyDescent="0.3">
      <c r="A10296" s="26">
        <v>1</v>
      </c>
      <c r="B10296" s="26">
        <v>10</v>
      </c>
      <c r="C10296" s="26" t="s">
        <v>123</v>
      </c>
      <c r="D10296" s="26" t="s">
        <v>101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26">
        <f t="shared" si="483"/>
        <v>470.64440000000002</v>
      </c>
      <c r="L10296" s="26">
        <f t="shared" si="484"/>
        <v>4.8475999999999999</v>
      </c>
      <c r="M10296" s="26">
        <f t="shared" si="485"/>
        <v>0.65110000000000001</v>
      </c>
    </row>
    <row r="10297" spans="1:13" hidden="1" x14ac:dyDescent="0.3">
      <c r="A10297" s="26">
        <v>1</v>
      </c>
      <c r="B10297" s="26">
        <v>10</v>
      </c>
      <c r="C10297" s="26" t="s">
        <v>123</v>
      </c>
      <c r="D10297" s="26" t="s">
        <v>102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26">
        <f t="shared" si="483"/>
        <v>477.26600000000002</v>
      </c>
      <c r="L10297" s="26">
        <f t="shared" si="484"/>
        <v>4.8475999999999999</v>
      </c>
      <c r="M10297" s="26">
        <f t="shared" si="485"/>
        <v>0.65110000000000001</v>
      </c>
    </row>
    <row r="10298" spans="1:13" hidden="1" x14ac:dyDescent="0.3">
      <c r="A10298" s="26">
        <v>1</v>
      </c>
      <c r="B10298" s="26">
        <v>10</v>
      </c>
      <c r="C10298" s="26" t="s">
        <v>124</v>
      </c>
      <c r="D10298" s="26" t="s">
        <v>101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26">
        <f t="shared" si="483"/>
        <v>94.021100000000004</v>
      </c>
      <c r="L10298" s="26">
        <f t="shared" si="484"/>
        <v>61.831099999999999</v>
      </c>
      <c r="M10298" s="26">
        <f t="shared" si="485"/>
        <v>1.9570000000000001</v>
      </c>
    </row>
    <row r="10299" spans="1:13" hidden="1" x14ac:dyDescent="0.3">
      <c r="A10299" s="26">
        <v>1</v>
      </c>
      <c r="B10299" s="26">
        <v>10</v>
      </c>
      <c r="C10299" s="26" t="s">
        <v>124</v>
      </c>
      <c r="D10299" s="26" t="s">
        <v>102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26">
        <f t="shared" si="483"/>
        <v>98.987300000000005</v>
      </c>
      <c r="L10299" s="26">
        <f t="shared" si="484"/>
        <v>61.831099999999999</v>
      </c>
      <c r="M10299" s="26">
        <f t="shared" si="485"/>
        <v>1.9570000000000001</v>
      </c>
    </row>
    <row r="10300" spans="1:13" hidden="1" x14ac:dyDescent="0.3">
      <c r="A10300" s="26">
        <v>1</v>
      </c>
      <c r="B10300" s="26">
        <v>10</v>
      </c>
      <c r="C10300" s="26" t="s">
        <v>125</v>
      </c>
      <c r="D10300" s="26" t="s">
        <v>101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26">
        <f t="shared" si="483"/>
        <v>606.4393</v>
      </c>
      <c r="L10300" s="26">
        <f t="shared" si="484"/>
        <v>33.987000000000002</v>
      </c>
      <c r="M10300" s="26">
        <f t="shared" si="485"/>
        <v>1.0004999999999999</v>
      </c>
    </row>
    <row r="10301" spans="1:13" hidden="1" x14ac:dyDescent="0.3">
      <c r="A10301" s="26">
        <v>1</v>
      </c>
      <c r="B10301" s="26">
        <v>10</v>
      </c>
      <c r="C10301" s="26" t="s">
        <v>125</v>
      </c>
      <c r="D10301" s="26" t="s">
        <v>102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26">
        <f t="shared" si="483"/>
        <v>613.06089999999995</v>
      </c>
      <c r="L10301" s="26">
        <f t="shared" si="484"/>
        <v>33.987000000000002</v>
      </c>
      <c r="M10301" s="26">
        <f t="shared" si="485"/>
        <v>1.0004999999999999</v>
      </c>
    </row>
    <row r="10302" spans="1:13" hidden="1" x14ac:dyDescent="0.3">
      <c r="A10302" s="26">
        <v>1</v>
      </c>
      <c r="B10302" s="26">
        <v>13</v>
      </c>
      <c r="C10302" s="26" t="s">
        <v>85</v>
      </c>
      <c r="D10302" s="26" t="s">
        <v>101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26">
        <f t="shared" si="483"/>
        <v>352.53179999999998</v>
      </c>
      <c r="L10302" s="26">
        <f t="shared" si="484"/>
        <v>0.27979999999999999</v>
      </c>
      <c r="M10302" s="26">
        <f t="shared" si="485"/>
        <v>1.2356</v>
      </c>
    </row>
    <row r="10303" spans="1:13" hidden="1" x14ac:dyDescent="0.3">
      <c r="A10303" s="26">
        <v>1</v>
      </c>
      <c r="B10303" s="26">
        <v>13</v>
      </c>
      <c r="C10303" s="26" t="s">
        <v>85</v>
      </c>
      <c r="D10303" s="26" t="s">
        <v>102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26">
        <f t="shared" si="483"/>
        <v>360.06479999999999</v>
      </c>
      <c r="L10303" s="26">
        <f t="shared" si="484"/>
        <v>0.27979999999999999</v>
      </c>
      <c r="M10303" s="26">
        <f t="shared" si="485"/>
        <v>1.2356</v>
      </c>
    </row>
    <row r="10304" spans="1:13" hidden="1" x14ac:dyDescent="0.3">
      <c r="A10304" s="26">
        <v>1</v>
      </c>
      <c r="B10304" s="26">
        <v>13</v>
      </c>
      <c r="C10304" s="26" t="s">
        <v>86</v>
      </c>
      <c r="D10304" s="26" t="s">
        <v>101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26">
        <f t="shared" si="483"/>
        <v>92.343500000000006</v>
      </c>
      <c r="L10304" s="26">
        <f t="shared" si="484"/>
        <v>9.4100000000000003E-2</v>
      </c>
      <c r="M10304" s="26">
        <f t="shared" si="485"/>
        <v>0.38650000000000001</v>
      </c>
    </row>
    <row r="10305" spans="1:13" hidden="1" x14ac:dyDescent="0.3">
      <c r="A10305" s="26">
        <v>1</v>
      </c>
      <c r="B10305" s="26">
        <v>13</v>
      </c>
      <c r="C10305" s="26" t="s">
        <v>86</v>
      </c>
      <c r="D10305" s="26" t="s">
        <v>102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26">
        <f t="shared" si="483"/>
        <v>92.343500000000006</v>
      </c>
      <c r="L10305" s="26">
        <f t="shared" si="484"/>
        <v>9.4100000000000003E-2</v>
      </c>
      <c r="M10305" s="26">
        <f t="shared" si="485"/>
        <v>0.38650000000000001</v>
      </c>
    </row>
    <row r="10306" spans="1:13" hidden="1" x14ac:dyDescent="0.3">
      <c r="A10306" s="26">
        <v>1</v>
      </c>
      <c r="B10306" s="26">
        <v>13</v>
      </c>
      <c r="C10306" s="26" t="s">
        <v>103</v>
      </c>
      <c r="D10306" s="26" t="s">
        <v>101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26">
        <f t="shared" si="483"/>
        <v>159.70269999999999</v>
      </c>
      <c r="L10306" s="26">
        <f t="shared" si="484"/>
        <v>26.3781</v>
      </c>
      <c r="M10306" s="26">
        <f t="shared" si="485"/>
        <v>2.3180000000000001</v>
      </c>
    </row>
    <row r="10307" spans="1:13" hidden="1" x14ac:dyDescent="0.3">
      <c r="A10307" s="26">
        <v>1</v>
      </c>
      <c r="B10307" s="26">
        <v>13</v>
      </c>
      <c r="C10307" s="26" t="s">
        <v>103</v>
      </c>
      <c r="D10307" s="26" t="s">
        <v>102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26">
        <f t="shared" si="483"/>
        <v>159.70269999999999</v>
      </c>
      <c r="L10307" s="26">
        <f t="shared" si="484"/>
        <v>26.3781</v>
      </c>
      <c r="M10307" s="26">
        <f t="shared" si="485"/>
        <v>2.3180000000000001</v>
      </c>
    </row>
    <row r="10308" spans="1:13" hidden="1" x14ac:dyDescent="0.3">
      <c r="A10308" s="26">
        <v>1</v>
      </c>
      <c r="B10308" s="26">
        <v>13</v>
      </c>
      <c r="C10308" s="26" t="s">
        <v>104</v>
      </c>
      <c r="D10308" s="26" t="s">
        <v>101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26">
        <f t="shared" si="483"/>
        <v>28.358899999999998</v>
      </c>
      <c r="L10308" s="26">
        <f t="shared" si="484"/>
        <v>19.430199999999999</v>
      </c>
      <c r="M10308" s="26">
        <f t="shared" si="485"/>
        <v>0.6613</v>
      </c>
    </row>
    <row r="10309" spans="1:13" hidden="1" x14ac:dyDescent="0.3">
      <c r="A10309" s="26">
        <v>1</v>
      </c>
      <c r="B10309" s="26">
        <v>13</v>
      </c>
      <c r="C10309" s="26" t="s">
        <v>104</v>
      </c>
      <c r="D10309" s="26" t="s">
        <v>102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26">
        <f t="shared" si="483"/>
        <v>28.358899999999998</v>
      </c>
      <c r="L10309" s="26">
        <f t="shared" si="484"/>
        <v>19.430199999999999</v>
      </c>
      <c r="M10309" s="26">
        <f t="shared" si="485"/>
        <v>0.6613</v>
      </c>
    </row>
    <row r="10310" spans="1:13" hidden="1" x14ac:dyDescent="0.3">
      <c r="A10310" s="26">
        <v>1</v>
      </c>
      <c r="B10310" s="26">
        <v>13</v>
      </c>
      <c r="C10310" s="26" t="s">
        <v>105</v>
      </c>
      <c r="D10310" s="26" t="s">
        <v>101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26">
        <f t="shared" si="483"/>
        <v>444.87529999999998</v>
      </c>
      <c r="L10310" s="26">
        <f t="shared" si="484"/>
        <v>0.37390000000000001</v>
      </c>
      <c r="M10310" s="26">
        <f t="shared" si="485"/>
        <v>1.6221000000000001</v>
      </c>
    </row>
    <row r="10311" spans="1:13" hidden="1" x14ac:dyDescent="0.3">
      <c r="A10311" s="26">
        <v>1</v>
      </c>
      <c r="B10311" s="26">
        <v>13</v>
      </c>
      <c r="C10311" s="26" t="s">
        <v>105</v>
      </c>
      <c r="D10311" s="26" t="s">
        <v>102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26">
        <f t="shared" si="483"/>
        <v>452.4083</v>
      </c>
      <c r="L10311" s="26">
        <f t="shared" si="484"/>
        <v>0.37390000000000001</v>
      </c>
      <c r="M10311" s="26">
        <f t="shared" si="485"/>
        <v>1.6221000000000001</v>
      </c>
    </row>
    <row r="10312" spans="1:13" hidden="1" x14ac:dyDescent="0.3">
      <c r="A10312" s="26">
        <v>1</v>
      </c>
      <c r="B10312" s="26">
        <v>13</v>
      </c>
      <c r="C10312" s="26" t="s">
        <v>106</v>
      </c>
      <c r="D10312" s="26" t="s">
        <v>101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26">
        <f t="shared" si="483"/>
        <v>493.5446</v>
      </c>
      <c r="L10312" s="26">
        <f t="shared" si="484"/>
        <v>0.39179999999999998</v>
      </c>
      <c r="M10312" s="26">
        <f t="shared" si="485"/>
        <v>1.7299</v>
      </c>
    </row>
    <row r="10313" spans="1:13" hidden="1" x14ac:dyDescent="0.3">
      <c r="A10313" s="26">
        <v>1</v>
      </c>
      <c r="B10313" s="26">
        <v>13</v>
      </c>
      <c r="C10313" s="26" t="s">
        <v>106</v>
      </c>
      <c r="D10313" s="26" t="s">
        <v>102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26">
        <f t="shared" si="483"/>
        <v>504.0908</v>
      </c>
      <c r="L10313" s="26">
        <f t="shared" si="484"/>
        <v>0.39179999999999998</v>
      </c>
      <c r="M10313" s="26">
        <f t="shared" si="485"/>
        <v>1.7299</v>
      </c>
    </row>
    <row r="10314" spans="1:13" hidden="1" x14ac:dyDescent="0.3">
      <c r="A10314" s="26">
        <v>1</v>
      </c>
      <c r="B10314" s="26">
        <v>13</v>
      </c>
      <c r="C10314" s="26" t="s">
        <v>107</v>
      </c>
      <c r="D10314" s="26" t="s">
        <v>101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26">
        <f t="shared" si="483"/>
        <v>570.78779999999995</v>
      </c>
      <c r="L10314" s="26">
        <f t="shared" si="484"/>
        <v>0.48630000000000001</v>
      </c>
      <c r="M10314" s="26">
        <f t="shared" si="485"/>
        <v>2.1012</v>
      </c>
    </row>
    <row r="10315" spans="1:13" hidden="1" x14ac:dyDescent="0.3">
      <c r="A10315" s="26">
        <v>1</v>
      </c>
      <c r="B10315" s="26">
        <v>13</v>
      </c>
      <c r="C10315" s="26" t="s">
        <v>107</v>
      </c>
      <c r="D10315" s="26" t="s">
        <v>102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26">
        <f t="shared" si="483"/>
        <v>579.82740000000001</v>
      </c>
      <c r="L10315" s="26">
        <f t="shared" si="484"/>
        <v>0.48630000000000001</v>
      </c>
      <c r="M10315" s="26">
        <f t="shared" si="485"/>
        <v>2.1012</v>
      </c>
    </row>
    <row r="10316" spans="1:13" hidden="1" x14ac:dyDescent="0.3">
      <c r="A10316" s="26">
        <v>1</v>
      </c>
      <c r="B10316" s="26">
        <v>13</v>
      </c>
      <c r="C10316" s="26" t="s">
        <v>108</v>
      </c>
      <c r="D10316" s="26" t="s">
        <v>101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26">
        <f t="shared" si="483"/>
        <v>93.694900000000004</v>
      </c>
      <c r="L10316" s="26">
        <f t="shared" si="484"/>
        <v>36.677500000000002</v>
      </c>
      <c r="M10316" s="26">
        <f t="shared" si="485"/>
        <v>4.3571999999999997</v>
      </c>
    </row>
    <row r="10317" spans="1:13" hidden="1" x14ac:dyDescent="0.3">
      <c r="A10317" s="26">
        <v>1</v>
      </c>
      <c r="B10317" s="26">
        <v>13</v>
      </c>
      <c r="C10317" s="26" t="s">
        <v>108</v>
      </c>
      <c r="D10317" s="26" t="s">
        <v>102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26">
        <f t="shared" si="483"/>
        <v>100.4746</v>
      </c>
      <c r="L10317" s="26">
        <f t="shared" si="484"/>
        <v>36.677500000000002</v>
      </c>
      <c r="M10317" s="26">
        <f t="shared" si="485"/>
        <v>4.3571999999999997</v>
      </c>
    </row>
    <row r="10318" spans="1:13" hidden="1" x14ac:dyDescent="0.3">
      <c r="A10318" s="26">
        <v>1</v>
      </c>
      <c r="B10318" s="26">
        <v>13</v>
      </c>
      <c r="C10318" s="26" t="s">
        <v>109</v>
      </c>
      <c r="D10318" s="26" t="s">
        <v>101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26">
        <f t="shared" si="483"/>
        <v>540.86239999999998</v>
      </c>
      <c r="L10318" s="26">
        <f t="shared" si="484"/>
        <v>37.181199999999997</v>
      </c>
      <c r="M10318" s="26">
        <f t="shared" si="485"/>
        <v>2.1331000000000002</v>
      </c>
    </row>
    <row r="10319" spans="1:13" hidden="1" x14ac:dyDescent="0.3">
      <c r="A10319" s="26">
        <v>1</v>
      </c>
      <c r="B10319" s="26">
        <v>13</v>
      </c>
      <c r="C10319" s="26" t="s">
        <v>109</v>
      </c>
      <c r="D10319" s="26" t="s">
        <v>102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26">
        <f t="shared" si="483"/>
        <v>547.64210000000003</v>
      </c>
      <c r="L10319" s="26">
        <f t="shared" si="484"/>
        <v>37.181199999999997</v>
      </c>
      <c r="M10319" s="26">
        <f t="shared" si="485"/>
        <v>2.1331000000000002</v>
      </c>
    </row>
    <row r="10320" spans="1:13" hidden="1" x14ac:dyDescent="0.3">
      <c r="A10320" s="26">
        <v>1</v>
      </c>
      <c r="B10320" s="26">
        <v>13</v>
      </c>
      <c r="C10320" s="26" t="s">
        <v>110</v>
      </c>
      <c r="D10320" s="26" t="s">
        <v>101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26">
        <f t="shared" si="483"/>
        <v>93.694900000000004</v>
      </c>
      <c r="L10320" s="26">
        <f t="shared" si="484"/>
        <v>36.677500000000002</v>
      </c>
      <c r="M10320" s="26">
        <f t="shared" si="485"/>
        <v>4.3571999999999997</v>
      </c>
    </row>
    <row r="10321" spans="1:13" hidden="1" x14ac:dyDescent="0.3">
      <c r="A10321" s="26">
        <v>1</v>
      </c>
      <c r="B10321" s="26">
        <v>13</v>
      </c>
      <c r="C10321" s="26" t="s">
        <v>110</v>
      </c>
      <c r="D10321" s="26" t="s">
        <v>102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26">
        <f t="shared" si="483"/>
        <v>100.4746</v>
      </c>
      <c r="L10321" s="26">
        <f t="shared" si="484"/>
        <v>36.677500000000002</v>
      </c>
      <c r="M10321" s="26">
        <f t="shared" si="485"/>
        <v>4.3571999999999997</v>
      </c>
    </row>
    <row r="10322" spans="1:13" hidden="1" x14ac:dyDescent="0.3">
      <c r="A10322" s="26">
        <v>1</v>
      </c>
      <c r="B10322" s="26">
        <v>13</v>
      </c>
      <c r="C10322" s="26" t="s">
        <v>111</v>
      </c>
      <c r="D10322" s="26" t="s">
        <v>101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26">
        <f t="shared" si="483"/>
        <v>540.86239999999998</v>
      </c>
      <c r="L10322" s="26">
        <f t="shared" si="484"/>
        <v>37.181199999999997</v>
      </c>
      <c r="M10322" s="26">
        <f t="shared" si="485"/>
        <v>2.1331000000000002</v>
      </c>
    </row>
    <row r="10323" spans="1:13" hidden="1" x14ac:dyDescent="0.3">
      <c r="A10323" s="26">
        <v>1</v>
      </c>
      <c r="B10323" s="26">
        <v>13</v>
      </c>
      <c r="C10323" s="26" t="s">
        <v>111</v>
      </c>
      <c r="D10323" s="26" t="s">
        <v>102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26">
        <f t="shared" si="483"/>
        <v>547.64210000000003</v>
      </c>
      <c r="L10323" s="26">
        <f t="shared" si="484"/>
        <v>37.181199999999997</v>
      </c>
      <c r="M10323" s="26">
        <f t="shared" si="485"/>
        <v>2.1331000000000002</v>
      </c>
    </row>
    <row r="10324" spans="1:13" hidden="1" x14ac:dyDescent="0.3">
      <c r="A10324" s="26">
        <v>1</v>
      </c>
      <c r="B10324" s="26">
        <v>13</v>
      </c>
      <c r="C10324" s="26" t="s">
        <v>112</v>
      </c>
      <c r="D10324" s="26" t="s">
        <v>101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26">
        <f t="shared" si="483"/>
        <v>277.57619999999997</v>
      </c>
      <c r="L10324" s="26">
        <f t="shared" si="484"/>
        <v>26.950399999999998</v>
      </c>
      <c r="M10324" s="26">
        <f t="shared" si="485"/>
        <v>2.0377999999999998</v>
      </c>
    </row>
    <row r="10325" spans="1:13" hidden="1" x14ac:dyDescent="0.3">
      <c r="A10325" s="26">
        <v>1</v>
      </c>
      <c r="B10325" s="26">
        <v>13</v>
      </c>
      <c r="C10325" s="26" t="s">
        <v>112</v>
      </c>
      <c r="D10325" s="26" t="s">
        <v>102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26">
        <f t="shared" si="483"/>
        <v>284.35590000000002</v>
      </c>
      <c r="L10325" s="26">
        <f t="shared" si="484"/>
        <v>26.950399999999998</v>
      </c>
      <c r="M10325" s="26">
        <f t="shared" si="485"/>
        <v>2.0377999999999998</v>
      </c>
    </row>
    <row r="10326" spans="1:13" hidden="1" x14ac:dyDescent="0.3">
      <c r="A10326" s="26">
        <v>1</v>
      </c>
      <c r="B10326" s="26">
        <v>13</v>
      </c>
      <c r="C10326" s="26" t="s">
        <v>113</v>
      </c>
      <c r="D10326" s="26" t="s">
        <v>101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26">
        <f t="shared" si="483"/>
        <v>356.98110000000003</v>
      </c>
      <c r="L10326" s="26">
        <f t="shared" si="484"/>
        <v>27.4541</v>
      </c>
      <c r="M10326" s="26">
        <f t="shared" si="485"/>
        <v>0.18629999999999999</v>
      </c>
    </row>
    <row r="10327" spans="1:13" hidden="1" x14ac:dyDescent="0.3">
      <c r="A10327" s="26">
        <v>1</v>
      </c>
      <c r="B10327" s="26">
        <v>13</v>
      </c>
      <c r="C10327" s="26" t="s">
        <v>113</v>
      </c>
      <c r="D10327" s="26" t="s">
        <v>102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26">
        <f t="shared" si="483"/>
        <v>363.76080000000002</v>
      </c>
      <c r="L10327" s="26">
        <f t="shared" si="484"/>
        <v>27.4541</v>
      </c>
      <c r="M10327" s="26">
        <f t="shared" si="485"/>
        <v>0.18629999999999999</v>
      </c>
    </row>
    <row r="10328" spans="1:13" hidden="1" x14ac:dyDescent="0.3">
      <c r="A10328" s="26">
        <v>1</v>
      </c>
      <c r="B10328" s="26">
        <v>13</v>
      </c>
      <c r="C10328" s="26" t="s">
        <v>114</v>
      </c>
      <c r="D10328" s="26" t="s">
        <v>101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26">
        <f t="shared" si="483"/>
        <v>277.57619999999997</v>
      </c>
      <c r="L10328" s="26">
        <f t="shared" si="484"/>
        <v>26.950399999999998</v>
      </c>
      <c r="M10328" s="26">
        <f t="shared" si="485"/>
        <v>2.0377999999999998</v>
      </c>
    </row>
    <row r="10329" spans="1:13" hidden="1" x14ac:dyDescent="0.3">
      <c r="A10329" s="26">
        <v>1</v>
      </c>
      <c r="B10329" s="26">
        <v>13</v>
      </c>
      <c r="C10329" s="26" t="s">
        <v>114</v>
      </c>
      <c r="D10329" s="26" t="s">
        <v>102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26">
        <f t="shared" si="483"/>
        <v>284.35590000000002</v>
      </c>
      <c r="L10329" s="26">
        <f t="shared" si="484"/>
        <v>26.950399999999998</v>
      </c>
      <c r="M10329" s="26">
        <f t="shared" si="485"/>
        <v>2.0377999999999998</v>
      </c>
    </row>
    <row r="10330" spans="1:13" hidden="1" x14ac:dyDescent="0.3">
      <c r="A10330" s="26">
        <v>1</v>
      </c>
      <c r="B10330" s="26">
        <v>13</v>
      </c>
      <c r="C10330" s="26" t="s">
        <v>115</v>
      </c>
      <c r="D10330" s="26" t="s">
        <v>101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26">
        <f t="shared" si="483"/>
        <v>356.98110000000003</v>
      </c>
      <c r="L10330" s="26">
        <f t="shared" si="484"/>
        <v>27.4541</v>
      </c>
      <c r="M10330" s="26">
        <f t="shared" si="485"/>
        <v>0.18629999999999999</v>
      </c>
    </row>
    <row r="10331" spans="1:13" hidden="1" x14ac:dyDescent="0.3">
      <c r="A10331" s="26">
        <v>1</v>
      </c>
      <c r="B10331" s="26">
        <v>13</v>
      </c>
      <c r="C10331" s="26" t="s">
        <v>115</v>
      </c>
      <c r="D10331" s="26" t="s">
        <v>102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26">
        <f t="shared" si="483"/>
        <v>363.76080000000002</v>
      </c>
      <c r="L10331" s="26">
        <f t="shared" si="484"/>
        <v>27.4541</v>
      </c>
      <c r="M10331" s="26">
        <f t="shared" si="485"/>
        <v>0.18629999999999999</v>
      </c>
    </row>
    <row r="10332" spans="1:13" hidden="1" x14ac:dyDescent="0.3">
      <c r="A10332" s="26">
        <v>1</v>
      </c>
      <c r="B10332" s="26">
        <v>13</v>
      </c>
      <c r="C10332" s="26" t="s">
        <v>116</v>
      </c>
      <c r="D10332" s="26" t="s">
        <v>101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26">
        <f t="shared" si="483"/>
        <v>291.798</v>
      </c>
      <c r="L10332" s="26">
        <f t="shared" si="484"/>
        <v>36.499499999999998</v>
      </c>
      <c r="M10332" s="26">
        <f t="shared" si="485"/>
        <v>5.1143999999999998</v>
      </c>
    </row>
    <row r="10333" spans="1:13" hidden="1" x14ac:dyDescent="0.3">
      <c r="A10333" s="26">
        <v>1</v>
      </c>
      <c r="B10333" s="26">
        <v>13</v>
      </c>
      <c r="C10333" s="26" t="s">
        <v>116</v>
      </c>
      <c r="D10333" s="26" t="s">
        <v>102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26">
        <f t="shared" si="483"/>
        <v>300.83760000000001</v>
      </c>
      <c r="L10333" s="26">
        <f t="shared" si="484"/>
        <v>36.499499999999998</v>
      </c>
      <c r="M10333" s="26">
        <f t="shared" si="485"/>
        <v>5.1143999999999998</v>
      </c>
    </row>
    <row r="10334" spans="1:13" hidden="1" x14ac:dyDescent="0.3">
      <c r="A10334" s="26">
        <v>1</v>
      </c>
      <c r="B10334" s="26">
        <v>13</v>
      </c>
      <c r="C10334" s="26" t="s">
        <v>117</v>
      </c>
      <c r="D10334" s="26" t="s">
        <v>101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26">
        <f t="shared" si="483"/>
        <v>738.96540000000005</v>
      </c>
      <c r="L10334" s="26">
        <f t="shared" si="484"/>
        <v>37.359200000000001</v>
      </c>
      <c r="M10334" s="26">
        <f t="shared" si="485"/>
        <v>1.3758999999999999</v>
      </c>
    </row>
    <row r="10335" spans="1:13" hidden="1" x14ac:dyDescent="0.3">
      <c r="A10335" s="26">
        <v>1</v>
      </c>
      <c r="B10335" s="26">
        <v>13</v>
      </c>
      <c r="C10335" s="26" t="s">
        <v>117</v>
      </c>
      <c r="D10335" s="26" t="s">
        <v>102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26">
        <f t="shared" si="483"/>
        <v>748.005</v>
      </c>
      <c r="L10335" s="26">
        <f t="shared" si="484"/>
        <v>37.359200000000001</v>
      </c>
      <c r="M10335" s="26">
        <f t="shared" si="485"/>
        <v>1.3758999999999999</v>
      </c>
    </row>
    <row r="10336" spans="1:13" hidden="1" x14ac:dyDescent="0.3">
      <c r="A10336" s="26">
        <v>1</v>
      </c>
      <c r="B10336" s="26">
        <v>13</v>
      </c>
      <c r="C10336" s="26" t="s">
        <v>118</v>
      </c>
      <c r="D10336" s="26" t="s">
        <v>101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26">
        <f t="shared" si="483"/>
        <v>291.798</v>
      </c>
      <c r="L10336" s="26">
        <f t="shared" si="484"/>
        <v>36.499499999999998</v>
      </c>
      <c r="M10336" s="26">
        <f t="shared" si="485"/>
        <v>5.1143999999999998</v>
      </c>
    </row>
    <row r="10337" spans="1:13" hidden="1" x14ac:dyDescent="0.3">
      <c r="A10337" s="26">
        <v>1</v>
      </c>
      <c r="B10337" s="26">
        <v>13</v>
      </c>
      <c r="C10337" s="26" t="s">
        <v>118</v>
      </c>
      <c r="D10337" s="26" t="s">
        <v>102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26">
        <f t="shared" si="483"/>
        <v>300.83760000000001</v>
      </c>
      <c r="L10337" s="26">
        <f t="shared" si="484"/>
        <v>36.499499999999998</v>
      </c>
      <c r="M10337" s="26">
        <f t="shared" si="485"/>
        <v>5.1143999999999998</v>
      </c>
    </row>
    <row r="10338" spans="1:13" hidden="1" x14ac:dyDescent="0.3">
      <c r="A10338" s="26">
        <v>1</v>
      </c>
      <c r="B10338" s="26">
        <v>13</v>
      </c>
      <c r="C10338" s="26" t="s">
        <v>119</v>
      </c>
      <c r="D10338" s="26" t="s">
        <v>101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26">
        <f t="shared" si="483"/>
        <v>738.96540000000005</v>
      </c>
      <c r="L10338" s="26">
        <f t="shared" si="484"/>
        <v>37.359200000000001</v>
      </c>
      <c r="M10338" s="26">
        <f t="shared" si="485"/>
        <v>1.3758999999999999</v>
      </c>
    </row>
    <row r="10339" spans="1:13" hidden="1" x14ac:dyDescent="0.3">
      <c r="A10339" s="26">
        <v>1</v>
      </c>
      <c r="B10339" s="26">
        <v>13</v>
      </c>
      <c r="C10339" s="26" t="s">
        <v>119</v>
      </c>
      <c r="D10339" s="26" t="s">
        <v>102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26">
        <f t="shared" si="483"/>
        <v>748.005</v>
      </c>
      <c r="L10339" s="26">
        <f t="shared" si="484"/>
        <v>37.359200000000001</v>
      </c>
      <c r="M10339" s="26">
        <f t="shared" si="485"/>
        <v>1.3758999999999999</v>
      </c>
    </row>
    <row r="10340" spans="1:13" hidden="1" x14ac:dyDescent="0.3">
      <c r="A10340" s="26">
        <v>1</v>
      </c>
      <c r="B10340" s="26">
        <v>13</v>
      </c>
      <c r="C10340" s="26" t="s">
        <v>120</v>
      </c>
      <c r="D10340" s="26" t="s">
        <v>101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26">
        <f t="shared" si="483"/>
        <v>475.67919999999998</v>
      </c>
      <c r="L10340" s="26">
        <f t="shared" si="484"/>
        <v>26.772400000000001</v>
      </c>
      <c r="M10340" s="26">
        <f t="shared" si="485"/>
        <v>2.7951000000000001</v>
      </c>
    </row>
    <row r="10341" spans="1:13" hidden="1" x14ac:dyDescent="0.3">
      <c r="A10341" s="26">
        <v>1</v>
      </c>
      <c r="B10341" s="26">
        <v>13</v>
      </c>
      <c r="C10341" s="26" t="s">
        <v>120</v>
      </c>
      <c r="D10341" s="26" t="s">
        <v>102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26">
        <f t="shared" si="483"/>
        <v>484.71879999999999</v>
      </c>
      <c r="L10341" s="26">
        <f t="shared" si="484"/>
        <v>26.772400000000001</v>
      </c>
      <c r="M10341" s="26">
        <f t="shared" si="485"/>
        <v>2.7951000000000001</v>
      </c>
    </row>
    <row r="10342" spans="1:13" hidden="1" x14ac:dyDescent="0.3">
      <c r="A10342" s="26">
        <v>1</v>
      </c>
      <c r="B10342" s="26">
        <v>13</v>
      </c>
      <c r="C10342" s="26" t="s">
        <v>121</v>
      </c>
      <c r="D10342" s="26" t="s">
        <v>101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26">
        <f t="shared" si="483"/>
        <v>555.08410000000003</v>
      </c>
      <c r="L10342" s="26">
        <f t="shared" si="484"/>
        <v>27.632100000000001</v>
      </c>
      <c r="M10342" s="26">
        <f t="shared" si="485"/>
        <v>0.94350000000000001</v>
      </c>
    </row>
    <row r="10343" spans="1:13" hidden="1" x14ac:dyDescent="0.3">
      <c r="A10343" s="26">
        <v>1</v>
      </c>
      <c r="B10343" s="26">
        <v>13</v>
      </c>
      <c r="C10343" s="26" t="s">
        <v>121</v>
      </c>
      <c r="D10343" s="26" t="s">
        <v>102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26">
        <f t="shared" si="483"/>
        <v>564.12369999999999</v>
      </c>
      <c r="L10343" s="26">
        <f t="shared" si="484"/>
        <v>27.632100000000001</v>
      </c>
      <c r="M10343" s="26">
        <f t="shared" si="485"/>
        <v>0.94350000000000001</v>
      </c>
    </row>
    <row r="10344" spans="1:13" hidden="1" x14ac:dyDescent="0.3">
      <c r="A10344" s="26">
        <v>1</v>
      </c>
      <c r="B10344" s="26">
        <v>13</v>
      </c>
      <c r="C10344" s="26" t="s">
        <v>122</v>
      </c>
      <c r="D10344" s="26" t="s">
        <v>101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26">
        <f t="shared" si="483"/>
        <v>475.67919999999998</v>
      </c>
      <c r="L10344" s="26">
        <f t="shared" si="484"/>
        <v>26.772400000000001</v>
      </c>
      <c r="M10344" s="26">
        <f t="shared" si="485"/>
        <v>2.7951000000000001</v>
      </c>
    </row>
    <row r="10345" spans="1:13" hidden="1" x14ac:dyDescent="0.3">
      <c r="A10345" s="26">
        <v>1</v>
      </c>
      <c r="B10345" s="26">
        <v>13</v>
      </c>
      <c r="C10345" s="26" t="s">
        <v>122</v>
      </c>
      <c r="D10345" s="26" t="s">
        <v>102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26">
        <f t="shared" si="483"/>
        <v>484.71879999999999</v>
      </c>
      <c r="L10345" s="26">
        <f t="shared" si="484"/>
        <v>26.772400000000001</v>
      </c>
      <c r="M10345" s="26">
        <f t="shared" si="485"/>
        <v>2.7951000000000001</v>
      </c>
    </row>
    <row r="10346" spans="1:13" hidden="1" x14ac:dyDescent="0.3">
      <c r="A10346" s="26">
        <v>1</v>
      </c>
      <c r="B10346" s="26">
        <v>13</v>
      </c>
      <c r="C10346" s="26" t="s">
        <v>123</v>
      </c>
      <c r="D10346" s="26" t="s">
        <v>101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26">
        <f t="shared" si="483"/>
        <v>555.08410000000003</v>
      </c>
      <c r="L10346" s="26">
        <f t="shared" si="484"/>
        <v>27.632100000000001</v>
      </c>
      <c r="M10346" s="26">
        <f t="shared" si="485"/>
        <v>0.94350000000000001</v>
      </c>
    </row>
    <row r="10347" spans="1:13" hidden="1" x14ac:dyDescent="0.3">
      <c r="A10347" s="26">
        <v>1</v>
      </c>
      <c r="B10347" s="26">
        <v>13</v>
      </c>
      <c r="C10347" s="26" t="s">
        <v>123</v>
      </c>
      <c r="D10347" s="26" t="s">
        <v>102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26">
        <f t="shared" si="483"/>
        <v>564.12369999999999</v>
      </c>
      <c r="L10347" s="26">
        <f t="shared" si="484"/>
        <v>27.632100000000001</v>
      </c>
      <c r="M10347" s="26">
        <f t="shared" si="485"/>
        <v>0.94350000000000001</v>
      </c>
    </row>
    <row r="10348" spans="1:13" hidden="1" x14ac:dyDescent="0.3">
      <c r="A10348" s="26">
        <v>1</v>
      </c>
      <c r="B10348" s="26">
        <v>13</v>
      </c>
      <c r="C10348" s="26" t="s">
        <v>124</v>
      </c>
      <c r="D10348" s="26" t="s">
        <v>101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26">
        <f t="shared" si="483"/>
        <v>93.694900000000004</v>
      </c>
      <c r="L10348" s="26">
        <f t="shared" si="484"/>
        <v>36.677500000000002</v>
      </c>
      <c r="M10348" s="26">
        <f t="shared" si="485"/>
        <v>5.1143999999999998</v>
      </c>
    </row>
    <row r="10349" spans="1:13" hidden="1" x14ac:dyDescent="0.3">
      <c r="A10349" s="26">
        <v>1</v>
      </c>
      <c r="B10349" s="26">
        <v>13</v>
      </c>
      <c r="C10349" s="26" t="s">
        <v>124</v>
      </c>
      <c r="D10349" s="26" t="s">
        <v>102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26">
        <f t="shared" si="483"/>
        <v>100.4746</v>
      </c>
      <c r="L10349" s="26">
        <f t="shared" si="484"/>
        <v>36.677500000000002</v>
      </c>
      <c r="M10349" s="26">
        <f t="shared" si="485"/>
        <v>5.1143999999999998</v>
      </c>
    </row>
    <row r="10350" spans="1:13" hidden="1" x14ac:dyDescent="0.3">
      <c r="A10350" s="26">
        <v>1</v>
      </c>
      <c r="B10350" s="26">
        <v>13</v>
      </c>
      <c r="C10350" s="26" t="s">
        <v>125</v>
      </c>
      <c r="D10350" s="26" t="s">
        <v>101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26">
        <f t="shared" si="483"/>
        <v>738.96540000000005</v>
      </c>
      <c r="L10350" s="26">
        <f t="shared" si="484"/>
        <v>37.359200000000001</v>
      </c>
      <c r="M10350" s="26">
        <f t="shared" si="485"/>
        <v>2.1331000000000002</v>
      </c>
    </row>
    <row r="10351" spans="1:13" hidden="1" x14ac:dyDescent="0.3">
      <c r="A10351" s="26">
        <v>1</v>
      </c>
      <c r="B10351" s="26">
        <v>13</v>
      </c>
      <c r="C10351" s="26" t="s">
        <v>125</v>
      </c>
      <c r="D10351" s="26" t="s">
        <v>102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26">
        <f t="shared" ref="K10351:K10414" si="486">ABS(E10351)</f>
        <v>748.005</v>
      </c>
      <c r="L10351" s="26">
        <f t="shared" ref="L10351:L10414" si="487">ABS(F10351)</f>
        <v>37.359200000000001</v>
      </c>
      <c r="M10351" s="26">
        <f t="shared" ref="M10351:M10414" si="488">ABS(G10351)</f>
        <v>2.1331000000000002</v>
      </c>
    </row>
    <row r="10352" spans="1:13" hidden="1" x14ac:dyDescent="0.3">
      <c r="A10352" s="26">
        <v>1</v>
      </c>
      <c r="B10352" s="26">
        <v>14</v>
      </c>
      <c r="C10352" s="26" t="s">
        <v>85</v>
      </c>
      <c r="D10352" s="26" t="s">
        <v>101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26">
        <f t="shared" si="486"/>
        <v>77.006100000000004</v>
      </c>
      <c r="L10352" s="26">
        <f t="shared" si="487"/>
        <v>0.47560000000000002</v>
      </c>
      <c r="M10352" s="26">
        <f t="shared" si="488"/>
        <v>0.18390000000000001</v>
      </c>
    </row>
    <row r="10353" spans="1:13" hidden="1" x14ac:dyDescent="0.3">
      <c r="A10353" s="26">
        <v>1</v>
      </c>
      <c r="B10353" s="26">
        <v>14</v>
      </c>
      <c r="C10353" s="26" t="s">
        <v>85</v>
      </c>
      <c r="D10353" s="26" t="s">
        <v>102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26">
        <f t="shared" si="486"/>
        <v>78.4011</v>
      </c>
      <c r="L10353" s="26">
        <f t="shared" si="487"/>
        <v>0.47560000000000002</v>
      </c>
      <c r="M10353" s="26">
        <f t="shared" si="488"/>
        <v>0.18390000000000001</v>
      </c>
    </row>
    <row r="10354" spans="1:13" hidden="1" x14ac:dyDescent="0.3">
      <c r="A10354" s="26">
        <v>1</v>
      </c>
      <c r="B10354" s="26">
        <v>14</v>
      </c>
      <c r="C10354" s="26" t="s">
        <v>86</v>
      </c>
      <c r="D10354" s="26" t="s">
        <v>101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26">
        <f t="shared" si="486"/>
        <v>18.9453</v>
      </c>
      <c r="L10354" s="26">
        <f t="shared" si="487"/>
        <v>6.1400000000000003E-2</v>
      </c>
      <c r="M10354" s="26">
        <f t="shared" si="488"/>
        <v>8.1299999999999997E-2</v>
      </c>
    </row>
    <row r="10355" spans="1:13" hidden="1" x14ac:dyDescent="0.3">
      <c r="A10355" s="26">
        <v>1</v>
      </c>
      <c r="B10355" s="26">
        <v>14</v>
      </c>
      <c r="C10355" s="26" t="s">
        <v>86</v>
      </c>
      <c r="D10355" s="26" t="s">
        <v>102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26">
        <f t="shared" si="486"/>
        <v>18.9453</v>
      </c>
      <c r="L10355" s="26">
        <f t="shared" si="487"/>
        <v>6.1400000000000003E-2</v>
      </c>
      <c r="M10355" s="26">
        <f t="shared" si="488"/>
        <v>8.1299999999999997E-2</v>
      </c>
    </row>
    <row r="10356" spans="1:13" hidden="1" x14ac:dyDescent="0.3">
      <c r="A10356" s="26">
        <v>1</v>
      </c>
      <c r="B10356" s="26">
        <v>14</v>
      </c>
      <c r="C10356" s="26" t="s">
        <v>103</v>
      </c>
      <c r="D10356" s="26" t="s">
        <v>101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26">
        <f t="shared" si="486"/>
        <v>58.015099999999997</v>
      </c>
      <c r="L10356" s="26">
        <f t="shared" si="487"/>
        <v>5.0984999999999996</v>
      </c>
      <c r="M10356" s="26">
        <f t="shared" si="488"/>
        <v>0.3241</v>
      </c>
    </row>
    <row r="10357" spans="1:13" hidden="1" x14ac:dyDescent="0.3">
      <c r="A10357" s="26">
        <v>1</v>
      </c>
      <c r="B10357" s="26">
        <v>14</v>
      </c>
      <c r="C10357" s="26" t="s">
        <v>103</v>
      </c>
      <c r="D10357" s="26" t="s">
        <v>102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26">
        <f t="shared" si="486"/>
        <v>58.015099999999997</v>
      </c>
      <c r="L10357" s="26">
        <f t="shared" si="487"/>
        <v>5.0984999999999996</v>
      </c>
      <c r="M10357" s="26">
        <f t="shared" si="488"/>
        <v>0.3241</v>
      </c>
    </row>
    <row r="10358" spans="1:13" hidden="1" x14ac:dyDescent="0.3">
      <c r="A10358" s="26">
        <v>1</v>
      </c>
      <c r="B10358" s="26">
        <v>14</v>
      </c>
      <c r="C10358" s="26" t="s">
        <v>104</v>
      </c>
      <c r="D10358" s="26" t="s">
        <v>101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26">
        <f t="shared" si="486"/>
        <v>25.436699999999998</v>
      </c>
      <c r="L10358" s="26">
        <f t="shared" si="487"/>
        <v>5.2426000000000004</v>
      </c>
      <c r="M10358" s="26">
        <f t="shared" si="488"/>
        <v>3.8399999999999997E-2</v>
      </c>
    </row>
    <row r="10359" spans="1:13" hidden="1" x14ac:dyDescent="0.3">
      <c r="A10359" s="26">
        <v>1</v>
      </c>
      <c r="B10359" s="26">
        <v>14</v>
      </c>
      <c r="C10359" s="26" t="s">
        <v>104</v>
      </c>
      <c r="D10359" s="26" t="s">
        <v>102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26">
        <f t="shared" si="486"/>
        <v>25.436699999999998</v>
      </c>
      <c r="L10359" s="26">
        <f t="shared" si="487"/>
        <v>5.2426000000000004</v>
      </c>
      <c r="M10359" s="26">
        <f t="shared" si="488"/>
        <v>3.8399999999999997E-2</v>
      </c>
    </row>
    <row r="10360" spans="1:13" hidden="1" x14ac:dyDescent="0.3">
      <c r="A10360" s="26">
        <v>1</v>
      </c>
      <c r="B10360" s="26">
        <v>14</v>
      </c>
      <c r="C10360" s="26" t="s">
        <v>105</v>
      </c>
      <c r="D10360" s="26" t="s">
        <v>101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26">
        <f t="shared" si="486"/>
        <v>95.951400000000007</v>
      </c>
      <c r="L10360" s="26">
        <f t="shared" si="487"/>
        <v>0.41410000000000002</v>
      </c>
      <c r="M10360" s="26">
        <f t="shared" si="488"/>
        <v>0.2651</v>
      </c>
    </row>
    <row r="10361" spans="1:13" hidden="1" x14ac:dyDescent="0.3">
      <c r="A10361" s="26">
        <v>1</v>
      </c>
      <c r="B10361" s="26">
        <v>14</v>
      </c>
      <c r="C10361" s="26" t="s">
        <v>105</v>
      </c>
      <c r="D10361" s="26" t="s">
        <v>102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26">
        <f t="shared" si="486"/>
        <v>97.346400000000003</v>
      </c>
      <c r="L10361" s="26">
        <f t="shared" si="487"/>
        <v>0.41410000000000002</v>
      </c>
      <c r="M10361" s="26">
        <f t="shared" si="488"/>
        <v>0.2651</v>
      </c>
    </row>
    <row r="10362" spans="1:13" hidden="1" x14ac:dyDescent="0.3">
      <c r="A10362" s="26">
        <v>1</v>
      </c>
      <c r="B10362" s="26">
        <v>14</v>
      </c>
      <c r="C10362" s="26" t="s">
        <v>106</v>
      </c>
      <c r="D10362" s="26" t="s">
        <v>101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26">
        <f t="shared" si="486"/>
        <v>107.8085</v>
      </c>
      <c r="L10362" s="26">
        <f t="shared" si="487"/>
        <v>0.66579999999999995</v>
      </c>
      <c r="M10362" s="26">
        <f t="shared" si="488"/>
        <v>0.25740000000000002</v>
      </c>
    </row>
    <row r="10363" spans="1:13" hidden="1" x14ac:dyDescent="0.3">
      <c r="A10363" s="26">
        <v>1</v>
      </c>
      <c r="B10363" s="26">
        <v>14</v>
      </c>
      <c r="C10363" s="26" t="s">
        <v>106</v>
      </c>
      <c r="D10363" s="26" t="s">
        <v>102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26">
        <f t="shared" si="486"/>
        <v>109.7615</v>
      </c>
      <c r="L10363" s="26">
        <f t="shared" si="487"/>
        <v>0.66579999999999995</v>
      </c>
      <c r="M10363" s="26">
        <f t="shared" si="488"/>
        <v>0.25740000000000002</v>
      </c>
    </row>
    <row r="10364" spans="1:13" hidden="1" x14ac:dyDescent="0.3">
      <c r="A10364" s="26">
        <v>1</v>
      </c>
      <c r="B10364" s="26">
        <v>14</v>
      </c>
      <c r="C10364" s="26" t="s">
        <v>107</v>
      </c>
      <c r="D10364" s="26" t="s">
        <v>101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26">
        <f t="shared" si="486"/>
        <v>122.7199</v>
      </c>
      <c r="L10364" s="26">
        <f t="shared" si="487"/>
        <v>0.47239999999999999</v>
      </c>
      <c r="M10364" s="26">
        <f t="shared" si="488"/>
        <v>0.35070000000000001</v>
      </c>
    </row>
    <row r="10365" spans="1:13" hidden="1" x14ac:dyDescent="0.3">
      <c r="A10365" s="26">
        <v>1</v>
      </c>
      <c r="B10365" s="26">
        <v>14</v>
      </c>
      <c r="C10365" s="26" t="s">
        <v>107</v>
      </c>
      <c r="D10365" s="26" t="s">
        <v>102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26">
        <f t="shared" si="486"/>
        <v>124.3939</v>
      </c>
      <c r="L10365" s="26">
        <f t="shared" si="487"/>
        <v>0.47239999999999999</v>
      </c>
      <c r="M10365" s="26">
        <f t="shared" si="488"/>
        <v>0.35070000000000001</v>
      </c>
    </row>
    <row r="10366" spans="1:13" hidden="1" x14ac:dyDescent="0.3">
      <c r="A10366" s="26">
        <v>1</v>
      </c>
      <c r="B10366" s="26">
        <v>14</v>
      </c>
      <c r="C10366" s="26" t="s">
        <v>108</v>
      </c>
      <c r="D10366" s="26" t="s">
        <v>101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26">
        <f t="shared" si="486"/>
        <v>11.9156</v>
      </c>
      <c r="L10366" s="26">
        <f t="shared" si="487"/>
        <v>7.5659999999999998</v>
      </c>
      <c r="M10366" s="26">
        <f t="shared" si="488"/>
        <v>0.61919999999999997</v>
      </c>
    </row>
    <row r="10367" spans="1:13" hidden="1" x14ac:dyDescent="0.3">
      <c r="A10367" s="26">
        <v>1</v>
      </c>
      <c r="B10367" s="26">
        <v>14</v>
      </c>
      <c r="C10367" s="26" t="s">
        <v>108</v>
      </c>
      <c r="D10367" s="26" t="s">
        <v>102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26">
        <f t="shared" si="486"/>
        <v>10.6601</v>
      </c>
      <c r="L10367" s="26">
        <f t="shared" si="487"/>
        <v>7.5659999999999998</v>
      </c>
      <c r="M10367" s="26">
        <f t="shared" si="488"/>
        <v>0.61919999999999997</v>
      </c>
    </row>
    <row r="10368" spans="1:13" hidden="1" x14ac:dyDescent="0.3">
      <c r="A10368" s="26">
        <v>1</v>
      </c>
      <c r="B10368" s="26">
        <v>14</v>
      </c>
      <c r="C10368" s="26" t="s">
        <v>109</v>
      </c>
      <c r="D10368" s="26" t="s">
        <v>101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26">
        <f t="shared" si="486"/>
        <v>150.5266</v>
      </c>
      <c r="L10368" s="26">
        <f t="shared" si="487"/>
        <v>6.7099000000000002</v>
      </c>
      <c r="M10368" s="26">
        <f t="shared" si="488"/>
        <v>0.2883</v>
      </c>
    </row>
    <row r="10369" spans="1:13" hidden="1" x14ac:dyDescent="0.3">
      <c r="A10369" s="26">
        <v>1</v>
      </c>
      <c r="B10369" s="26">
        <v>14</v>
      </c>
      <c r="C10369" s="26" t="s">
        <v>109</v>
      </c>
      <c r="D10369" s="26" t="s">
        <v>102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26">
        <f t="shared" si="486"/>
        <v>151.78210000000001</v>
      </c>
      <c r="L10369" s="26">
        <f t="shared" si="487"/>
        <v>6.7099000000000002</v>
      </c>
      <c r="M10369" s="26">
        <f t="shared" si="488"/>
        <v>0.2883</v>
      </c>
    </row>
    <row r="10370" spans="1:13" hidden="1" x14ac:dyDescent="0.3">
      <c r="A10370" s="26">
        <v>1</v>
      </c>
      <c r="B10370" s="26">
        <v>14</v>
      </c>
      <c r="C10370" s="26" t="s">
        <v>110</v>
      </c>
      <c r="D10370" s="26" t="s">
        <v>101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26">
        <f t="shared" si="486"/>
        <v>11.9156</v>
      </c>
      <c r="L10370" s="26">
        <f t="shared" si="487"/>
        <v>7.5659999999999998</v>
      </c>
      <c r="M10370" s="26">
        <f t="shared" si="488"/>
        <v>0.61919999999999997</v>
      </c>
    </row>
    <row r="10371" spans="1:13" hidden="1" x14ac:dyDescent="0.3">
      <c r="A10371" s="26">
        <v>1</v>
      </c>
      <c r="B10371" s="26">
        <v>14</v>
      </c>
      <c r="C10371" s="26" t="s">
        <v>110</v>
      </c>
      <c r="D10371" s="26" t="s">
        <v>102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26">
        <f t="shared" si="486"/>
        <v>10.6601</v>
      </c>
      <c r="L10371" s="26">
        <f t="shared" si="487"/>
        <v>7.5659999999999998</v>
      </c>
      <c r="M10371" s="26">
        <f t="shared" si="488"/>
        <v>0.61919999999999997</v>
      </c>
    </row>
    <row r="10372" spans="1:13" hidden="1" x14ac:dyDescent="0.3">
      <c r="A10372" s="26">
        <v>1</v>
      </c>
      <c r="B10372" s="26">
        <v>14</v>
      </c>
      <c r="C10372" s="26" t="s">
        <v>111</v>
      </c>
      <c r="D10372" s="26" t="s">
        <v>101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26">
        <f t="shared" si="486"/>
        <v>150.5266</v>
      </c>
      <c r="L10372" s="26">
        <f t="shared" si="487"/>
        <v>6.7099000000000002</v>
      </c>
      <c r="M10372" s="26">
        <f t="shared" si="488"/>
        <v>0.2883</v>
      </c>
    </row>
    <row r="10373" spans="1:13" hidden="1" x14ac:dyDescent="0.3">
      <c r="A10373" s="26">
        <v>1</v>
      </c>
      <c r="B10373" s="26">
        <v>14</v>
      </c>
      <c r="C10373" s="26" t="s">
        <v>111</v>
      </c>
      <c r="D10373" s="26" t="s">
        <v>102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26">
        <f t="shared" si="486"/>
        <v>151.78210000000001</v>
      </c>
      <c r="L10373" s="26">
        <f t="shared" si="487"/>
        <v>6.7099000000000002</v>
      </c>
      <c r="M10373" s="26">
        <f t="shared" si="488"/>
        <v>0.2883</v>
      </c>
    </row>
    <row r="10374" spans="1:13" hidden="1" x14ac:dyDescent="0.3">
      <c r="A10374" s="26">
        <v>1</v>
      </c>
      <c r="B10374" s="26">
        <v>14</v>
      </c>
      <c r="C10374" s="26" t="s">
        <v>112</v>
      </c>
      <c r="D10374" s="26" t="s">
        <v>101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26">
        <f t="shared" si="486"/>
        <v>33.694000000000003</v>
      </c>
      <c r="L10374" s="26">
        <f t="shared" si="487"/>
        <v>7.7676999999999996</v>
      </c>
      <c r="M10374" s="26">
        <f t="shared" si="488"/>
        <v>0.21920000000000001</v>
      </c>
    </row>
    <row r="10375" spans="1:13" hidden="1" x14ac:dyDescent="0.3">
      <c r="A10375" s="26">
        <v>1</v>
      </c>
      <c r="B10375" s="26">
        <v>14</v>
      </c>
      <c r="C10375" s="26" t="s">
        <v>112</v>
      </c>
      <c r="D10375" s="26" t="s">
        <v>102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26">
        <f t="shared" si="486"/>
        <v>34.9495</v>
      </c>
      <c r="L10375" s="26">
        <f t="shared" si="487"/>
        <v>7.7676999999999996</v>
      </c>
      <c r="M10375" s="26">
        <f t="shared" si="488"/>
        <v>0.21920000000000001</v>
      </c>
    </row>
    <row r="10376" spans="1:13" hidden="1" x14ac:dyDescent="0.3">
      <c r="A10376" s="26">
        <v>1</v>
      </c>
      <c r="B10376" s="26">
        <v>14</v>
      </c>
      <c r="C10376" s="26" t="s">
        <v>113</v>
      </c>
      <c r="D10376" s="26" t="s">
        <v>101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26">
        <f t="shared" si="486"/>
        <v>104.9169</v>
      </c>
      <c r="L10376" s="26">
        <f t="shared" si="487"/>
        <v>6.9116</v>
      </c>
      <c r="M10376" s="26">
        <f t="shared" si="488"/>
        <v>0.11169999999999999</v>
      </c>
    </row>
    <row r="10377" spans="1:13" hidden="1" x14ac:dyDescent="0.3">
      <c r="A10377" s="26">
        <v>1</v>
      </c>
      <c r="B10377" s="26">
        <v>14</v>
      </c>
      <c r="C10377" s="26" t="s">
        <v>113</v>
      </c>
      <c r="D10377" s="26" t="s">
        <v>102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26">
        <f t="shared" si="486"/>
        <v>106.1724</v>
      </c>
      <c r="L10377" s="26">
        <f t="shared" si="487"/>
        <v>6.9116</v>
      </c>
      <c r="M10377" s="26">
        <f t="shared" si="488"/>
        <v>0.11169999999999999</v>
      </c>
    </row>
    <row r="10378" spans="1:13" hidden="1" x14ac:dyDescent="0.3">
      <c r="A10378" s="26">
        <v>1</v>
      </c>
      <c r="B10378" s="26">
        <v>14</v>
      </c>
      <c r="C10378" s="26" t="s">
        <v>114</v>
      </c>
      <c r="D10378" s="26" t="s">
        <v>101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26">
        <f t="shared" si="486"/>
        <v>33.694000000000003</v>
      </c>
      <c r="L10378" s="26">
        <f t="shared" si="487"/>
        <v>7.7676999999999996</v>
      </c>
      <c r="M10378" s="26">
        <f t="shared" si="488"/>
        <v>0.21920000000000001</v>
      </c>
    </row>
    <row r="10379" spans="1:13" hidden="1" x14ac:dyDescent="0.3">
      <c r="A10379" s="26">
        <v>1</v>
      </c>
      <c r="B10379" s="26">
        <v>14</v>
      </c>
      <c r="C10379" s="26" t="s">
        <v>114</v>
      </c>
      <c r="D10379" s="26" t="s">
        <v>102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26">
        <f t="shared" si="486"/>
        <v>34.9495</v>
      </c>
      <c r="L10379" s="26">
        <f t="shared" si="487"/>
        <v>7.7676999999999996</v>
      </c>
      <c r="M10379" s="26">
        <f t="shared" si="488"/>
        <v>0.21920000000000001</v>
      </c>
    </row>
    <row r="10380" spans="1:13" hidden="1" x14ac:dyDescent="0.3">
      <c r="A10380" s="26">
        <v>1</v>
      </c>
      <c r="B10380" s="26">
        <v>14</v>
      </c>
      <c r="C10380" s="26" t="s">
        <v>115</v>
      </c>
      <c r="D10380" s="26" t="s">
        <v>101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26">
        <f t="shared" si="486"/>
        <v>104.9169</v>
      </c>
      <c r="L10380" s="26">
        <f t="shared" si="487"/>
        <v>6.9116</v>
      </c>
      <c r="M10380" s="26">
        <f t="shared" si="488"/>
        <v>0.11169999999999999</v>
      </c>
    </row>
    <row r="10381" spans="1:13" hidden="1" x14ac:dyDescent="0.3">
      <c r="A10381" s="26">
        <v>1</v>
      </c>
      <c r="B10381" s="26">
        <v>14</v>
      </c>
      <c r="C10381" s="26" t="s">
        <v>115</v>
      </c>
      <c r="D10381" s="26" t="s">
        <v>102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26">
        <f t="shared" si="486"/>
        <v>106.1724</v>
      </c>
      <c r="L10381" s="26">
        <f t="shared" si="487"/>
        <v>6.9116</v>
      </c>
      <c r="M10381" s="26">
        <f t="shared" si="488"/>
        <v>0.11169999999999999</v>
      </c>
    </row>
    <row r="10382" spans="1:13" hidden="1" x14ac:dyDescent="0.3">
      <c r="A10382" s="26">
        <v>1</v>
      </c>
      <c r="B10382" s="26">
        <v>14</v>
      </c>
      <c r="C10382" s="26" t="s">
        <v>116</v>
      </c>
      <c r="D10382" s="26" t="s">
        <v>101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26">
        <f t="shared" si="486"/>
        <v>30.131499999999999</v>
      </c>
      <c r="L10382" s="26">
        <f t="shared" si="487"/>
        <v>7.6471999999999998</v>
      </c>
      <c r="M10382" s="26">
        <f t="shared" si="488"/>
        <v>0.75570000000000004</v>
      </c>
    </row>
    <row r="10383" spans="1:13" hidden="1" x14ac:dyDescent="0.3">
      <c r="A10383" s="26">
        <v>1</v>
      </c>
      <c r="B10383" s="26">
        <v>14</v>
      </c>
      <c r="C10383" s="26" t="s">
        <v>116</v>
      </c>
      <c r="D10383" s="26" t="s">
        <v>102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26">
        <f t="shared" si="486"/>
        <v>31.805499999999999</v>
      </c>
      <c r="L10383" s="26">
        <f t="shared" si="487"/>
        <v>7.6471999999999998</v>
      </c>
      <c r="M10383" s="26">
        <f t="shared" si="488"/>
        <v>0.75570000000000004</v>
      </c>
    </row>
    <row r="10384" spans="1:13" hidden="1" x14ac:dyDescent="0.3">
      <c r="A10384" s="26">
        <v>1</v>
      </c>
      <c r="B10384" s="26">
        <v>14</v>
      </c>
      <c r="C10384" s="26" t="s">
        <v>117</v>
      </c>
      <c r="D10384" s="26" t="s">
        <v>101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26">
        <f t="shared" si="486"/>
        <v>192.57380000000001</v>
      </c>
      <c r="L10384" s="26">
        <f t="shared" si="487"/>
        <v>6.6287000000000003</v>
      </c>
      <c r="M10384" s="26">
        <f t="shared" si="488"/>
        <v>0.15190000000000001</v>
      </c>
    </row>
    <row r="10385" spans="1:13" hidden="1" x14ac:dyDescent="0.3">
      <c r="A10385" s="26">
        <v>1</v>
      </c>
      <c r="B10385" s="26">
        <v>14</v>
      </c>
      <c r="C10385" s="26" t="s">
        <v>117</v>
      </c>
      <c r="D10385" s="26" t="s">
        <v>102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26">
        <f t="shared" si="486"/>
        <v>194.24780000000001</v>
      </c>
      <c r="L10385" s="26">
        <f t="shared" si="487"/>
        <v>6.6287000000000003</v>
      </c>
      <c r="M10385" s="26">
        <f t="shared" si="488"/>
        <v>0.15190000000000001</v>
      </c>
    </row>
    <row r="10386" spans="1:13" hidden="1" x14ac:dyDescent="0.3">
      <c r="A10386" s="26">
        <v>1</v>
      </c>
      <c r="B10386" s="26">
        <v>14</v>
      </c>
      <c r="C10386" s="26" t="s">
        <v>118</v>
      </c>
      <c r="D10386" s="26" t="s">
        <v>101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26">
        <f t="shared" si="486"/>
        <v>30.131499999999999</v>
      </c>
      <c r="L10386" s="26">
        <f t="shared" si="487"/>
        <v>7.6471999999999998</v>
      </c>
      <c r="M10386" s="26">
        <f t="shared" si="488"/>
        <v>0.75570000000000004</v>
      </c>
    </row>
    <row r="10387" spans="1:13" hidden="1" x14ac:dyDescent="0.3">
      <c r="A10387" s="26">
        <v>1</v>
      </c>
      <c r="B10387" s="26">
        <v>14</v>
      </c>
      <c r="C10387" s="26" t="s">
        <v>118</v>
      </c>
      <c r="D10387" s="26" t="s">
        <v>102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26">
        <f t="shared" si="486"/>
        <v>31.805499999999999</v>
      </c>
      <c r="L10387" s="26">
        <f t="shared" si="487"/>
        <v>7.6471999999999998</v>
      </c>
      <c r="M10387" s="26">
        <f t="shared" si="488"/>
        <v>0.75570000000000004</v>
      </c>
    </row>
    <row r="10388" spans="1:13" hidden="1" x14ac:dyDescent="0.3">
      <c r="A10388" s="26">
        <v>1</v>
      </c>
      <c r="B10388" s="26">
        <v>14</v>
      </c>
      <c r="C10388" s="26" t="s">
        <v>119</v>
      </c>
      <c r="D10388" s="26" t="s">
        <v>101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26">
        <f t="shared" si="486"/>
        <v>192.57380000000001</v>
      </c>
      <c r="L10388" s="26">
        <f t="shared" si="487"/>
        <v>6.6287000000000003</v>
      </c>
      <c r="M10388" s="26">
        <f t="shared" si="488"/>
        <v>0.15190000000000001</v>
      </c>
    </row>
    <row r="10389" spans="1:13" hidden="1" x14ac:dyDescent="0.3">
      <c r="A10389" s="26">
        <v>1</v>
      </c>
      <c r="B10389" s="26">
        <v>14</v>
      </c>
      <c r="C10389" s="26" t="s">
        <v>119</v>
      </c>
      <c r="D10389" s="26" t="s">
        <v>102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26">
        <f t="shared" si="486"/>
        <v>194.24780000000001</v>
      </c>
      <c r="L10389" s="26">
        <f t="shared" si="487"/>
        <v>6.6287000000000003</v>
      </c>
      <c r="M10389" s="26">
        <f t="shared" si="488"/>
        <v>0.15190000000000001</v>
      </c>
    </row>
    <row r="10390" spans="1:13" hidden="1" x14ac:dyDescent="0.3">
      <c r="A10390" s="26">
        <v>1</v>
      </c>
      <c r="B10390" s="26">
        <v>14</v>
      </c>
      <c r="C10390" s="26" t="s">
        <v>120</v>
      </c>
      <c r="D10390" s="26" t="s">
        <v>101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26">
        <f t="shared" si="486"/>
        <v>75.741200000000006</v>
      </c>
      <c r="L10390" s="26">
        <f t="shared" si="487"/>
        <v>7.8489000000000004</v>
      </c>
      <c r="M10390" s="26">
        <f t="shared" si="488"/>
        <v>0.35570000000000002</v>
      </c>
    </row>
    <row r="10391" spans="1:13" hidden="1" x14ac:dyDescent="0.3">
      <c r="A10391" s="26">
        <v>1</v>
      </c>
      <c r="B10391" s="26">
        <v>14</v>
      </c>
      <c r="C10391" s="26" t="s">
        <v>120</v>
      </c>
      <c r="D10391" s="26" t="s">
        <v>102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26">
        <f t="shared" si="486"/>
        <v>77.415199999999999</v>
      </c>
      <c r="L10391" s="26">
        <f t="shared" si="487"/>
        <v>7.8489000000000004</v>
      </c>
      <c r="M10391" s="26">
        <f t="shared" si="488"/>
        <v>0.35570000000000002</v>
      </c>
    </row>
    <row r="10392" spans="1:13" hidden="1" x14ac:dyDescent="0.3">
      <c r="A10392" s="26">
        <v>1</v>
      </c>
      <c r="B10392" s="26">
        <v>14</v>
      </c>
      <c r="C10392" s="26" t="s">
        <v>121</v>
      </c>
      <c r="D10392" s="26" t="s">
        <v>101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26">
        <f t="shared" si="486"/>
        <v>146.9641</v>
      </c>
      <c r="L10392" s="26">
        <f t="shared" si="487"/>
        <v>6.8304</v>
      </c>
      <c r="M10392" s="26">
        <f t="shared" si="488"/>
        <v>0.24809999999999999</v>
      </c>
    </row>
    <row r="10393" spans="1:13" hidden="1" x14ac:dyDescent="0.3">
      <c r="A10393" s="26">
        <v>1</v>
      </c>
      <c r="B10393" s="26">
        <v>14</v>
      </c>
      <c r="C10393" s="26" t="s">
        <v>121</v>
      </c>
      <c r="D10393" s="26" t="s">
        <v>102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26">
        <f t="shared" si="486"/>
        <v>148.63810000000001</v>
      </c>
      <c r="L10393" s="26">
        <f t="shared" si="487"/>
        <v>6.8304</v>
      </c>
      <c r="M10393" s="26">
        <f t="shared" si="488"/>
        <v>0.24809999999999999</v>
      </c>
    </row>
    <row r="10394" spans="1:13" hidden="1" x14ac:dyDescent="0.3">
      <c r="A10394" s="26">
        <v>1</v>
      </c>
      <c r="B10394" s="26">
        <v>14</v>
      </c>
      <c r="C10394" s="26" t="s">
        <v>122</v>
      </c>
      <c r="D10394" s="26" t="s">
        <v>101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26">
        <f t="shared" si="486"/>
        <v>75.741200000000006</v>
      </c>
      <c r="L10394" s="26">
        <f t="shared" si="487"/>
        <v>7.8489000000000004</v>
      </c>
      <c r="M10394" s="26">
        <f t="shared" si="488"/>
        <v>0.35570000000000002</v>
      </c>
    </row>
    <row r="10395" spans="1:13" hidden="1" x14ac:dyDescent="0.3">
      <c r="A10395" s="26">
        <v>1</v>
      </c>
      <c r="B10395" s="26">
        <v>14</v>
      </c>
      <c r="C10395" s="26" t="s">
        <v>122</v>
      </c>
      <c r="D10395" s="26" t="s">
        <v>102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26">
        <f t="shared" si="486"/>
        <v>77.415199999999999</v>
      </c>
      <c r="L10395" s="26">
        <f t="shared" si="487"/>
        <v>7.8489000000000004</v>
      </c>
      <c r="M10395" s="26">
        <f t="shared" si="488"/>
        <v>0.35570000000000002</v>
      </c>
    </row>
    <row r="10396" spans="1:13" hidden="1" x14ac:dyDescent="0.3">
      <c r="A10396" s="26">
        <v>1</v>
      </c>
      <c r="B10396" s="26">
        <v>14</v>
      </c>
      <c r="C10396" s="26" t="s">
        <v>123</v>
      </c>
      <c r="D10396" s="26" t="s">
        <v>101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26">
        <f t="shared" si="486"/>
        <v>146.9641</v>
      </c>
      <c r="L10396" s="26">
        <f t="shared" si="487"/>
        <v>6.8304</v>
      </c>
      <c r="M10396" s="26">
        <f t="shared" si="488"/>
        <v>0.24809999999999999</v>
      </c>
    </row>
    <row r="10397" spans="1:13" hidden="1" x14ac:dyDescent="0.3">
      <c r="A10397" s="26">
        <v>1</v>
      </c>
      <c r="B10397" s="26">
        <v>14</v>
      </c>
      <c r="C10397" s="26" t="s">
        <v>123</v>
      </c>
      <c r="D10397" s="26" t="s">
        <v>102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26">
        <f t="shared" si="486"/>
        <v>148.63810000000001</v>
      </c>
      <c r="L10397" s="26">
        <f t="shared" si="487"/>
        <v>6.8304</v>
      </c>
      <c r="M10397" s="26">
        <f t="shared" si="488"/>
        <v>0.24809999999999999</v>
      </c>
    </row>
    <row r="10398" spans="1:13" hidden="1" x14ac:dyDescent="0.3">
      <c r="A10398" s="26">
        <v>1</v>
      </c>
      <c r="B10398" s="26">
        <v>14</v>
      </c>
      <c r="C10398" s="26" t="s">
        <v>124</v>
      </c>
      <c r="D10398" s="26" t="s">
        <v>101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26">
        <f t="shared" si="486"/>
        <v>11.9156</v>
      </c>
      <c r="L10398" s="26">
        <f t="shared" si="487"/>
        <v>7.8489000000000004</v>
      </c>
      <c r="M10398" s="26">
        <f t="shared" si="488"/>
        <v>0.75570000000000004</v>
      </c>
    </row>
    <row r="10399" spans="1:13" hidden="1" x14ac:dyDescent="0.3">
      <c r="A10399" s="26">
        <v>1</v>
      </c>
      <c r="B10399" s="26">
        <v>14</v>
      </c>
      <c r="C10399" s="26" t="s">
        <v>124</v>
      </c>
      <c r="D10399" s="26" t="s">
        <v>102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26">
        <f t="shared" si="486"/>
        <v>10.6601</v>
      </c>
      <c r="L10399" s="26">
        <f t="shared" si="487"/>
        <v>7.8489000000000004</v>
      </c>
      <c r="M10399" s="26">
        <f t="shared" si="488"/>
        <v>0.75570000000000004</v>
      </c>
    </row>
    <row r="10400" spans="1:13" hidden="1" x14ac:dyDescent="0.3">
      <c r="A10400" s="26">
        <v>1</v>
      </c>
      <c r="B10400" s="26">
        <v>14</v>
      </c>
      <c r="C10400" s="26" t="s">
        <v>125</v>
      </c>
      <c r="D10400" s="26" t="s">
        <v>101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26">
        <f t="shared" si="486"/>
        <v>192.57380000000001</v>
      </c>
      <c r="L10400" s="26">
        <f t="shared" si="487"/>
        <v>6.9116</v>
      </c>
      <c r="M10400" s="26">
        <f t="shared" si="488"/>
        <v>0.2883</v>
      </c>
    </row>
    <row r="10401" spans="1:13" hidden="1" x14ac:dyDescent="0.3">
      <c r="A10401" s="26">
        <v>1</v>
      </c>
      <c r="B10401" s="26">
        <v>14</v>
      </c>
      <c r="C10401" s="26" t="s">
        <v>125</v>
      </c>
      <c r="D10401" s="26" t="s">
        <v>102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26">
        <f t="shared" si="486"/>
        <v>194.24780000000001</v>
      </c>
      <c r="L10401" s="26">
        <f t="shared" si="487"/>
        <v>6.9116</v>
      </c>
      <c r="M10401" s="26">
        <f t="shared" si="488"/>
        <v>0.2883</v>
      </c>
    </row>
    <row r="10402" spans="1:13" hidden="1" x14ac:dyDescent="0.3">
      <c r="A10402" s="26">
        <v>1</v>
      </c>
      <c r="B10402" s="26">
        <v>16</v>
      </c>
      <c r="C10402" s="26" t="s">
        <v>85</v>
      </c>
      <c r="D10402" s="26" t="s">
        <v>101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26">
        <f t="shared" si="486"/>
        <v>94.657300000000006</v>
      </c>
      <c r="L10402" s="26">
        <f t="shared" si="487"/>
        <v>1.5889</v>
      </c>
      <c r="M10402" s="26">
        <f t="shared" si="488"/>
        <v>0.55349999999999999</v>
      </c>
    </row>
    <row r="10403" spans="1:13" hidden="1" x14ac:dyDescent="0.3">
      <c r="A10403" s="26">
        <v>1</v>
      </c>
      <c r="B10403" s="26">
        <v>16</v>
      </c>
      <c r="C10403" s="26" t="s">
        <v>85</v>
      </c>
      <c r="D10403" s="26" t="s">
        <v>102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26">
        <f t="shared" si="486"/>
        <v>96.573099999999997</v>
      </c>
      <c r="L10403" s="26">
        <f t="shared" si="487"/>
        <v>1.5889</v>
      </c>
      <c r="M10403" s="26">
        <f t="shared" si="488"/>
        <v>0.55349999999999999</v>
      </c>
    </row>
    <row r="10404" spans="1:13" hidden="1" x14ac:dyDescent="0.3">
      <c r="A10404" s="26">
        <v>1</v>
      </c>
      <c r="B10404" s="26">
        <v>16</v>
      </c>
      <c r="C10404" s="26" t="s">
        <v>86</v>
      </c>
      <c r="D10404" s="26" t="s">
        <v>101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26">
        <f t="shared" si="486"/>
        <v>21.284099999999999</v>
      </c>
      <c r="L10404" s="26">
        <f t="shared" si="487"/>
        <v>0.27650000000000002</v>
      </c>
      <c r="M10404" s="26">
        <f t="shared" si="488"/>
        <v>0.2162</v>
      </c>
    </row>
    <row r="10405" spans="1:13" hidden="1" x14ac:dyDescent="0.3">
      <c r="A10405" s="26">
        <v>1</v>
      </c>
      <c r="B10405" s="26">
        <v>16</v>
      </c>
      <c r="C10405" s="26" t="s">
        <v>86</v>
      </c>
      <c r="D10405" s="26" t="s">
        <v>102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26">
        <f t="shared" si="486"/>
        <v>21.284099999999999</v>
      </c>
      <c r="L10405" s="26">
        <f t="shared" si="487"/>
        <v>0.27650000000000002</v>
      </c>
      <c r="M10405" s="26">
        <f t="shared" si="488"/>
        <v>0.2162</v>
      </c>
    </row>
    <row r="10406" spans="1:13" hidden="1" x14ac:dyDescent="0.3">
      <c r="A10406" s="26">
        <v>1</v>
      </c>
      <c r="B10406" s="26">
        <v>16</v>
      </c>
      <c r="C10406" s="26" t="s">
        <v>103</v>
      </c>
      <c r="D10406" s="26" t="s">
        <v>101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26">
        <f t="shared" si="486"/>
        <v>31.673999999999999</v>
      </c>
      <c r="L10406" s="26">
        <f t="shared" si="487"/>
        <v>9.4713999999999992</v>
      </c>
      <c r="M10406" s="26">
        <f t="shared" si="488"/>
        <v>0.71630000000000005</v>
      </c>
    </row>
    <row r="10407" spans="1:13" hidden="1" x14ac:dyDescent="0.3">
      <c r="A10407" s="26">
        <v>1</v>
      </c>
      <c r="B10407" s="26">
        <v>16</v>
      </c>
      <c r="C10407" s="26" t="s">
        <v>103</v>
      </c>
      <c r="D10407" s="26" t="s">
        <v>102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26">
        <f t="shared" si="486"/>
        <v>31.673999999999999</v>
      </c>
      <c r="L10407" s="26">
        <f t="shared" si="487"/>
        <v>9.4713999999999992</v>
      </c>
      <c r="M10407" s="26">
        <f t="shared" si="488"/>
        <v>0.71630000000000005</v>
      </c>
    </row>
    <row r="10408" spans="1:13" hidden="1" x14ac:dyDescent="0.3">
      <c r="A10408" s="26">
        <v>1</v>
      </c>
      <c r="B10408" s="26">
        <v>16</v>
      </c>
      <c r="C10408" s="26" t="s">
        <v>104</v>
      </c>
      <c r="D10408" s="26" t="s">
        <v>101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26">
        <f t="shared" si="486"/>
        <v>29.127800000000001</v>
      </c>
      <c r="L10408" s="26">
        <f t="shared" si="487"/>
        <v>17.756699999999999</v>
      </c>
      <c r="M10408" s="26">
        <f t="shared" si="488"/>
        <v>0.42509999999999998</v>
      </c>
    </row>
    <row r="10409" spans="1:13" hidden="1" x14ac:dyDescent="0.3">
      <c r="A10409" s="26">
        <v>1</v>
      </c>
      <c r="B10409" s="26">
        <v>16</v>
      </c>
      <c r="C10409" s="26" t="s">
        <v>104</v>
      </c>
      <c r="D10409" s="26" t="s">
        <v>102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26">
        <f t="shared" si="486"/>
        <v>29.127800000000001</v>
      </c>
      <c r="L10409" s="26">
        <f t="shared" si="487"/>
        <v>17.756699999999999</v>
      </c>
      <c r="M10409" s="26">
        <f t="shared" si="488"/>
        <v>0.42509999999999998</v>
      </c>
    </row>
    <row r="10410" spans="1:13" hidden="1" x14ac:dyDescent="0.3">
      <c r="A10410" s="26">
        <v>1</v>
      </c>
      <c r="B10410" s="26">
        <v>16</v>
      </c>
      <c r="C10410" s="26" t="s">
        <v>105</v>
      </c>
      <c r="D10410" s="26" t="s">
        <v>101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26">
        <f t="shared" si="486"/>
        <v>115.9414</v>
      </c>
      <c r="L10410" s="26">
        <f t="shared" si="487"/>
        <v>1.8653</v>
      </c>
      <c r="M10410" s="26">
        <f t="shared" si="488"/>
        <v>0.76970000000000005</v>
      </c>
    </row>
    <row r="10411" spans="1:13" hidden="1" x14ac:dyDescent="0.3">
      <c r="A10411" s="26">
        <v>1</v>
      </c>
      <c r="B10411" s="26">
        <v>16</v>
      </c>
      <c r="C10411" s="26" t="s">
        <v>105</v>
      </c>
      <c r="D10411" s="26" t="s">
        <v>102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26">
        <f t="shared" si="486"/>
        <v>117.85720000000001</v>
      </c>
      <c r="L10411" s="26">
        <f t="shared" si="487"/>
        <v>1.8653</v>
      </c>
      <c r="M10411" s="26">
        <f t="shared" si="488"/>
        <v>0.76970000000000005</v>
      </c>
    </row>
    <row r="10412" spans="1:13" hidden="1" x14ac:dyDescent="0.3">
      <c r="A10412" s="26">
        <v>1</v>
      </c>
      <c r="B10412" s="26">
        <v>16</v>
      </c>
      <c r="C10412" s="26" t="s">
        <v>106</v>
      </c>
      <c r="D10412" s="26" t="s">
        <v>101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26">
        <f t="shared" si="486"/>
        <v>132.52019999999999</v>
      </c>
      <c r="L10412" s="26">
        <f t="shared" si="487"/>
        <v>2.2244000000000002</v>
      </c>
      <c r="M10412" s="26">
        <f t="shared" si="488"/>
        <v>0.77490000000000003</v>
      </c>
    </row>
    <row r="10413" spans="1:13" hidden="1" x14ac:dyDescent="0.3">
      <c r="A10413" s="26">
        <v>1</v>
      </c>
      <c r="B10413" s="26">
        <v>16</v>
      </c>
      <c r="C10413" s="26" t="s">
        <v>106</v>
      </c>
      <c r="D10413" s="26" t="s">
        <v>102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26">
        <f t="shared" si="486"/>
        <v>135.20230000000001</v>
      </c>
      <c r="L10413" s="26">
        <f t="shared" si="487"/>
        <v>2.2244000000000002</v>
      </c>
      <c r="M10413" s="26">
        <f t="shared" si="488"/>
        <v>0.77490000000000003</v>
      </c>
    </row>
    <row r="10414" spans="1:13" hidden="1" x14ac:dyDescent="0.3">
      <c r="A10414" s="26">
        <v>1</v>
      </c>
      <c r="B10414" s="26">
        <v>16</v>
      </c>
      <c r="C10414" s="26" t="s">
        <v>107</v>
      </c>
      <c r="D10414" s="26" t="s">
        <v>101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26">
        <f t="shared" si="486"/>
        <v>147.64330000000001</v>
      </c>
      <c r="L10414" s="26">
        <f t="shared" si="487"/>
        <v>2.3490000000000002</v>
      </c>
      <c r="M10414" s="26">
        <f t="shared" si="488"/>
        <v>1.0101</v>
      </c>
    </row>
    <row r="10415" spans="1:13" hidden="1" x14ac:dyDescent="0.3">
      <c r="A10415" s="26">
        <v>1</v>
      </c>
      <c r="B10415" s="26">
        <v>16</v>
      </c>
      <c r="C10415" s="26" t="s">
        <v>107</v>
      </c>
      <c r="D10415" s="26" t="s">
        <v>102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26">
        <f t="shared" ref="K10415:K10478" si="489">ABS(E10415)</f>
        <v>149.94220000000001</v>
      </c>
      <c r="L10415" s="26">
        <f t="shared" ref="L10415:L10478" si="490">ABS(F10415)</f>
        <v>2.3490000000000002</v>
      </c>
      <c r="M10415" s="26">
        <f t="shared" ref="M10415:M10478" si="491">ABS(G10415)</f>
        <v>1.0101</v>
      </c>
    </row>
    <row r="10416" spans="1:13" hidden="1" x14ac:dyDescent="0.3">
      <c r="A10416" s="26">
        <v>1</v>
      </c>
      <c r="B10416" s="26">
        <v>16</v>
      </c>
      <c r="C10416" s="26" t="s">
        <v>108</v>
      </c>
      <c r="D10416" s="26" t="s">
        <v>101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26">
        <f t="shared" si="489"/>
        <v>40.847999999999999</v>
      </c>
      <c r="L10416" s="26">
        <f t="shared" si="490"/>
        <v>11.8299</v>
      </c>
      <c r="M10416" s="26">
        <f t="shared" si="491"/>
        <v>1.5008999999999999</v>
      </c>
    </row>
    <row r="10417" spans="1:13" hidden="1" x14ac:dyDescent="0.3">
      <c r="A10417" s="26">
        <v>1</v>
      </c>
      <c r="B10417" s="26">
        <v>16</v>
      </c>
      <c r="C10417" s="26" t="s">
        <v>108</v>
      </c>
      <c r="D10417" s="26" t="s">
        <v>102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26">
        <f t="shared" si="489"/>
        <v>42.572200000000002</v>
      </c>
      <c r="L10417" s="26">
        <f t="shared" si="490"/>
        <v>11.8299</v>
      </c>
      <c r="M10417" s="26">
        <f t="shared" si="491"/>
        <v>1.5008999999999999</v>
      </c>
    </row>
    <row r="10418" spans="1:13" hidden="1" x14ac:dyDescent="0.3">
      <c r="A10418" s="26">
        <v>1</v>
      </c>
      <c r="B10418" s="26">
        <v>16</v>
      </c>
      <c r="C10418" s="26" t="s">
        <v>109</v>
      </c>
      <c r="D10418" s="26" t="s">
        <v>101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26">
        <f t="shared" si="489"/>
        <v>129.5351</v>
      </c>
      <c r="L10418" s="26">
        <f t="shared" si="490"/>
        <v>14.6899</v>
      </c>
      <c r="M10418" s="26">
        <f t="shared" si="491"/>
        <v>0.50460000000000005</v>
      </c>
    </row>
    <row r="10419" spans="1:13" hidden="1" x14ac:dyDescent="0.3">
      <c r="A10419" s="26">
        <v>1</v>
      </c>
      <c r="B10419" s="26">
        <v>16</v>
      </c>
      <c r="C10419" s="26" t="s">
        <v>109</v>
      </c>
      <c r="D10419" s="26" t="s">
        <v>102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26">
        <f t="shared" si="489"/>
        <v>131.2594</v>
      </c>
      <c r="L10419" s="26">
        <f t="shared" si="490"/>
        <v>14.6899</v>
      </c>
      <c r="M10419" s="26">
        <f t="shared" si="491"/>
        <v>0.50460000000000005</v>
      </c>
    </row>
    <row r="10420" spans="1:13" hidden="1" x14ac:dyDescent="0.3">
      <c r="A10420" s="26">
        <v>1</v>
      </c>
      <c r="B10420" s="26">
        <v>16</v>
      </c>
      <c r="C10420" s="26" t="s">
        <v>110</v>
      </c>
      <c r="D10420" s="26" t="s">
        <v>101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26">
        <f t="shared" si="489"/>
        <v>40.847999999999999</v>
      </c>
      <c r="L10420" s="26">
        <f t="shared" si="490"/>
        <v>11.8299</v>
      </c>
      <c r="M10420" s="26">
        <f t="shared" si="491"/>
        <v>1.5008999999999999</v>
      </c>
    </row>
    <row r="10421" spans="1:13" hidden="1" x14ac:dyDescent="0.3">
      <c r="A10421" s="26">
        <v>1</v>
      </c>
      <c r="B10421" s="26">
        <v>16</v>
      </c>
      <c r="C10421" s="26" t="s">
        <v>110</v>
      </c>
      <c r="D10421" s="26" t="s">
        <v>102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26">
        <f t="shared" si="489"/>
        <v>42.572200000000002</v>
      </c>
      <c r="L10421" s="26">
        <f t="shared" si="490"/>
        <v>11.8299</v>
      </c>
      <c r="M10421" s="26">
        <f t="shared" si="491"/>
        <v>1.5008999999999999</v>
      </c>
    </row>
    <row r="10422" spans="1:13" hidden="1" x14ac:dyDescent="0.3">
      <c r="A10422" s="26">
        <v>1</v>
      </c>
      <c r="B10422" s="26">
        <v>16</v>
      </c>
      <c r="C10422" s="26" t="s">
        <v>111</v>
      </c>
      <c r="D10422" s="26" t="s">
        <v>101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26">
        <f t="shared" si="489"/>
        <v>129.5351</v>
      </c>
      <c r="L10422" s="26">
        <f t="shared" si="490"/>
        <v>14.6899</v>
      </c>
      <c r="M10422" s="26">
        <f t="shared" si="491"/>
        <v>0.50460000000000005</v>
      </c>
    </row>
    <row r="10423" spans="1:13" hidden="1" x14ac:dyDescent="0.3">
      <c r="A10423" s="26">
        <v>1</v>
      </c>
      <c r="B10423" s="26">
        <v>16</v>
      </c>
      <c r="C10423" s="26" t="s">
        <v>111</v>
      </c>
      <c r="D10423" s="26" t="s">
        <v>102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26">
        <f t="shared" si="489"/>
        <v>131.2594</v>
      </c>
      <c r="L10423" s="26">
        <f t="shared" si="490"/>
        <v>14.6899</v>
      </c>
      <c r="M10423" s="26">
        <f t="shared" si="491"/>
        <v>0.50460000000000005</v>
      </c>
    </row>
    <row r="10424" spans="1:13" hidden="1" x14ac:dyDescent="0.3">
      <c r="A10424" s="26">
        <v>1</v>
      </c>
      <c r="B10424" s="26">
        <v>16</v>
      </c>
      <c r="C10424" s="26" t="s">
        <v>112</v>
      </c>
      <c r="D10424" s="26" t="s">
        <v>101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26">
        <f t="shared" si="489"/>
        <v>44.412599999999998</v>
      </c>
      <c r="L10424" s="26">
        <f t="shared" si="490"/>
        <v>23.429400000000001</v>
      </c>
      <c r="M10424" s="26">
        <f t="shared" si="491"/>
        <v>1.0932999999999999</v>
      </c>
    </row>
    <row r="10425" spans="1:13" hidden="1" x14ac:dyDescent="0.3">
      <c r="A10425" s="26">
        <v>1</v>
      </c>
      <c r="B10425" s="26">
        <v>16</v>
      </c>
      <c r="C10425" s="26" t="s">
        <v>112</v>
      </c>
      <c r="D10425" s="26" t="s">
        <v>102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26">
        <f t="shared" si="489"/>
        <v>46.136800000000001</v>
      </c>
      <c r="L10425" s="26">
        <f t="shared" si="490"/>
        <v>23.429400000000001</v>
      </c>
      <c r="M10425" s="26">
        <f t="shared" si="491"/>
        <v>1.0932999999999999</v>
      </c>
    </row>
    <row r="10426" spans="1:13" hidden="1" x14ac:dyDescent="0.3">
      <c r="A10426" s="26">
        <v>1</v>
      </c>
      <c r="B10426" s="26">
        <v>16</v>
      </c>
      <c r="C10426" s="26" t="s">
        <v>113</v>
      </c>
      <c r="D10426" s="26" t="s">
        <v>101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26">
        <f t="shared" si="489"/>
        <v>125.9705</v>
      </c>
      <c r="L10426" s="26">
        <f t="shared" si="490"/>
        <v>26.289400000000001</v>
      </c>
      <c r="M10426" s="26">
        <f t="shared" si="491"/>
        <v>9.7000000000000003E-2</v>
      </c>
    </row>
    <row r="10427" spans="1:13" hidden="1" x14ac:dyDescent="0.3">
      <c r="A10427" s="26">
        <v>1</v>
      </c>
      <c r="B10427" s="26">
        <v>16</v>
      </c>
      <c r="C10427" s="26" t="s">
        <v>113</v>
      </c>
      <c r="D10427" s="26" t="s">
        <v>102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26">
        <f t="shared" si="489"/>
        <v>127.6947</v>
      </c>
      <c r="L10427" s="26">
        <f t="shared" si="490"/>
        <v>26.289400000000001</v>
      </c>
      <c r="M10427" s="26">
        <f t="shared" si="491"/>
        <v>9.7000000000000003E-2</v>
      </c>
    </row>
    <row r="10428" spans="1:13" hidden="1" x14ac:dyDescent="0.3">
      <c r="A10428" s="26">
        <v>1</v>
      </c>
      <c r="B10428" s="26">
        <v>16</v>
      </c>
      <c r="C10428" s="26" t="s">
        <v>114</v>
      </c>
      <c r="D10428" s="26" t="s">
        <v>101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26">
        <f t="shared" si="489"/>
        <v>44.412599999999998</v>
      </c>
      <c r="L10428" s="26">
        <f t="shared" si="490"/>
        <v>23.429400000000001</v>
      </c>
      <c r="M10428" s="26">
        <f t="shared" si="491"/>
        <v>1.0932999999999999</v>
      </c>
    </row>
    <row r="10429" spans="1:13" hidden="1" x14ac:dyDescent="0.3">
      <c r="A10429" s="26">
        <v>1</v>
      </c>
      <c r="B10429" s="26">
        <v>16</v>
      </c>
      <c r="C10429" s="26" t="s">
        <v>114</v>
      </c>
      <c r="D10429" s="26" t="s">
        <v>102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26">
        <f t="shared" si="489"/>
        <v>46.136800000000001</v>
      </c>
      <c r="L10429" s="26">
        <f t="shared" si="490"/>
        <v>23.429400000000001</v>
      </c>
      <c r="M10429" s="26">
        <f t="shared" si="491"/>
        <v>1.0932999999999999</v>
      </c>
    </row>
    <row r="10430" spans="1:13" hidden="1" x14ac:dyDescent="0.3">
      <c r="A10430" s="26">
        <v>1</v>
      </c>
      <c r="B10430" s="26">
        <v>16</v>
      </c>
      <c r="C10430" s="26" t="s">
        <v>115</v>
      </c>
      <c r="D10430" s="26" t="s">
        <v>101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26">
        <f t="shared" si="489"/>
        <v>125.9705</v>
      </c>
      <c r="L10430" s="26">
        <f t="shared" si="490"/>
        <v>26.289400000000001</v>
      </c>
      <c r="M10430" s="26">
        <f t="shared" si="491"/>
        <v>9.7000000000000003E-2</v>
      </c>
    </row>
    <row r="10431" spans="1:13" hidden="1" x14ac:dyDescent="0.3">
      <c r="A10431" s="26">
        <v>1</v>
      </c>
      <c r="B10431" s="26">
        <v>16</v>
      </c>
      <c r="C10431" s="26" t="s">
        <v>115</v>
      </c>
      <c r="D10431" s="26" t="s">
        <v>102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26">
        <f t="shared" si="489"/>
        <v>127.6947</v>
      </c>
      <c r="L10431" s="26">
        <f t="shared" si="490"/>
        <v>26.289400000000001</v>
      </c>
      <c r="M10431" s="26">
        <f t="shared" si="491"/>
        <v>9.7000000000000003E-2</v>
      </c>
    </row>
    <row r="10432" spans="1:13" hidden="1" x14ac:dyDescent="0.3">
      <c r="A10432" s="26">
        <v>1</v>
      </c>
      <c r="B10432" s="26">
        <v>16</v>
      </c>
      <c r="C10432" s="26" t="s">
        <v>116</v>
      </c>
      <c r="D10432" s="26" t="s">
        <v>101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26">
        <f t="shared" si="489"/>
        <v>90.529200000000003</v>
      </c>
      <c r="L10432" s="26">
        <f t="shared" si="490"/>
        <v>11.0768</v>
      </c>
      <c r="M10432" s="26">
        <f t="shared" si="491"/>
        <v>1.8831</v>
      </c>
    </row>
    <row r="10433" spans="1:13" hidden="1" x14ac:dyDescent="0.3">
      <c r="A10433" s="26">
        <v>1</v>
      </c>
      <c r="B10433" s="26">
        <v>16</v>
      </c>
      <c r="C10433" s="26" t="s">
        <v>116</v>
      </c>
      <c r="D10433" s="26" t="s">
        <v>102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26">
        <f t="shared" si="489"/>
        <v>92.828199999999995</v>
      </c>
      <c r="L10433" s="26">
        <f t="shared" si="490"/>
        <v>11.0768</v>
      </c>
      <c r="M10433" s="26">
        <f t="shared" si="491"/>
        <v>1.8831</v>
      </c>
    </row>
    <row r="10434" spans="1:13" hidden="1" x14ac:dyDescent="0.3">
      <c r="A10434" s="26">
        <v>1</v>
      </c>
      <c r="B10434" s="26">
        <v>16</v>
      </c>
      <c r="C10434" s="26" t="s">
        <v>117</v>
      </c>
      <c r="D10434" s="26" t="s">
        <v>101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26">
        <f t="shared" si="489"/>
        <v>179.21639999999999</v>
      </c>
      <c r="L10434" s="26">
        <f t="shared" si="490"/>
        <v>15.443</v>
      </c>
      <c r="M10434" s="26">
        <f t="shared" si="491"/>
        <v>0.12239999999999999</v>
      </c>
    </row>
    <row r="10435" spans="1:13" hidden="1" x14ac:dyDescent="0.3">
      <c r="A10435" s="26">
        <v>1</v>
      </c>
      <c r="B10435" s="26">
        <v>16</v>
      </c>
      <c r="C10435" s="26" t="s">
        <v>117</v>
      </c>
      <c r="D10435" s="26" t="s">
        <v>102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26">
        <f t="shared" si="489"/>
        <v>181.5154</v>
      </c>
      <c r="L10435" s="26">
        <f t="shared" si="490"/>
        <v>15.443</v>
      </c>
      <c r="M10435" s="26">
        <f t="shared" si="491"/>
        <v>0.12239999999999999</v>
      </c>
    </row>
    <row r="10436" spans="1:13" hidden="1" x14ac:dyDescent="0.3">
      <c r="A10436" s="26">
        <v>1</v>
      </c>
      <c r="B10436" s="26">
        <v>16</v>
      </c>
      <c r="C10436" s="26" t="s">
        <v>118</v>
      </c>
      <c r="D10436" s="26" t="s">
        <v>101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26">
        <f t="shared" si="489"/>
        <v>90.529200000000003</v>
      </c>
      <c r="L10436" s="26">
        <f t="shared" si="490"/>
        <v>11.0768</v>
      </c>
      <c r="M10436" s="26">
        <f t="shared" si="491"/>
        <v>1.8831</v>
      </c>
    </row>
    <row r="10437" spans="1:13" hidden="1" x14ac:dyDescent="0.3">
      <c r="A10437" s="26">
        <v>1</v>
      </c>
      <c r="B10437" s="26">
        <v>16</v>
      </c>
      <c r="C10437" s="26" t="s">
        <v>118</v>
      </c>
      <c r="D10437" s="26" t="s">
        <v>102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26">
        <f t="shared" si="489"/>
        <v>92.828199999999995</v>
      </c>
      <c r="L10437" s="26">
        <f t="shared" si="490"/>
        <v>11.0768</v>
      </c>
      <c r="M10437" s="26">
        <f t="shared" si="491"/>
        <v>1.8831</v>
      </c>
    </row>
    <row r="10438" spans="1:13" hidden="1" x14ac:dyDescent="0.3">
      <c r="A10438" s="26">
        <v>1</v>
      </c>
      <c r="B10438" s="26">
        <v>16</v>
      </c>
      <c r="C10438" s="26" t="s">
        <v>119</v>
      </c>
      <c r="D10438" s="26" t="s">
        <v>101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26">
        <f t="shared" si="489"/>
        <v>179.21639999999999</v>
      </c>
      <c r="L10438" s="26">
        <f t="shared" si="490"/>
        <v>15.443</v>
      </c>
      <c r="M10438" s="26">
        <f t="shared" si="491"/>
        <v>0.12239999999999999</v>
      </c>
    </row>
    <row r="10439" spans="1:13" hidden="1" x14ac:dyDescent="0.3">
      <c r="A10439" s="26">
        <v>1</v>
      </c>
      <c r="B10439" s="26">
        <v>16</v>
      </c>
      <c r="C10439" s="26" t="s">
        <v>119</v>
      </c>
      <c r="D10439" s="26" t="s">
        <v>102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26">
        <f t="shared" si="489"/>
        <v>181.5154</v>
      </c>
      <c r="L10439" s="26">
        <f t="shared" si="490"/>
        <v>15.443</v>
      </c>
      <c r="M10439" s="26">
        <f t="shared" si="491"/>
        <v>0.12239999999999999</v>
      </c>
    </row>
    <row r="10440" spans="1:13" hidden="1" x14ac:dyDescent="0.3">
      <c r="A10440" s="26">
        <v>1</v>
      </c>
      <c r="B10440" s="26">
        <v>16</v>
      </c>
      <c r="C10440" s="26" t="s">
        <v>120</v>
      </c>
      <c r="D10440" s="26" t="s">
        <v>101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26">
        <f t="shared" si="489"/>
        <v>94.093800000000002</v>
      </c>
      <c r="L10440" s="26">
        <f t="shared" si="490"/>
        <v>22.676300000000001</v>
      </c>
      <c r="M10440" s="26">
        <f t="shared" si="491"/>
        <v>1.4755</v>
      </c>
    </row>
    <row r="10441" spans="1:13" hidden="1" x14ac:dyDescent="0.3">
      <c r="A10441" s="26">
        <v>1</v>
      </c>
      <c r="B10441" s="26">
        <v>16</v>
      </c>
      <c r="C10441" s="26" t="s">
        <v>120</v>
      </c>
      <c r="D10441" s="26" t="s">
        <v>102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26">
        <f t="shared" si="489"/>
        <v>96.392799999999994</v>
      </c>
      <c r="L10441" s="26">
        <f t="shared" si="490"/>
        <v>22.676300000000001</v>
      </c>
      <c r="M10441" s="26">
        <f t="shared" si="491"/>
        <v>1.4755</v>
      </c>
    </row>
    <row r="10442" spans="1:13" hidden="1" x14ac:dyDescent="0.3">
      <c r="A10442" s="26">
        <v>1</v>
      </c>
      <c r="B10442" s="26">
        <v>16</v>
      </c>
      <c r="C10442" s="26" t="s">
        <v>121</v>
      </c>
      <c r="D10442" s="26" t="s">
        <v>101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26">
        <f t="shared" si="489"/>
        <v>175.65180000000001</v>
      </c>
      <c r="L10442" s="26">
        <f t="shared" si="490"/>
        <v>27.0425</v>
      </c>
      <c r="M10442" s="26">
        <f t="shared" si="491"/>
        <v>0.28520000000000001</v>
      </c>
    </row>
    <row r="10443" spans="1:13" hidden="1" x14ac:dyDescent="0.3">
      <c r="A10443" s="26">
        <v>1</v>
      </c>
      <c r="B10443" s="26">
        <v>16</v>
      </c>
      <c r="C10443" s="26" t="s">
        <v>121</v>
      </c>
      <c r="D10443" s="26" t="s">
        <v>102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26">
        <f t="shared" si="489"/>
        <v>177.95070000000001</v>
      </c>
      <c r="L10443" s="26">
        <f t="shared" si="490"/>
        <v>27.0425</v>
      </c>
      <c r="M10443" s="26">
        <f t="shared" si="491"/>
        <v>0.28520000000000001</v>
      </c>
    </row>
    <row r="10444" spans="1:13" hidden="1" x14ac:dyDescent="0.3">
      <c r="A10444" s="26">
        <v>1</v>
      </c>
      <c r="B10444" s="26">
        <v>16</v>
      </c>
      <c r="C10444" s="26" t="s">
        <v>122</v>
      </c>
      <c r="D10444" s="26" t="s">
        <v>101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26">
        <f t="shared" si="489"/>
        <v>94.093800000000002</v>
      </c>
      <c r="L10444" s="26">
        <f t="shared" si="490"/>
        <v>22.676300000000001</v>
      </c>
      <c r="M10444" s="26">
        <f t="shared" si="491"/>
        <v>1.4755</v>
      </c>
    </row>
    <row r="10445" spans="1:13" hidden="1" x14ac:dyDescent="0.3">
      <c r="A10445" s="26">
        <v>1</v>
      </c>
      <c r="B10445" s="26">
        <v>16</v>
      </c>
      <c r="C10445" s="26" t="s">
        <v>122</v>
      </c>
      <c r="D10445" s="26" t="s">
        <v>102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26">
        <f t="shared" si="489"/>
        <v>96.392799999999994</v>
      </c>
      <c r="L10445" s="26">
        <f t="shared" si="490"/>
        <v>22.676300000000001</v>
      </c>
      <c r="M10445" s="26">
        <f t="shared" si="491"/>
        <v>1.4755</v>
      </c>
    </row>
    <row r="10446" spans="1:13" hidden="1" x14ac:dyDescent="0.3">
      <c r="A10446" s="26">
        <v>1</v>
      </c>
      <c r="B10446" s="26">
        <v>16</v>
      </c>
      <c r="C10446" s="26" t="s">
        <v>123</v>
      </c>
      <c r="D10446" s="26" t="s">
        <v>101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26">
        <f t="shared" si="489"/>
        <v>175.65180000000001</v>
      </c>
      <c r="L10446" s="26">
        <f t="shared" si="490"/>
        <v>27.0425</v>
      </c>
      <c r="M10446" s="26">
        <f t="shared" si="491"/>
        <v>0.28520000000000001</v>
      </c>
    </row>
    <row r="10447" spans="1:13" hidden="1" x14ac:dyDescent="0.3">
      <c r="A10447" s="26">
        <v>1</v>
      </c>
      <c r="B10447" s="26">
        <v>16</v>
      </c>
      <c r="C10447" s="26" t="s">
        <v>123</v>
      </c>
      <c r="D10447" s="26" t="s">
        <v>102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26">
        <f t="shared" si="489"/>
        <v>177.95070000000001</v>
      </c>
      <c r="L10447" s="26">
        <f t="shared" si="490"/>
        <v>27.0425</v>
      </c>
      <c r="M10447" s="26">
        <f t="shared" si="491"/>
        <v>0.28520000000000001</v>
      </c>
    </row>
    <row r="10448" spans="1:13" hidden="1" x14ac:dyDescent="0.3">
      <c r="A10448" s="26">
        <v>1</v>
      </c>
      <c r="B10448" s="26">
        <v>16</v>
      </c>
      <c r="C10448" s="26" t="s">
        <v>124</v>
      </c>
      <c r="D10448" s="26" t="s">
        <v>101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26">
        <f t="shared" si="489"/>
        <v>40.847999999999999</v>
      </c>
      <c r="L10448" s="26">
        <f t="shared" si="490"/>
        <v>23.429400000000001</v>
      </c>
      <c r="M10448" s="26">
        <f t="shared" si="491"/>
        <v>1.8831</v>
      </c>
    </row>
    <row r="10449" spans="1:13" hidden="1" x14ac:dyDescent="0.3">
      <c r="A10449" s="26">
        <v>1</v>
      </c>
      <c r="B10449" s="26">
        <v>16</v>
      </c>
      <c r="C10449" s="26" t="s">
        <v>124</v>
      </c>
      <c r="D10449" s="26" t="s">
        <v>102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26">
        <f t="shared" si="489"/>
        <v>42.572200000000002</v>
      </c>
      <c r="L10449" s="26">
        <f t="shared" si="490"/>
        <v>23.429400000000001</v>
      </c>
      <c r="M10449" s="26">
        <f t="shared" si="491"/>
        <v>1.8831</v>
      </c>
    </row>
    <row r="10450" spans="1:13" hidden="1" x14ac:dyDescent="0.3">
      <c r="A10450" s="26">
        <v>1</v>
      </c>
      <c r="B10450" s="26">
        <v>16</v>
      </c>
      <c r="C10450" s="26" t="s">
        <v>125</v>
      </c>
      <c r="D10450" s="26" t="s">
        <v>101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26">
        <f t="shared" si="489"/>
        <v>179.21639999999999</v>
      </c>
      <c r="L10450" s="26">
        <f t="shared" si="490"/>
        <v>27.0425</v>
      </c>
      <c r="M10450" s="26">
        <f t="shared" si="491"/>
        <v>0.50460000000000005</v>
      </c>
    </row>
    <row r="10451" spans="1:13" hidden="1" x14ac:dyDescent="0.3">
      <c r="A10451" s="26">
        <v>1</v>
      </c>
      <c r="B10451" s="26">
        <v>16</v>
      </c>
      <c r="C10451" s="26" t="s">
        <v>125</v>
      </c>
      <c r="D10451" s="26" t="s">
        <v>102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26">
        <f t="shared" si="489"/>
        <v>181.5154</v>
      </c>
      <c r="L10451" s="26">
        <f t="shared" si="490"/>
        <v>27.0425</v>
      </c>
      <c r="M10451" s="26">
        <f t="shared" si="491"/>
        <v>0.50460000000000005</v>
      </c>
    </row>
    <row r="10452" spans="1:13" hidden="1" x14ac:dyDescent="0.3">
      <c r="A10452" s="26">
        <v>1</v>
      </c>
      <c r="B10452" s="26">
        <v>17</v>
      </c>
      <c r="C10452" s="26" t="s">
        <v>85</v>
      </c>
      <c r="D10452" s="26" t="s">
        <v>101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26">
        <f t="shared" si="489"/>
        <v>228.81059999999999</v>
      </c>
      <c r="L10452" s="26">
        <f t="shared" si="490"/>
        <v>7.9031000000000002</v>
      </c>
      <c r="M10452" s="26">
        <f t="shared" si="491"/>
        <v>0.50870000000000004</v>
      </c>
    </row>
    <row r="10453" spans="1:13" hidden="1" x14ac:dyDescent="0.3">
      <c r="A10453" s="26">
        <v>1</v>
      </c>
      <c r="B10453" s="26">
        <v>17</v>
      </c>
      <c r="C10453" s="26" t="s">
        <v>85</v>
      </c>
      <c r="D10453" s="26" t="s">
        <v>102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26">
        <f t="shared" si="489"/>
        <v>233.77680000000001</v>
      </c>
      <c r="L10453" s="26">
        <f t="shared" si="490"/>
        <v>7.9031000000000002</v>
      </c>
      <c r="M10453" s="26">
        <f t="shared" si="491"/>
        <v>0.50870000000000004</v>
      </c>
    </row>
    <row r="10454" spans="1:13" hidden="1" x14ac:dyDescent="0.3">
      <c r="A10454" s="26">
        <v>1</v>
      </c>
      <c r="B10454" s="26">
        <v>17</v>
      </c>
      <c r="C10454" s="26" t="s">
        <v>86</v>
      </c>
      <c r="D10454" s="26" t="s">
        <v>101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26">
        <f t="shared" si="489"/>
        <v>51.522199999999998</v>
      </c>
      <c r="L10454" s="26">
        <f t="shared" si="490"/>
        <v>1.8687</v>
      </c>
      <c r="M10454" s="26">
        <f t="shared" si="491"/>
        <v>0.11219999999999999</v>
      </c>
    </row>
    <row r="10455" spans="1:13" hidden="1" x14ac:dyDescent="0.3">
      <c r="A10455" s="26">
        <v>1</v>
      </c>
      <c r="B10455" s="26">
        <v>17</v>
      </c>
      <c r="C10455" s="26" t="s">
        <v>86</v>
      </c>
      <c r="D10455" s="26" t="s">
        <v>102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26">
        <f t="shared" si="489"/>
        <v>51.522199999999998</v>
      </c>
      <c r="L10455" s="26">
        <f t="shared" si="490"/>
        <v>1.8687</v>
      </c>
      <c r="M10455" s="26">
        <f t="shared" si="491"/>
        <v>0.11219999999999999</v>
      </c>
    </row>
    <row r="10456" spans="1:13" hidden="1" x14ac:dyDescent="0.3">
      <c r="A10456" s="26">
        <v>1</v>
      </c>
      <c r="B10456" s="26">
        <v>17</v>
      </c>
      <c r="C10456" s="26" t="s">
        <v>103</v>
      </c>
      <c r="D10456" s="26" t="s">
        <v>101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26">
        <f t="shared" si="489"/>
        <v>40.161700000000003</v>
      </c>
      <c r="L10456" s="26">
        <f t="shared" si="490"/>
        <v>28.8185</v>
      </c>
      <c r="M10456" s="26">
        <f t="shared" si="491"/>
        <v>0.89800000000000002</v>
      </c>
    </row>
    <row r="10457" spans="1:13" hidden="1" x14ac:dyDescent="0.3">
      <c r="A10457" s="26">
        <v>1</v>
      </c>
      <c r="B10457" s="26">
        <v>17</v>
      </c>
      <c r="C10457" s="26" t="s">
        <v>103</v>
      </c>
      <c r="D10457" s="26" t="s">
        <v>102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26">
        <f t="shared" si="489"/>
        <v>40.161700000000003</v>
      </c>
      <c r="L10457" s="26">
        <f t="shared" si="490"/>
        <v>28.8185</v>
      </c>
      <c r="M10457" s="26">
        <f t="shared" si="491"/>
        <v>0.89800000000000002</v>
      </c>
    </row>
    <row r="10458" spans="1:13" hidden="1" x14ac:dyDescent="0.3">
      <c r="A10458" s="26">
        <v>1</v>
      </c>
      <c r="B10458" s="26">
        <v>17</v>
      </c>
      <c r="C10458" s="26" t="s">
        <v>104</v>
      </c>
      <c r="D10458" s="26" t="s">
        <v>101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26">
        <f t="shared" si="489"/>
        <v>28.708100000000002</v>
      </c>
      <c r="L10458" s="26">
        <f t="shared" si="490"/>
        <v>40.755200000000002</v>
      </c>
      <c r="M10458" s="26">
        <f t="shared" si="491"/>
        <v>0.46400000000000002</v>
      </c>
    </row>
    <row r="10459" spans="1:13" hidden="1" x14ac:dyDescent="0.3">
      <c r="A10459" s="26">
        <v>1</v>
      </c>
      <c r="B10459" s="26">
        <v>17</v>
      </c>
      <c r="C10459" s="26" t="s">
        <v>104</v>
      </c>
      <c r="D10459" s="26" t="s">
        <v>102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26">
        <f t="shared" si="489"/>
        <v>28.708100000000002</v>
      </c>
      <c r="L10459" s="26">
        <f t="shared" si="490"/>
        <v>40.755200000000002</v>
      </c>
      <c r="M10459" s="26">
        <f t="shared" si="491"/>
        <v>0.46400000000000002</v>
      </c>
    </row>
    <row r="10460" spans="1:13" hidden="1" x14ac:dyDescent="0.3">
      <c r="A10460" s="26">
        <v>1</v>
      </c>
      <c r="B10460" s="26">
        <v>17</v>
      </c>
      <c r="C10460" s="26" t="s">
        <v>105</v>
      </c>
      <c r="D10460" s="26" t="s">
        <v>101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26">
        <f t="shared" si="489"/>
        <v>280.33280000000002</v>
      </c>
      <c r="L10460" s="26">
        <f t="shared" si="490"/>
        <v>9.7718000000000007</v>
      </c>
      <c r="M10460" s="26">
        <f t="shared" si="491"/>
        <v>0.621</v>
      </c>
    </row>
    <row r="10461" spans="1:13" hidden="1" x14ac:dyDescent="0.3">
      <c r="A10461" s="26">
        <v>1</v>
      </c>
      <c r="B10461" s="26">
        <v>17</v>
      </c>
      <c r="C10461" s="26" t="s">
        <v>105</v>
      </c>
      <c r="D10461" s="26" t="s">
        <v>102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26">
        <f t="shared" si="489"/>
        <v>285.29899999999998</v>
      </c>
      <c r="L10461" s="26">
        <f t="shared" si="490"/>
        <v>9.7718000000000007</v>
      </c>
      <c r="M10461" s="26">
        <f t="shared" si="491"/>
        <v>0.621</v>
      </c>
    </row>
    <row r="10462" spans="1:13" hidden="1" x14ac:dyDescent="0.3">
      <c r="A10462" s="26">
        <v>1</v>
      </c>
      <c r="B10462" s="26">
        <v>17</v>
      </c>
      <c r="C10462" s="26" t="s">
        <v>106</v>
      </c>
      <c r="D10462" s="26" t="s">
        <v>101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26">
        <f t="shared" si="489"/>
        <v>320.3349</v>
      </c>
      <c r="L10462" s="26">
        <f t="shared" si="490"/>
        <v>11.064299999999999</v>
      </c>
      <c r="M10462" s="26">
        <f t="shared" si="491"/>
        <v>0.71220000000000006</v>
      </c>
    </row>
    <row r="10463" spans="1:13" hidden="1" x14ac:dyDescent="0.3">
      <c r="A10463" s="26">
        <v>1</v>
      </c>
      <c r="B10463" s="26">
        <v>17</v>
      </c>
      <c r="C10463" s="26" t="s">
        <v>106</v>
      </c>
      <c r="D10463" s="26" t="s">
        <v>102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26">
        <f t="shared" si="489"/>
        <v>327.2876</v>
      </c>
      <c r="L10463" s="26">
        <f t="shared" si="490"/>
        <v>11.064299999999999</v>
      </c>
      <c r="M10463" s="26">
        <f t="shared" si="491"/>
        <v>0.71220000000000006</v>
      </c>
    </row>
    <row r="10464" spans="1:13" hidden="1" x14ac:dyDescent="0.3">
      <c r="A10464" s="26">
        <v>1</v>
      </c>
      <c r="B10464" s="26">
        <v>17</v>
      </c>
      <c r="C10464" s="26" t="s">
        <v>107</v>
      </c>
      <c r="D10464" s="26" t="s">
        <v>101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26">
        <f t="shared" si="489"/>
        <v>357.00819999999999</v>
      </c>
      <c r="L10464" s="26">
        <f t="shared" si="490"/>
        <v>12.473699999999999</v>
      </c>
      <c r="M10464" s="26">
        <f t="shared" si="491"/>
        <v>0.79010000000000002</v>
      </c>
    </row>
    <row r="10465" spans="1:13" hidden="1" x14ac:dyDescent="0.3">
      <c r="A10465" s="26">
        <v>1</v>
      </c>
      <c r="B10465" s="26">
        <v>17</v>
      </c>
      <c r="C10465" s="26" t="s">
        <v>107</v>
      </c>
      <c r="D10465" s="26" t="s">
        <v>102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26">
        <f t="shared" si="489"/>
        <v>362.96769999999998</v>
      </c>
      <c r="L10465" s="26">
        <f t="shared" si="490"/>
        <v>12.473699999999999</v>
      </c>
      <c r="M10465" s="26">
        <f t="shared" si="491"/>
        <v>0.79010000000000002</v>
      </c>
    </row>
    <row r="10466" spans="1:13" hidden="1" x14ac:dyDescent="0.3">
      <c r="A10466" s="26">
        <v>1</v>
      </c>
      <c r="B10466" s="26">
        <v>17</v>
      </c>
      <c r="C10466" s="26" t="s">
        <v>108</v>
      </c>
      <c r="D10466" s="26" t="s">
        <v>101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26">
        <f t="shared" si="489"/>
        <v>149.70310000000001</v>
      </c>
      <c r="L10466" s="26">
        <f t="shared" si="490"/>
        <v>47.458799999999997</v>
      </c>
      <c r="M10466" s="26">
        <f t="shared" si="491"/>
        <v>1.7150000000000001</v>
      </c>
    </row>
    <row r="10467" spans="1:13" hidden="1" x14ac:dyDescent="0.3">
      <c r="A10467" s="26">
        <v>1</v>
      </c>
      <c r="B10467" s="26">
        <v>17</v>
      </c>
      <c r="C10467" s="26" t="s">
        <v>108</v>
      </c>
      <c r="D10467" s="26" t="s">
        <v>102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26">
        <f t="shared" si="489"/>
        <v>154.17269999999999</v>
      </c>
      <c r="L10467" s="26">
        <f t="shared" si="490"/>
        <v>47.458799999999997</v>
      </c>
      <c r="M10467" s="26">
        <f t="shared" si="491"/>
        <v>1.7150000000000001</v>
      </c>
    </row>
    <row r="10468" spans="1:13" hidden="1" x14ac:dyDescent="0.3">
      <c r="A10468" s="26">
        <v>1</v>
      </c>
      <c r="B10468" s="26">
        <v>17</v>
      </c>
      <c r="C10468" s="26" t="s">
        <v>109</v>
      </c>
      <c r="D10468" s="26" t="s">
        <v>101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26">
        <f t="shared" si="489"/>
        <v>262.15600000000001</v>
      </c>
      <c r="L10468" s="26">
        <f t="shared" si="490"/>
        <v>33.233199999999997</v>
      </c>
      <c r="M10468" s="26">
        <f t="shared" si="491"/>
        <v>0.79930000000000001</v>
      </c>
    </row>
    <row r="10469" spans="1:13" hidden="1" x14ac:dyDescent="0.3">
      <c r="A10469" s="26">
        <v>1</v>
      </c>
      <c r="B10469" s="26">
        <v>17</v>
      </c>
      <c r="C10469" s="26" t="s">
        <v>109</v>
      </c>
      <c r="D10469" s="26" t="s">
        <v>102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26">
        <f t="shared" si="489"/>
        <v>266.62560000000002</v>
      </c>
      <c r="L10469" s="26">
        <f t="shared" si="490"/>
        <v>33.233199999999997</v>
      </c>
      <c r="M10469" s="26">
        <f t="shared" si="491"/>
        <v>0.79930000000000001</v>
      </c>
    </row>
    <row r="10470" spans="1:13" hidden="1" x14ac:dyDescent="0.3">
      <c r="A10470" s="26">
        <v>1</v>
      </c>
      <c r="B10470" s="26">
        <v>17</v>
      </c>
      <c r="C10470" s="26" t="s">
        <v>110</v>
      </c>
      <c r="D10470" s="26" t="s">
        <v>101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26">
        <f t="shared" si="489"/>
        <v>149.70310000000001</v>
      </c>
      <c r="L10470" s="26">
        <f t="shared" si="490"/>
        <v>47.458799999999997</v>
      </c>
      <c r="M10470" s="26">
        <f t="shared" si="491"/>
        <v>1.7150000000000001</v>
      </c>
    </row>
    <row r="10471" spans="1:13" hidden="1" x14ac:dyDescent="0.3">
      <c r="A10471" s="26">
        <v>1</v>
      </c>
      <c r="B10471" s="26">
        <v>17</v>
      </c>
      <c r="C10471" s="26" t="s">
        <v>110</v>
      </c>
      <c r="D10471" s="26" t="s">
        <v>102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26">
        <f t="shared" si="489"/>
        <v>154.17269999999999</v>
      </c>
      <c r="L10471" s="26">
        <f t="shared" si="490"/>
        <v>47.458799999999997</v>
      </c>
      <c r="M10471" s="26">
        <f t="shared" si="491"/>
        <v>1.7150000000000001</v>
      </c>
    </row>
    <row r="10472" spans="1:13" hidden="1" x14ac:dyDescent="0.3">
      <c r="A10472" s="26">
        <v>1</v>
      </c>
      <c r="B10472" s="26">
        <v>17</v>
      </c>
      <c r="C10472" s="26" t="s">
        <v>111</v>
      </c>
      <c r="D10472" s="26" t="s">
        <v>101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26">
        <f t="shared" si="489"/>
        <v>262.15600000000001</v>
      </c>
      <c r="L10472" s="26">
        <f t="shared" si="490"/>
        <v>33.233199999999997</v>
      </c>
      <c r="M10472" s="26">
        <f t="shared" si="491"/>
        <v>0.79930000000000001</v>
      </c>
    </row>
    <row r="10473" spans="1:13" hidden="1" x14ac:dyDescent="0.3">
      <c r="A10473" s="26">
        <v>1</v>
      </c>
      <c r="B10473" s="26">
        <v>17</v>
      </c>
      <c r="C10473" s="26" t="s">
        <v>111</v>
      </c>
      <c r="D10473" s="26" t="s">
        <v>102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26">
        <f t="shared" si="489"/>
        <v>266.62560000000002</v>
      </c>
      <c r="L10473" s="26">
        <f t="shared" si="490"/>
        <v>33.233199999999997</v>
      </c>
      <c r="M10473" s="26">
        <f t="shared" si="491"/>
        <v>0.79930000000000001</v>
      </c>
    </row>
    <row r="10474" spans="1:13" hidden="1" x14ac:dyDescent="0.3">
      <c r="A10474" s="26">
        <v>1</v>
      </c>
      <c r="B10474" s="26">
        <v>17</v>
      </c>
      <c r="C10474" s="26" t="s">
        <v>112</v>
      </c>
      <c r="D10474" s="26" t="s">
        <v>101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26">
        <f t="shared" si="489"/>
        <v>165.73820000000001</v>
      </c>
      <c r="L10474" s="26">
        <f t="shared" si="490"/>
        <v>64.170100000000005</v>
      </c>
      <c r="M10474" s="26">
        <f t="shared" si="491"/>
        <v>1.1073999999999999</v>
      </c>
    </row>
    <row r="10475" spans="1:13" hidden="1" x14ac:dyDescent="0.3">
      <c r="A10475" s="26">
        <v>1</v>
      </c>
      <c r="B10475" s="26">
        <v>17</v>
      </c>
      <c r="C10475" s="26" t="s">
        <v>112</v>
      </c>
      <c r="D10475" s="26" t="s">
        <v>102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26">
        <f t="shared" si="489"/>
        <v>170.20779999999999</v>
      </c>
      <c r="L10475" s="26">
        <f t="shared" si="490"/>
        <v>64.170100000000005</v>
      </c>
      <c r="M10475" s="26">
        <f t="shared" si="491"/>
        <v>1.1073999999999999</v>
      </c>
    </row>
    <row r="10476" spans="1:13" hidden="1" x14ac:dyDescent="0.3">
      <c r="A10476" s="26">
        <v>1</v>
      </c>
      <c r="B10476" s="26">
        <v>17</v>
      </c>
      <c r="C10476" s="26" t="s">
        <v>113</v>
      </c>
      <c r="D10476" s="26" t="s">
        <v>101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26">
        <f t="shared" si="489"/>
        <v>246.12090000000001</v>
      </c>
      <c r="L10476" s="26">
        <f t="shared" si="490"/>
        <v>49.944499999999998</v>
      </c>
      <c r="M10476" s="26">
        <f t="shared" si="491"/>
        <v>0.19170000000000001</v>
      </c>
    </row>
    <row r="10477" spans="1:13" hidden="1" x14ac:dyDescent="0.3">
      <c r="A10477" s="26">
        <v>1</v>
      </c>
      <c r="B10477" s="26">
        <v>17</v>
      </c>
      <c r="C10477" s="26" t="s">
        <v>113</v>
      </c>
      <c r="D10477" s="26" t="s">
        <v>102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26">
        <f t="shared" si="489"/>
        <v>250.59049999999999</v>
      </c>
      <c r="L10477" s="26">
        <f t="shared" si="490"/>
        <v>49.944499999999998</v>
      </c>
      <c r="M10477" s="26">
        <f t="shared" si="491"/>
        <v>0.19170000000000001</v>
      </c>
    </row>
    <row r="10478" spans="1:13" hidden="1" x14ac:dyDescent="0.3">
      <c r="A10478" s="26">
        <v>1</v>
      </c>
      <c r="B10478" s="26">
        <v>17</v>
      </c>
      <c r="C10478" s="26" t="s">
        <v>114</v>
      </c>
      <c r="D10478" s="26" t="s">
        <v>101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26">
        <f t="shared" si="489"/>
        <v>165.73820000000001</v>
      </c>
      <c r="L10478" s="26">
        <f t="shared" si="490"/>
        <v>64.170100000000005</v>
      </c>
      <c r="M10478" s="26">
        <f t="shared" si="491"/>
        <v>1.1073999999999999</v>
      </c>
    </row>
    <row r="10479" spans="1:13" hidden="1" x14ac:dyDescent="0.3">
      <c r="A10479" s="26">
        <v>1</v>
      </c>
      <c r="B10479" s="26">
        <v>17</v>
      </c>
      <c r="C10479" s="26" t="s">
        <v>114</v>
      </c>
      <c r="D10479" s="26" t="s">
        <v>102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26">
        <f t="shared" ref="K10479:K10542" si="492">ABS(E10479)</f>
        <v>170.20779999999999</v>
      </c>
      <c r="L10479" s="26">
        <f t="shared" ref="L10479:L10542" si="493">ABS(F10479)</f>
        <v>64.170100000000005</v>
      </c>
      <c r="M10479" s="26">
        <f t="shared" ref="M10479:M10542" si="494">ABS(G10479)</f>
        <v>1.1073999999999999</v>
      </c>
    </row>
    <row r="10480" spans="1:13" hidden="1" x14ac:dyDescent="0.3">
      <c r="A10480" s="26">
        <v>1</v>
      </c>
      <c r="B10480" s="26">
        <v>17</v>
      </c>
      <c r="C10480" s="26" t="s">
        <v>115</v>
      </c>
      <c r="D10480" s="26" t="s">
        <v>101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26">
        <f t="shared" si="492"/>
        <v>246.12090000000001</v>
      </c>
      <c r="L10480" s="26">
        <f t="shared" si="493"/>
        <v>49.944499999999998</v>
      </c>
      <c r="M10480" s="26">
        <f t="shared" si="494"/>
        <v>0.19170000000000001</v>
      </c>
    </row>
    <row r="10481" spans="1:13" hidden="1" x14ac:dyDescent="0.3">
      <c r="A10481" s="26">
        <v>1</v>
      </c>
      <c r="B10481" s="26">
        <v>17</v>
      </c>
      <c r="C10481" s="26" t="s">
        <v>115</v>
      </c>
      <c r="D10481" s="26" t="s">
        <v>102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26">
        <f t="shared" si="492"/>
        <v>250.59049999999999</v>
      </c>
      <c r="L10481" s="26">
        <f t="shared" si="493"/>
        <v>49.944499999999998</v>
      </c>
      <c r="M10481" s="26">
        <f t="shared" si="494"/>
        <v>0.19170000000000001</v>
      </c>
    </row>
    <row r="10482" spans="1:13" hidden="1" x14ac:dyDescent="0.3">
      <c r="A10482" s="26">
        <v>1</v>
      </c>
      <c r="B10482" s="26">
        <v>17</v>
      </c>
      <c r="C10482" s="26" t="s">
        <v>116</v>
      </c>
      <c r="D10482" s="26" t="s">
        <v>101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26">
        <f t="shared" si="492"/>
        <v>269.86849999999998</v>
      </c>
      <c r="L10482" s="26">
        <f t="shared" si="493"/>
        <v>51.698399999999999</v>
      </c>
      <c r="M10482" s="26">
        <f t="shared" si="494"/>
        <v>1.9799</v>
      </c>
    </row>
    <row r="10483" spans="1:13" hidden="1" x14ac:dyDescent="0.3">
      <c r="A10483" s="26">
        <v>1</v>
      </c>
      <c r="B10483" s="26">
        <v>17</v>
      </c>
      <c r="C10483" s="26" t="s">
        <v>116</v>
      </c>
      <c r="D10483" s="26" t="s">
        <v>102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26">
        <f t="shared" si="492"/>
        <v>275.82799999999997</v>
      </c>
      <c r="L10483" s="26">
        <f t="shared" si="493"/>
        <v>51.698399999999999</v>
      </c>
      <c r="M10483" s="26">
        <f t="shared" si="494"/>
        <v>1.9799</v>
      </c>
    </row>
    <row r="10484" spans="1:13" hidden="1" x14ac:dyDescent="0.3">
      <c r="A10484" s="26">
        <v>1</v>
      </c>
      <c r="B10484" s="26">
        <v>17</v>
      </c>
      <c r="C10484" s="26" t="s">
        <v>117</v>
      </c>
      <c r="D10484" s="26" t="s">
        <v>101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26">
        <f t="shared" si="492"/>
        <v>382.32139999999998</v>
      </c>
      <c r="L10484" s="26">
        <f t="shared" si="493"/>
        <v>28.993500000000001</v>
      </c>
      <c r="M10484" s="26">
        <f t="shared" si="494"/>
        <v>0.53439999999999999</v>
      </c>
    </row>
    <row r="10485" spans="1:13" hidden="1" x14ac:dyDescent="0.3">
      <c r="A10485" s="26">
        <v>1</v>
      </c>
      <c r="B10485" s="26">
        <v>17</v>
      </c>
      <c r="C10485" s="26" t="s">
        <v>117</v>
      </c>
      <c r="D10485" s="26" t="s">
        <v>102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26">
        <f t="shared" si="492"/>
        <v>388.2808</v>
      </c>
      <c r="L10485" s="26">
        <f t="shared" si="493"/>
        <v>28.993500000000001</v>
      </c>
      <c r="M10485" s="26">
        <f t="shared" si="494"/>
        <v>0.53439999999999999</v>
      </c>
    </row>
    <row r="10486" spans="1:13" hidden="1" x14ac:dyDescent="0.3">
      <c r="A10486" s="26">
        <v>1</v>
      </c>
      <c r="B10486" s="26">
        <v>17</v>
      </c>
      <c r="C10486" s="26" t="s">
        <v>118</v>
      </c>
      <c r="D10486" s="26" t="s">
        <v>101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26">
        <f t="shared" si="492"/>
        <v>269.86849999999998</v>
      </c>
      <c r="L10486" s="26">
        <f t="shared" si="493"/>
        <v>51.698399999999999</v>
      </c>
      <c r="M10486" s="26">
        <f t="shared" si="494"/>
        <v>1.9799</v>
      </c>
    </row>
    <row r="10487" spans="1:13" hidden="1" x14ac:dyDescent="0.3">
      <c r="A10487" s="26">
        <v>1</v>
      </c>
      <c r="B10487" s="26">
        <v>17</v>
      </c>
      <c r="C10487" s="26" t="s">
        <v>118</v>
      </c>
      <c r="D10487" s="26" t="s">
        <v>102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26">
        <f t="shared" si="492"/>
        <v>275.82799999999997</v>
      </c>
      <c r="L10487" s="26">
        <f t="shared" si="493"/>
        <v>51.698399999999999</v>
      </c>
      <c r="M10487" s="26">
        <f t="shared" si="494"/>
        <v>1.9799</v>
      </c>
    </row>
    <row r="10488" spans="1:13" hidden="1" x14ac:dyDescent="0.3">
      <c r="A10488" s="26">
        <v>1</v>
      </c>
      <c r="B10488" s="26">
        <v>17</v>
      </c>
      <c r="C10488" s="26" t="s">
        <v>119</v>
      </c>
      <c r="D10488" s="26" t="s">
        <v>101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26">
        <f t="shared" si="492"/>
        <v>382.32139999999998</v>
      </c>
      <c r="L10488" s="26">
        <f t="shared" si="493"/>
        <v>28.993500000000001</v>
      </c>
      <c r="M10488" s="26">
        <f t="shared" si="494"/>
        <v>0.53439999999999999</v>
      </c>
    </row>
    <row r="10489" spans="1:13" hidden="1" x14ac:dyDescent="0.3">
      <c r="A10489" s="26">
        <v>1</v>
      </c>
      <c r="B10489" s="26">
        <v>17</v>
      </c>
      <c r="C10489" s="26" t="s">
        <v>119</v>
      </c>
      <c r="D10489" s="26" t="s">
        <v>102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26">
        <f t="shared" si="492"/>
        <v>388.2808</v>
      </c>
      <c r="L10489" s="26">
        <f t="shared" si="493"/>
        <v>28.993500000000001</v>
      </c>
      <c r="M10489" s="26">
        <f t="shared" si="494"/>
        <v>0.53439999999999999</v>
      </c>
    </row>
    <row r="10490" spans="1:13" hidden="1" x14ac:dyDescent="0.3">
      <c r="A10490" s="26">
        <v>1</v>
      </c>
      <c r="B10490" s="26">
        <v>17</v>
      </c>
      <c r="C10490" s="26" t="s">
        <v>120</v>
      </c>
      <c r="D10490" s="26" t="s">
        <v>101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26">
        <f t="shared" si="492"/>
        <v>285.90359999999998</v>
      </c>
      <c r="L10490" s="26">
        <f t="shared" si="493"/>
        <v>68.409700000000001</v>
      </c>
      <c r="M10490" s="26">
        <f t="shared" si="494"/>
        <v>1.3723000000000001</v>
      </c>
    </row>
    <row r="10491" spans="1:13" hidden="1" x14ac:dyDescent="0.3">
      <c r="A10491" s="26">
        <v>1</v>
      </c>
      <c r="B10491" s="26">
        <v>17</v>
      </c>
      <c r="C10491" s="26" t="s">
        <v>120</v>
      </c>
      <c r="D10491" s="26" t="s">
        <v>102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26">
        <f t="shared" si="492"/>
        <v>291.863</v>
      </c>
      <c r="L10491" s="26">
        <f t="shared" si="493"/>
        <v>68.409700000000001</v>
      </c>
      <c r="M10491" s="26">
        <f t="shared" si="494"/>
        <v>1.3723000000000001</v>
      </c>
    </row>
    <row r="10492" spans="1:13" hidden="1" x14ac:dyDescent="0.3">
      <c r="A10492" s="26">
        <v>1</v>
      </c>
      <c r="B10492" s="26">
        <v>17</v>
      </c>
      <c r="C10492" s="26" t="s">
        <v>121</v>
      </c>
      <c r="D10492" s="26" t="s">
        <v>101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26">
        <f t="shared" si="492"/>
        <v>366.28629999999998</v>
      </c>
      <c r="L10492" s="26">
        <f t="shared" si="493"/>
        <v>45.704799999999999</v>
      </c>
      <c r="M10492" s="26">
        <f t="shared" si="494"/>
        <v>7.3200000000000001E-2</v>
      </c>
    </row>
    <row r="10493" spans="1:13" hidden="1" x14ac:dyDescent="0.3">
      <c r="A10493" s="26">
        <v>1</v>
      </c>
      <c r="B10493" s="26">
        <v>17</v>
      </c>
      <c r="C10493" s="26" t="s">
        <v>121</v>
      </c>
      <c r="D10493" s="26" t="s">
        <v>102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26">
        <f t="shared" si="492"/>
        <v>372.24579999999997</v>
      </c>
      <c r="L10493" s="26">
        <f t="shared" si="493"/>
        <v>45.704799999999999</v>
      </c>
      <c r="M10493" s="26">
        <f t="shared" si="494"/>
        <v>7.3200000000000001E-2</v>
      </c>
    </row>
    <row r="10494" spans="1:13" hidden="1" x14ac:dyDescent="0.3">
      <c r="A10494" s="26">
        <v>1</v>
      </c>
      <c r="B10494" s="26">
        <v>17</v>
      </c>
      <c r="C10494" s="26" t="s">
        <v>122</v>
      </c>
      <c r="D10494" s="26" t="s">
        <v>101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26">
        <f t="shared" si="492"/>
        <v>285.90359999999998</v>
      </c>
      <c r="L10494" s="26">
        <f t="shared" si="493"/>
        <v>68.409700000000001</v>
      </c>
      <c r="M10494" s="26">
        <f t="shared" si="494"/>
        <v>1.3723000000000001</v>
      </c>
    </row>
    <row r="10495" spans="1:13" hidden="1" x14ac:dyDescent="0.3">
      <c r="A10495" s="26">
        <v>1</v>
      </c>
      <c r="B10495" s="26">
        <v>17</v>
      </c>
      <c r="C10495" s="26" t="s">
        <v>122</v>
      </c>
      <c r="D10495" s="26" t="s">
        <v>102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26">
        <f t="shared" si="492"/>
        <v>291.863</v>
      </c>
      <c r="L10495" s="26">
        <f t="shared" si="493"/>
        <v>68.409700000000001</v>
      </c>
      <c r="M10495" s="26">
        <f t="shared" si="494"/>
        <v>1.3723000000000001</v>
      </c>
    </row>
    <row r="10496" spans="1:13" hidden="1" x14ac:dyDescent="0.3">
      <c r="A10496" s="26">
        <v>1</v>
      </c>
      <c r="B10496" s="26">
        <v>17</v>
      </c>
      <c r="C10496" s="26" t="s">
        <v>123</v>
      </c>
      <c r="D10496" s="26" t="s">
        <v>101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26">
        <f t="shared" si="492"/>
        <v>366.28629999999998</v>
      </c>
      <c r="L10496" s="26">
        <f t="shared" si="493"/>
        <v>45.704799999999999</v>
      </c>
      <c r="M10496" s="26">
        <f t="shared" si="494"/>
        <v>7.3200000000000001E-2</v>
      </c>
    </row>
    <row r="10497" spans="1:13" hidden="1" x14ac:dyDescent="0.3">
      <c r="A10497" s="26">
        <v>1</v>
      </c>
      <c r="B10497" s="26">
        <v>17</v>
      </c>
      <c r="C10497" s="26" t="s">
        <v>123</v>
      </c>
      <c r="D10497" s="26" t="s">
        <v>102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26">
        <f t="shared" si="492"/>
        <v>372.24579999999997</v>
      </c>
      <c r="L10497" s="26">
        <f t="shared" si="493"/>
        <v>45.704799999999999</v>
      </c>
      <c r="M10497" s="26">
        <f t="shared" si="494"/>
        <v>7.3200000000000001E-2</v>
      </c>
    </row>
    <row r="10498" spans="1:13" hidden="1" x14ac:dyDescent="0.3">
      <c r="A10498" s="26">
        <v>1</v>
      </c>
      <c r="B10498" s="26">
        <v>17</v>
      </c>
      <c r="C10498" s="26" t="s">
        <v>124</v>
      </c>
      <c r="D10498" s="26" t="s">
        <v>101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26">
        <f t="shared" si="492"/>
        <v>149.70310000000001</v>
      </c>
      <c r="L10498" s="26">
        <f t="shared" si="493"/>
        <v>68.409700000000001</v>
      </c>
      <c r="M10498" s="26">
        <f t="shared" si="494"/>
        <v>1.9799</v>
      </c>
    </row>
    <row r="10499" spans="1:13" hidden="1" x14ac:dyDescent="0.3">
      <c r="A10499" s="26">
        <v>1</v>
      </c>
      <c r="B10499" s="26">
        <v>17</v>
      </c>
      <c r="C10499" s="26" t="s">
        <v>124</v>
      </c>
      <c r="D10499" s="26" t="s">
        <v>102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26">
        <f t="shared" si="492"/>
        <v>154.17269999999999</v>
      </c>
      <c r="L10499" s="26">
        <f t="shared" si="493"/>
        <v>68.409700000000001</v>
      </c>
      <c r="M10499" s="26">
        <f t="shared" si="494"/>
        <v>1.9799</v>
      </c>
    </row>
    <row r="10500" spans="1:13" hidden="1" x14ac:dyDescent="0.3">
      <c r="A10500" s="26">
        <v>1</v>
      </c>
      <c r="B10500" s="26">
        <v>17</v>
      </c>
      <c r="C10500" s="26" t="s">
        <v>125</v>
      </c>
      <c r="D10500" s="26" t="s">
        <v>101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26">
        <f t="shared" si="492"/>
        <v>382.32139999999998</v>
      </c>
      <c r="L10500" s="26">
        <f t="shared" si="493"/>
        <v>49.944499999999998</v>
      </c>
      <c r="M10500" s="26">
        <f t="shared" si="494"/>
        <v>0.79930000000000001</v>
      </c>
    </row>
    <row r="10501" spans="1:13" hidden="1" x14ac:dyDescent="0.3">
      <c r="A10501" s="26">
        <v>1</v>
      </c>
      <c r="B10501" s="26">
        <v>17</v>
      </c>
      <c r="C10501" s="26" t="s">
        <v>125</v>
      </c>
      <c r="D10501" s="26" t="s">
        <v>102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26">
        <f t="shared" si="492"/>
        <v>388.2808</v>
      </c>
      <c r="L10501" s="26">
        <f t="shared" si="493"/>
        <v>49.944499999999998</v>
      </c>
      <c r="M10501" s="26">
        <f t="shared" si="494"/>
        <v>0.79930000000000001</v>
      </c>
    </row>
    <row r="10502" spans="1:13" hidden="1" x14ac:dyDescent="0.3">
      <c r="A10502" s="26">
        <v>1</v>
      </c>
      <c r="B10502" s="26">
        <v>20</v>
      </c>
      <c r="C10502" s="26" t="s">
        <v>85</v>
      </c>
      <c r="D10502" s="26" t="s">
        <v>101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26">
        <f t="shared" si="492"/>
        <v>384.84179999999998</v>
      </c>
      <c r="L10502" s="26">
        <f t="shared" si="493"/>
        <v>3.9794999999999998</v>
      </c>
      <c r="M10502" s="26">
        <f t="shared" si="494"/>
        <v>0.76639999999999997</v>
      </c>
    </row>
    <row r="10503" spans="1:13" hidden="1" x14ac:dyDescent="0.3">
      <c r="A10503" s="26">
        <v>1</v>
      </c>
      <c r="B10503" s="26">
        <v>20</v>
      </c>
      <c r="C10503" s="26" t="s">
        <v>85</v>
      </c>
      <c r="D10503" s="26" t="s">
        <v>102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26">
        <f t="shared" si="492"/>
        <v>392.65379999999999</v>
      </c>
      <c r="L10503" s="26">
        <f t="shared" si="493"/>
        <v>3.9794999999999998</v>
      </c>
      <c r="M10503" s="26">
        <f t="shared" si="494"/>
        <v>0.76639999999999997</v>
      </c>
    </row>
    <row r="10504" spans="1:13" hidden="1" x14ac:dyDescent="0.3">
      <c r="A10504" s="26">
        <v>1</v>
      </c>
      <c r="B10504" s="26">
        <v>20</v>
      </c>
      <c r="C10504" s="26" t="s">
        <v>86</v>
      </c>
      <c r="D10504" s="26" t="s">
        <v>101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26">
        <f t="shared" si="492"/>
        <v>86.686599999999999</v>
      </c>
      <c r="L10504" s="26">
        <f t="shared" si="493"/>
        <v>2.1244999999999998</v>
      </c>
      <c r="M10504" s="26">
        <f t="shared" si="494"/>
        <v>0.16969999999999999</v>
      </c>
    </row>
    <row r="10505" spans="1:13" hidden="1" x14ac:dyDescent="0.3">
      <c r="A10505" s="26">
        <v>1</v>
      </c>
      <c r="B10505" s="26">
        <v>20</v>
      </c>
      <c r="C10505" s="26" t="s">
        <v>86</v>
      </c>
      <c r="D10505" s="26" t="s">
        <v>102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26">
        <f t="shared" si="492"/>
        <v>86.686599999999999</v>
      </c>
      <c r="L10505" s="26">
        <f t="shared" si="493"/>
        <v>2.1244999999999998</v>
      </c>
      <c r="M10505" s="26">
        <f t="shared" si="494"/>
        <v>0.16969999999999999</v>
      </c>
    </row>
    <row r="10506" spans="1:13" hidden="1" x14ac:dyDescent="0.3">
      <c r="A10506" s="26">
        <v>1</v>
      </c>
      <c r="B10506" s="26">
        <v>20</v>
      </c>
      <c r="C10506" s="26" t="s">
        <v>103</v>
      </c>
      <c r="D10506" s="26" t="s">
        <v>101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26">
        <f t="shared" si="492"/>
        <v>70.798900000000003</v>
      </c>
      <c r="L10506" s="26">
        <f t="shared" si="493"/>
        <v>16.931699999999999</v>
      </c>
      <c r="M10506" s="26">
        <f t="shared" si="494"/>
        <v>2.3018000000000001</v>
      </c>
    </row>
    <row r="10507" spans="1:13" hidden="1" x14ac:dyDescent="0.3">
      <c r="A10507" s="26">
        <v>1</v>
      </c>
      <c r="B10507" s="26">
        <v>20</v>
      </c>
      <c r="C10507" s="26" t="s">
        <v>103</v>
      </c>
      <c r="D10507" s="26" t="s">
        <v>102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26">
        <f t="shared" si="492"/>
        <v>70.798900000000003</v>
      </c>
      <c r="L10507" s="26">
        <f t="shared" si="493"/>
        <v>16.931699999999999</v>
      </c>
      <c r="M10507" s="26">
        <f t="shared" si="494"/>
        <v>2.3018000000000001</v>
      </c>
    </row>
    <row r="10508" spans="1:13" hidden="1" x14ac:dyDescent="0.3">
      <c r="A10508" s="26">
        <v>1</v>
      </c>
      <c r="B10508" s="26">
        <v>20</v>
      </c>
      <c r="C10508" s="26" t="s">
        <v>104</v>
      </c>
      <c r="D10508" s="26" t="s">
        <v>101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26">
        <f t="shared" si="492"/>
        <v>55.482300000000002</v>
      </c>
      <c r="L10508" s="26">
        <f t="shared" si="493"/>
        <v>68.114199999999997</v>
      </c>
      <c r="M10508" s="26">
        <f t="shared" si="494"/>
        <v>0.34939999999999999</v>
      </c>
    </row>
    <row r="10509" spans="1:13" hidden="1" x14ac:dyDescent="0.3">
      <c r="A10509" s="26">
        <v>1</v>
      </c>
      <c r="B10509" s="26">
        <v>20</v>
      </c>
      <c r="C10509" s="26" t="s">
        <v>104</v>
      </c>
      <c r="D10509" s="26" t="s">
        <v>102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26">
        <f t="shared" si="492"/>
        <v>55.482300000000002</v>
      </c>
      <c r="L10509" s="26">
        <f t="shared" si="493"/>
        <v>68.114199999999997</v>
      </c>
      <c r="M10509" s="26">
        <f t="shared" si="494"/>
        <v>0.34939999999999999</v>
      </c>
    </row>
    <row r="10510" spans="1:13" hidden="1" x14ac:dyDescent="0.3">
      <c r="A10510" s="26">
        <v>1</v>
      </c>
      <c r="B10510" s="26">
        <v>20</v>
      </c>
      <c r="C10510" s="26" t="s">
        <v>105</v>
      </c>
      <c r="D10510" s="26" t="s">
        <v>101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26">
        <f t="shared" si="492"/>
        <v>471.52839999999998</v>
      </c>
      <c r="L10510" s="26">
        <f t="shared" si="493"/>
        <v>6.1040000000000001</v>
      </c>
      <c r="M10510" s="26">
        <f t="shared" si="494"/>
        <v>0.93620000000000003</v>
      </c>
    </row>
    <row r="10511" spans="1:13" hidden="1" x14ac:dyDescent="0.3">
      <c r="A10511" s="26">
        <v>1</v>
      </c>
      <c r="B10511" s="26">
        <v>20</v>
      </c>
      <c r="C10511" s="26" t="s">
        <v>105</v>
      </c>
      <c r="D10511" s="26" t="s">
        <v>102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26">
        <f t="shared" si="492"/>
        <v>479.34039999999999</v>
      </c>
      <c r="L10511" s="26">
        <f t="shared" si="493"/>
        <v>6.1040000000000001</v>
      </c>
      <c r="M10511" s="26">
        <f t="shared" si="494"/>
        <v>0.93620000000000003</v>
      </c>
    </row>
    <row r="10512" spans="1:13" hidden="1" x14ac:dyDescent="0.3">
      <c r="A10512" s="26">
        <v>1</v>
      </c>
      <c r="B10512" s="26">
        <v>20</v>
      </c>
      <c r="C10512" s="26" t="s">
        <v>106</v>
      </c>
      <c r="D10512" s="26" t="s">
        <v>101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26">
        <f t="shared" si="492"/>
        <v>538.77850000000001</v>
      </c>
      <c r="L10512" s="26">
        <f t="shared" si="493"/>
        <v>5.5712999999999999</v>
      </c>
      <c r="M10512" s="26">
        <f t="shared" si="494"/>
        <v>1.073</v>
      </c>
    </row>
    <row r="10513" spans="1:13" hidden="1" x14ac:dyDescent="0.3">
      <c r="A10513" s="26">
        <v>1</v>
      </c>
      <c r="B10513" s="26">
        <v>20</v>
      </c>
      <c r="C10513" s="26" t="s">
        <v>106</v>
      </c>
      <c r="D10513" s="26" t="s">
        <v>102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26">
        <f t="shared" si="492"/>
        <v>549.71529999999996</v>
      </c>
      <c r="L10513" s="26">
        <f t="shared" si="493"/>
        <v>5.5712999999999999</v>
      </c>
      <c r="M10513" s="26">
        <f t="shared" si="494"/>
        <v>1.073</v>
      </c>
    </row>
    <row r="10514" spans="1:13" hidden="1" x14ac:dyDescent="0.3">
      <c r="A10514" s="26">
        <v>1</v>
      </c>
      <c r="B10514" s="26">
        <v>20</v>
      </c>
      <c r="C10514" s="26" t="s">
        <v>107</v>
      </c>
      <c r="D10514" s="26" t="s">
        <v>101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26">
        <f t="shared" si="492"/>
        <v>600.50869999999998</v>
      </c>
      <c r="L10514" s="26">
        <f t="shared" si="493"/>
        <v>8.1745999999999999</v>
      </c>
      <c r="M10514" s="26">
        <f t="shared" si="494"/>
        <v>1.1913</v>
      </c>
    </row>
    <row r="10515" spans="1:13" hidden="1" x14ac:dyDescent="0.3">
      <c r="A10515" s="26">
        <v>1</v>
      </c>
      <c r="B10515" s="26">
        <v>20</v>
      </c>
      <c r="C10515" s="26" t="s">
        <v>107</v>
      </c>
      <c r="D10515" s="26" t="s">
        <v>102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26">
        <f t="shared" si="492"/>
        <v>609.88310000000001</v>
      </c>
      <c r="L10515" s="26">
        <f t="shared" si="493"/>
        <v>8.1745999999999999</v>
      </c>
      <c r="M10515" s="26">
        <f t="shared" si="494"/>
        <v>1.1913</v>
      </c>
    </row>
    <row r="10516" spans="1:13" hidden="1" x14ac:dyDescent="0.3">
      <c r="A10516" s="26">
        <v>1</v>
      </c>
      <c r="B10516" s="26">
        <v>20</v>
      </c>
      <c r="C10516" s="26" t="s">
        <v>108</v>
      </c>
      <c r="D10516" s="26" t="s">
        <v>101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26">
        <f t="shared" si="492"/>
        <v>247.23910000000001</v>
      </c>
      <c r="L10516" s="26">
        <f t="shared" si="493"/>
        <v>20.122800000000002</v>
      </c>
      <c r="M10516" s="26">
        <f t="shared" si="494"/>
        <v>2.5327000000000002</v>
      </c>
    </row>
    <row r="10517" spans="1:13" hidden="1" x14ac:dyDescent="0.3">
      <c r="A10517" s="26">
        <v>1</v>
      </c>
      <c r="B10517" s="26">
        <v>20</v>
      </c>
      <c r="C10517" s="26" t="s">
        <v>108</v>
      </c>
      <c r="D10517" s="26" t="s">
        <v>102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26">
        <f t="shared" si="492"/>
        <v>254.26990000000001</v>
      </c>
      <c r="L10517" s="26">
        <f t="shared" si="493"/>
        <v>20.122800000000002</v>
      </c>
      <c r="M10517" s="26">
        <f t="shared" si="494"/>
        <v>2.5327000000000002</v>
      </c>
    </row>
    <row r="10518" spans="1:13" hidden="1" x14ac:dyDescent="0.3">
      <c r="A10518" s="26">
        <v>1</v>
      </c>
      <c r="B10518" s="26">
        <v>20</v>
      </c>
      <c r="C10518" s="26" t="s">
        <v>109</v>
      </c>
      <c r="D10518" s="26" t="s">
        <v>101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26">
        <f t="shared" si="492"/>
        <v>445.47609999999997</v>
      </c>
      <c r="L10518" s="26">
        <f t="shared" si="493"/>
        <v>27.285900000000002</v>
      </c>
      <c r="M10518" s="26">
        <f t="shared" si="494"/>
        <v>3.9123000000000001</v>
      </c>
    </row>
    <row r="10519" spans="1:13" hidden="1" x14ac:dyDescent="0.3">
      <c r="A10519" s="26">
        <v>1</v>
      </c>
      <c r="B10519" s="26">
        <v>20</v>
      </c>
      <c r="C10519" s="26" t="s">
        <v>109</v>
      </c>
      <c r="D10519" s="26" t="s">
        <v>102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26">
        <f t="shared" si="492"/>
        <v>452.50689999999997</v>
      </c>
      <c r="L10519" s="26">
        <f t="shared" si="493"/>
        <v>27.285900000000002</v>
      </c>
      <c r="M10519" s="26">
        <f t="shared" si="494"/>
        <v>3.9123000000000001</v>
      </c>
    </row>
    <row r="10520" spans="1:13" hidden="1" x14ac:dyDescent="0.3">
      <c r="A10520" s="26">
        <v>1</v>
      </c>
      <c r="B10520" s="26">
        <v>20</v>
      </c>
      <c r="C10520" s="26" t="s">
        <v>110</v>
      </c>
      <c r="D10520" s="26" t="s">
        <v>101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26">
        <f t="shared" si="492"/>
        <v>247.23910000000001</v>
      </c>
      <c r="L10520" s="26">
        <f t="shared" si="493"/>
        <v>20.122800000000002</v>
      </c>
      <c r="M10520" s="26">
        <f t="shared" si="494"/>
        <v>2.5327000000000002</v>
      </c>
    </row>
    <row r="10521" spans="1:13" hidden="1" x14ac:dyDescent="0.3">
      <c r="A10521" s="26">
        <v>1</v>
      </c>
      <c r="B10521" s="26">
        <v>20</v>
      </c>
      <c r="C10521" s="26" t="s">
        <v>110</v>
      </c>
      <c r="D10521" s="26" t="s">
        <v>102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26">
        <f t="shared" si="492"/>
        <v>254.26990000000001</v>
      </c>
      <c r="L10521" s="26">
        <f t="shared" si="493"/>
        <v>20.122800000000002</v>
      </c>
      <c r="M10521" s="26">
        <f t="shared" si="494"/>
        <v>2.5327000000000002</v>
      </c>
    </row>
    <row r="10522" spans="1:13" hidden="1" x14ac:dyDescent="0.3">
      <c r="A10522" s="26">
        <v>1</v>
      </c>
      <c r="B10522" s="26">
        <v>20</v>
      </c>
      <c r="C10522" s="26" t="s">
        <v>111</v>
      </c>
      <c r="D10522" s="26" t="s">
        <v>101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26">
        <f t="shared" si="492"/>
        <v>445.47609999999997</v>
      </c>
      <c r="L10522" s="26">
        <f t="shared" si="493"/>
        <v>27.285900000000002</v>
      </c>
      <c r="M10522" s="26">
        <f t="shared" si="494"/>
        <v>3.9123000000000001</v>
      </c>
    </row>
    <row r="10523" spans="1:13" hidden="1" x14ac:dyDescent="0.3">
      <c r="A10523" s="26">
        <v>1</v>
      </c>
      <c r="B10523" s="26">
        <v>20</v>
      </c>
      <c r="C10523" s="26" t="s">
        <v>111</v>
      </c>
      <c r="D10523" s="26" t="s">
        <v>102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26">
        <f t="shared" si="492"/>
        <v>452.50689999999997</v>
      </c>
      <c r="L10523" s="26">
        <f t="shared" si="493"/>
        <v>27.285900000000002</v>
      </c>
      <c r="M10523" s="26">
        <f t="shared" si="494"/>
        <v>3.9123000000000001</v>
      </c>
    </row>
    <row r="10524" spans="1:13" hidden="1" x14ac:dyDescent="0.3">
      <c r="A10524" s="26">
        <v>1</v>
      </c>
      <c r="B10524" s="26">
        <v>20</v>
      </c>
      <c r="C10524" s="26" t="s">
        <v>112</v>
      </c>
      <c r="D10524" s="26" t="s">
        <v>101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26">
        <f t="shared" si="492"/>
        <v>268.68239999999997</v>
      </c>
      <c r="L10524" s="26">
        <f t="shared" si="493"/>
        <v>91.778400000000005</v>
      </c>
      <c r="M10524" s="26">
        <f t="shared" si="494"/>
        <v>0.2006</v>
      </c>
    </row>
    <row r="10525" spans="1:13" hidden="1" x14ac:dyDescent="0.3">
      <c r="A10525" s="26">
        <v>1</v>
      </c>
      <c r="B10525" s="26">
        <v>20</v>
      </c>
      <c r="C10525" s="26" t="s">
        <v>112</v>
      </c>
      <c r="D10525" s="26" t="s">
        <v>102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26">
        <f t="shared" si="492"/>
        <v>275.71319999999997</v>
      </c>
      <c r="L10525" s="26">
        <f t="shared" si="493"/>
        <v>91.778400000000005</v>
      </c>
      <c r="M10525" s="26">
        <f t="shared" si="494"/>
        <v>0.2006</v>
      </c>
    </row>
    <row r="10526" spans="1:13" hidden="1" x14ac:dyDescent="0.3">
      <c r="A10526" s="26">
        <v>1</v>
      </c>
      <c r="B10526" s="26">
        <v>20</v>
      </c>
      <c r="C10526" s="26" t="s">
        <v>113</v>
      </c>
      <c r="D10526" s="26" t="s">
        <v>101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26">
        <f t="shared" si="492"/>
        <v>424.03289999999998</v>
      </c>
      <c r="L10526" s="26">
        <f t="shared" si="493"/>
        <v>98.941400000000002</v>
      </c>
      <c r="M10526" s="26">
        <f t="shared" si="494"/>
        <v>1.1789000000000001</v>
      </c>
    </row>
    <row r="10527" spans="1:13" hidden="1" x14ac:dyDescent="0.3">
      <c r="A10527" s="26">
        <v>1</v>
      </c>
      <c r="B10527" s="26">
        <v>20</v>
      </c>
      <c r="C10527" s="26" t="s">
        <v>113</v>
      </c>
      <c r="D10527" s="26" t="s">
        <v>102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26">
        <f t="shared" si="492"/>
        <v>431.06369999999998</v>
      </c>
      <c r="L10527" s="26">
        <f t="shared" si="493"/>
        <v>98.941400000000002</v>
      </c>
      <c r="M10527" s="26">
        <f t="shared" si="494"/>
        <v>1.1789000000000001</v>
      </c>
    </row>
    <row r="10528" spans="1:13" hidden="1" x14ac:dyDescent="0.3">
      <c r="A10528" s="26">
        <v>1</v>
      </c>
      <c r="B10528" s="26">
        <v>20</v>
      </c>
      <c r="C10528" s="26" t="s">
        <v>114</v>
      </c>
      <c r="D10528" s="26" t="s">
        <v>101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26">
        <f t="shared" si="492"/>
        <v>268.68239999999997</v>
      </c>
      <c r="L10528" s="26">
        <f t="shared" si="493"/>
        <v>91.778400000000005</v>
      </c>
      <c r="M10528" s="26">
        <f t="shared" si="494"/>
        <v>0.2006</v>
      </c>
    </row>
    <row r="10529" spans="1:13" hidden="1" x14ac:dyDescent="0.3">
      <c r="A10529" s="26">
        <v>1</v>
      </c>
      <c r="B10529" s="26">
        <v>20</v>
      </c>
      <c r="C10529" s="26" t="s">
        <v>114</v>
      </c>
      <c r="D10529" s="26" t="s">
        <v>102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26">
        <f t="shared" si="492"/>
        <v>275.71319999999997</v>
      </c>
      <c r="L10529" s="26">
        <f t="shared" si="493"/>
        <v>91.778400000000005</v>
      </c>
      <c r="M10529" s="26">
        <f t="shared" si="494"/>
        <v>0.2006</v>
      </c>
    </row>
    <row r="10530" spans="1:13" hidden="1" x14ac:dyDescent="0.3">
      <c r="A10530" s="26">
        <v>1</v>
      </c>
      <c r="B10530" s="26">
        <v>20</v>
      </c>
      <c r="C10530" s="26" t="s">
        <v>115</v>
      </c>
      <c r="D10530" s="26" t="s">
        <v>101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26">
        <f t="shared" si="492"/>
        <v>424.03289999999998</v>
      </c>
      <c r="L10530" s="26">
        <f t="shared" si="493"/>
        <v>98.941400000000002</v>
      </c>
      <c r="M10530" s="26">
        <f t="shared" si="494"/>
        <v>1.1789000000000001</v>
      </c>
    </row>
    <row r="10531" spans="1:13" hidden="1" x14ac:dyDescent="0.3">
      <c r="A10531" s="26">
        <v>1</v>
      </c>
      <c r="B10531" s="26">
        <v>20</v>
      </c>
      <c r="C10531" s="26" t="s">
        <v>115</v>
      </c>
      <c r="D10531" s="26" t="s">
        <v>102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26">
        <f t="shared" si="492"/>
        <v>431.06369999999998</v>
      </c>
      <c r="L10531" s="26">
        <f t="shared" si="493"/>
        <v>98.941400000000002</v>
      </c>
      <c r="M10531" s="26">
        <f t="shared" si="494"/>
        <v>1.1789000000000001</v>
      </c>
    </row>
    <row r="10532" spans="1:13" hidden="1" x14ac:dyDescent="0.3">
      <c r="A10532" s="26">
        <v>1</v>
      </c>
      <c r="B10532" s="26">
        <v>20</v>
      </c>
      <c r="C10532" s="26" t="s">
        <v>116</v>
      </c>
      <c r="D10532" s="26" t="s">
        <v>101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26">
        <f t="shared" si="492"/>
        <v>449.37819999999999</v>
      </c>
      <c r="L10532" s="26">
        <f t="shared" si="493"/>
        <v>16.804500000000001</v>
      </c>
      <c r="M10532" s="26">
        <f t="shared" si="494"/>
        <v>2.1331000000000002</v>
      </c>
    </row>
    <row r="10533" spans="1:13" hidden="1" x14ac:dyDescent="0.3">
      <c r="A10533" s="26">
        <v>1</v>
      </c>
      <c r="B10533" s="26">
        <v>20</v>
      </c>
      <c r="C10533" s="26" t="s">
        <v>116</v>
      </c>
      <c r="D10533" s="26" t="s">
        <v>102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26">
        <f t="shared" si="492"/>
        <v>458.75259999999997</v>
      </c>
      <c r="L10533" s="26">
        <f t="shared" si="493"/>
        <v>16.804500000000001</v>
      </c>
      <c r="M10533" s="26">
        <f t="shared" si="494"/>
        <v>2.1331000000000002</v>
      </c>
    </row>
    <row r="10534" spans="1:13" hidden="1" x14ac:dyDescent="0.3">
      <c r="A10534" s="26">
        <v>1</v>
      </c>
      <c r="B10534" s="26">
        <v>20</v>
      </c>
      <c r="C10534" s="26" t="s">
        <v>117</v>
      </c>
      <c r="D10534" s="26" t="s">
        <v>101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26">
        <f t="shared" si="492"/>
        <v>647.61519999999996</v>
      </c>
      <c r="L10534" s="26">
        <f t="shared" si="493"/>
        <v>30.604199999999999</v>
      </c>
      <c r="M10534" s="26">
        <f t="shared" si="494"/>
        <v>4.3120000000000003</v>
      </c>
    </row>
    <row r="10535" spans="1:13" hidden="1" x14ac:dyDescent="0.3">
      <c r="A10535" s="26">
        <v>1</v>
      </c>
      <c r="B10535" s="26">
        <v>20</v>
      </c>
      <c r="C10535" s="26" t="s">
        <v>117</v>
      </c>
      <c r="D10535" s="26" t="s">
        <v>102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26">
        <f t="shared" si="492"/>
        <v>656.9896</v>
      </c>
      <c r="L10535" s="26">
        <f t="shared" si="493"/>
        <v>30.604199999999999</v>
      </c>
      <c r="M10535" s="26">
        <f t="shared" si="494"/>
        <v>4.3120000000000003</v>
      </c>
    </row>
    <row r="10536" spans="1:13" hidden="1" x14ac:dyDescent="0.3">
      <c r="A10536" s="26">
        <v>1</v>
      </c>
      <c r="B10536" s="26">
        <v>20</v>
      </c>
      <c r="C10536" s="26" t="s">
        <v>118</v>
      </c>
      <c r="D10536" s="26" t="s">
        <v>101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26">
        <f t="shared" si="492"/>
        <v>449.37819999999999</v>
      </c>
      <c r="L10536" s="26">
        <f t="shared" si="493"/>
        <v>16.804500000000001</v>
      </c>
      <c r="M10536" s="26">
        <f t="shared" si="494"/>
        <v>2.1331000000000002</v>
      </c>
    </row>
    <row r="10537" spans="1:13" hidden="1" x14ac:dyDescent="0.3">
      <c r="A10537" s="26">
        <v>1</v>
      </c>
      <c r="B10537" s="26">
        <v>20</v>
      </c>
      <c r="C10537" s="26" t="s">
        <v>118</v>
      </c>
      <c r="D10537" s="26" t="s">
        <v>102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26">
        <f t="shared" si="492"/>
        <v>458.75259999999997</v>
      </c>
      <c r="L10537" s="26">
        <f t="shared" si="493"/>
        <v>16.804500000000001</v>
      </c>
      <c r="M10537" s="26">
        <f t="shared" si="494"/>
        <v>2.1331000000000002</v>
      </c>
    </row>
    <row r="10538" spans="1:13" hidden="1" x14ac:dyDescent="0.3">
      <c r="A10538" s="26">
        <v>1</v>
      </c>
      <c r="B10538" s="26">
        <v>20</v>
      </c>
      <c r="C10538" s="26" t="s">
        <v>119</v>
      </c>
      <c r="D10538" s="26" t="s">
        <v>101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26">
        <f t="shared" si="492"/>
        <v>647.61519999999996</v>
      </c>
      <c r="L10538" s="26">
        <f t="shared" si="493"/>
        <v>30.604199999999999</v>
      </c>
      <c r="M10538" s="26">
        <f t="shared" si="494"/>
        <v>4.3120000000000003</v>
      </c>
    </row>
    <row r="10539" spans="1:13" hidden="1" x14ac:dyDescent="0.3">
      <c r="A10539" s="26">
        <v>1</v>
      </c>
      <c r="B10539" s="26">
        <v>20</v>
      </c>
      <c r="C10539" s="26" t="s">
        <v>119</v>
      </c>
      <c r="D10539" s="26" t="s">
        <v>102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26">
        <f t="shared" si="492"/>
        <v>656.9896</v>
      </c>
      <c r="L10539" s="26">
        <f t="shared" si="493"/>
        <v>30.604199999999999</v>
      </c>
      <c r="M10539" s="26">
        <f t="shared" si="494"/>
        <v>4.3120000000000003</v>
      </c>
    </row>
    <row r="10540" spans="1:13" hidden="1" x14ac:dyDescent="0.3">
      <c r="A10540" s="26">
        <v>1</v>
      </c>
      <c r="B10540" s="26">
        <v>20</v>
      </c>
      <c r="C10540" s="26" t="s">
        <v>120</v>
      </c>
      <c r="D10540" s="26" t="s">
        <v>101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26">
        <f t="shared" si="492"/>
        <v>470.82150000000001</v>
      </c>
      <c r="L10540" s="26">
        <f t="shared" si="493"/>
        <v>88.46</v>
      </c>
      <c r="M10540" s="26">
        <f t="shared" si="494"/>
        <v>0.60029999999999994</v>
      </c>
    </row>
    <row r="10541" spans="1:13" hidden="1" x14ac:dyDescent="0.3">
      <c r="A10541" s="26">
        <v>1</v>
      </c>
      <c r="B10541" s="26">
        <v>20</v>
      </c>
      <c r="C10541" s="26" t="s">
        <v>120</v>
      </c>
      <c r="D10541" s="26" t="s">
        <v>102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26">
        <f t="shared" si="492"/>
        <v>480.19589999999999</v>
      </c>
      <c r="L10541" s="26">
        <f t="shared" si="493"/>
        <v>88.46</v>
      </c>
      <c r="M10541" s="26">
        <f t="shared" si="494"/>
        <v>0.60029999999999994</v>
      </c>
    </row>
    <row r="10542" spans="1:13" hidden="1" x14ac:dyDescent="0.3">
      <c r="A10542" s="26">
        <v>1</v>
      </c>
      <c r="B10542" s="26">
        <v>20</v>
      </c>
      <c r="C10542" s="26" t="s">
        <v>121</v>
      </c>
      <c r="D10542" s="26" t="s">
        <v>101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26">
        <f t="shared" si="492"/>
        <v>626.17200000000003</v>
      </c>
      <c r="L10542" s="26">
        <f t="shared" si="493"/>
        <v>102.2598</v>
      </c>
      <c r="M10542" s="26">
        <f t="shared" si="494"/>
        <v>1.5786</v>
      </c>
    </row>
    <row r="10543" spans="1:13" hidden="1" x14ac:dyDescent="0.3">
      <c r="A10543" s="26">
        <v>1</v>
      </c>
      <c r="B10543" s="26">
        <v>20</v>
      </c>
      <c r="C10543" s="26" t="s">
        <v>121</v>
      </c>
      <c r="D10543" s="26" t="s">
        <v>102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26">
        <f t="shared" ref="K10543:K10606" si="495">ABS(E10543)</f>
        <v>635.54639999999995</v>
      </c>
      <c r="L10543" s="26">
        <f t="shared" ref="L10543:L10606" si="496">ABS(F10543)</f>
        <v>102.2598</v>
      </c>
      <c r="M10543" s="26">
        <f t="shared" ref="M10543:M10606" si="497">ABS(G10543)</f>
        <v>1.5786</v>
      </c>
    </row>
    <row r="10544" spans="1:13" hidden="1" x14ac:dyDescent="0.3">
      <c r="A10544" s="26">
        <v>1</v>
      </c>
      <c r="B10544" s="26">
        <v>20</v>
      </c>
      <c r="C10544" s="26" t="s">
        <v>122</v>
      </c>
      <c r="D10544" s="26" t="s">
        <v>101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26">
        <f t="shared" si="495"/>
        <v>470.82150000000001</v>
      </c>
      <c r="L10544" s="26">
        <f t="shared" si="496"/>
        <v>88.46</v>
      </c>
      <c r="M10544" s="26">
        <f t="shared" si="497"/>
        <v>0.60029999999999994</v>
      </c>
    </row>
    <row r="10545" spans="1:13" hidden="1" x14ac:dyDescent="0.3">
      <c r="A10545" s="26">
        <v>1</v>
      </c>
      <c r="B10545" s="26">
        <v>20</v>
      </c>
      <c r="C10545" s="26" t="s">
        <v>122</v>
      </c>
      <c r="D10545" s="26" t="s">
        <v>102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26">
        <f t="shared" si="495"/>
        <v>480.19589999999999</v>
      </c>
      <c r="L10545" s="26">
        <f t="shared" si="496"/>
        <v>88.46</v>
      </c>
      <c r="M10545" s="26">
        <f t="shared" si="497"/>
        <v>0.60029999999999994</v>
      </c>
    </row>
    <row r="10546" spans="1:13" hidden="1" x14ac:dyDescent="0.3">
      <c r="A10546" s="26">
        <v>1</v>
      </c>
      <c r="B10546" s="26">
        <v>20</v>
      </c>
      <c r="C10546" s="26" t="s">
        <v>123</v>
      </c>
      <c r="D10546" s="26" t="s">
        <v>101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26">
        <f t="shared" si="495"/>
        <v>626.17200000000003</v>
      </c>
      <c r="L10546" s="26">
        <f t="shared" si="496"/>
        <v>102.2598</v>
      </c>
      <c r="M10546" s="26">
        <f t="shared" si="497"/>
        <v>1.5786</v>
      </c>
    </row>
    <row r="10547" spans="1:13" hidden="1" x14ac:dyDescent="0.3">
      <c r="A10547" s="26">
        <v>1</v>
      </c>
      <c r="B10547" s="26">
        <v>20</v>
      </c>
      <c r="C10547" s="26" t="s">
        <v>123</v>
      </c>
      <c r="D10547" s="26" t="s">
        <v>102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26">
        <f t="shared" si="495"/>
        <v>635.54639999999995</v>
      </c>
      <c r="L10547" s="26">
        <f t="shared" si="496"/>
        <v>102.2598</v>
      </c>
      <c r="M10547" s="26">
        <f t="shared" si="497"/>
        <v>1.5786</v>
      </c>
    </row>
    <row r="10548" spans="1:13" hidden="1" x14ac:dyDescent="0.3">
      <c r="A10548" s="26">
        <v>1</v>
      </c>
      <c r="B10548" s="26">
        <v>20</v>
      </c>
      <c r="C10548" s="26" t="s">
        <v>124</v>
      </c>
      <c r="D10548" s="26" t="s">
        <v>101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26">
        <f t="shared" si="495"/>
        <v>247.23910000000001</v>
      </c>
      <c r="L10548" s="26">
        <f t="shared" si="496"/>
        <v>91.778400000000005</v>
      </c>
      <c r="M10548" s="26">
        <f t="shared" si="497"/>
        <v>2.5327000000000002</v>
      </c>
    </row>
    <row r="10549" spans="1:13" hidden="1" x14ac:dyDescent="0.3">
      <c r="A10549" s="26">
        <v>1</v>
      </c>
      <c r="B10549" s="26">
        <v>20</v>
      </c>
      <c r="C10549" s="26" t="s">
        <v>124</v>
      </c>
      <c r="D10549" s="26" t="s">
        <v>102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26">
        <f t="shared" si="495"/>
        <v>254.26990000000001</v>
      </c>
      <c r="L10549" s="26">
        <f t="shared" si="496"/>
        <v>91.778400000000005</v>
      </c>
      <c r="M10549" s="26">
        <f t="shared" si="497"/>
        <v>2.5327000000000002</v>
      </c>
    </row>
    <row r="10550" spans="1:13" hidden="1" x14ac:dyDescent="0.3">
      <c r="A10550" s="26">
        <v>1</v>
      </c>
      <c r="B10550" s="26">
        <v>20</v>
      </c>
      <c r="C10550" s="26" t="s">
        <v>125</v>
      </c>
      <c r="D10550" s="26" t="s">
        <v>101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26">
        <f t="shared" si="495"/>
        <v>647.61519999999996</v>
      </c>
      <c r="L10550" s="26">
        <f t="shared" si="496"/>
        <v>102.2598</v>
      </c>
      <c r="M10550" s="26">
        <f t="shared" si="497"/>
        <v>4.3120000000000003</v>
      </c>
    </row>
    <row r="10551" spans="1:13" hidden="1" x14ac:dyDescent="0.3">
      <c r="A10551" s="26">
        <v>1</v>
      </c>
      <c r="B10551" s="26">
        <v>20</v>
      </c>
      <c r="C10551" s="26" t="s">
        <v>125</v>
      </c>
      <c r="D10551" s="26" t="s">
        <v>102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26">
        <f t="shared" si="495"/>
        <v>656.9896</v>
      </c>
      <c r="L10551" s="26">
        <f t="shared" si="496"/>
        <v>102.2598</v>
      </c>
      <c r="M10551" s="26">
        <f t="shared" si="497"/>
        <v>4.3120000000000003</v>
      </c>
    </row>
    <row r="10552" spans="1:13" hidden="1" x14ac:dyDescent="0.3">
      <c r="A10552" s="26">
        <v>1</v>
      </c>
      <c r="B10552" s="26">
        <v>23</v>
      </c>
      <c r="C10552" s="26" t="s">
        <v>85</v>
      </c>
      <c r="D10552" s="26" t="s">
        <v>101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26">
        <f t="shared" si="495"/>
        <v>141.2843</v>
      </c>
      <c r="L10552" s="26">
        <f t="shared" si="496"/>
        <v>2.4007000000000001</v>
      </c>
      <c r="M10552" s="26">
        <f t="shared" si="497"/>
        <v>4.3999999999999997E-2</v>
      </c>
    </row>
    <row r="10553" spans="1:13" hidden="1" x14ac:dyDescent="0.3">
      <c r="A10553" s="26">
        <v>1</v>
      </c>
      <c r="B10553" s="26">
        <v>23</v>
      </c>
      <c r="C10553" s="26" t="s">
        <v>85</v>
      </c>
      <c r="D10553" s="26" t="s">
        <v>102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26">
        <f t="shared" si="495"/>
        <v>145.37629999999999</v>
      </c>
      <c r="L10553" s="26">
        <f t="shared" si="496"/>
        <v>2.4007000000000001</v>
      </c>
      <c r="M10553" s="26">
        <f t="shared" si="497"/>
        <v>4.3999999999999997E-2</v>
      </c>
    </row>
    <row r="10554" spans="1:13" hidden="1" x14ac:dyDescent="0.3">
      <c r="A10554" s="26">
        <v>1</v>
      </c>
      <c r="B10554" s="26">
        <v>23</v>
      </c>
      <c r="C10554" s="26" t="s">
        <v>86</v>
      </c>
      <c r="D10554" s="26" t="s">
        <v>101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26">
        <f t="shared" si="495"/>
        <v>41.2194</v>
      </c>
      <c r="L10554" s="26">
        <f t="shared" si="496"/>
        <v>0.64190000000000003</v>
      </c>
      <c r="M10554" s="26">
        <f t="shared" si="497"/>
        <v>0.18049999999999999</v>
      </c>
    </row>
    <row r="10555" spans="1:13" hidden="1" x14ac:dyDescent="0.3">
      <c r="A10555" s="26">
        <v>1</v>
      </c>
      <c r="B10555" s="26">
        <v>23</v>
      </c>
      <c r="C10555" s="26" t="s">
        <v>86</v>
      </c>
      <c r="D10555" s="26" t="s">
        <v>102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26">
        <f t="shared" si="495"/>
        <v>41.2194</v>
      </c>
      <c r="L10555" s="26">
        <f t="shared" si="496"/>
        <v>0.64190000000000003</v>
      </c>
      <c r="M10555" s="26">
        <f t="shared" si="497"/>
        <v>0.18049999999999999</v>
      </c>
    </row>
    <row r="10556" spans="1:13" hidden="1" x14ac:dyDescent="0.3">
      <c r="A10556" s="26">
        <v>1</v>
      </c>
      <c r="B10556" s="26">
        <v>23</v>
      </c>
      <c r="C10556" s="26" t="s">
        <v>103</v>
      </c>
      <c r="D10556" s="26" t="s">
        <v>101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26">
        <f t="shared" si="495"/>
        <v>160.31360000000001</v>
      </c>
      <c r="L10556" s="26">
        <f t="shared" si="496"/>
        <v>7.0345000000000004</v>
      </c>
      <c r="M10556" s="26">
        <f t="shared" si="497"/>
        <v>0.5827</v>
      </c>
    </row>
    <row r="10557" spans="1:13" hidden="1" x14ac:dyDescent="0.3">
      <c r="A10557" s="26">
        <v>1</v>
      </c>
      <c r="B10557" s="26">
        <v>23</v>
      </c>
      <c r="C10557" s="26" t="s">
        <v>103</v>
      </c>
      <c r="D10557" s="26" t="s">
        <v>102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26">
        <f t="shared" si="495"/>
        <v>160.31360000000001</v>
      </c>
      <c r="L10557" s="26">
        <f t="shared" si="496"/>
        <v>7.0345000000000004</v>
      </c>
      <c r="M10557" s="26">
        <f t="shared" si="497"/>
        <v>0.5827</v>
      </c>
    </row>
    <row r="10558" spans="1:13" hidden="1" x14ac:dyDescent="0.3">
      <c r="A10558" s="26">
        <v>1</v>
      </c>
      <c r="B10558" s="26">
        <v>23</v>
      </c>
      <c r="C10558" s="26" t="s">
        <v>104</v>
      </c>
      <c r="D10558" s="26" t="s">
        <v>101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26">
        <f t="shared" si="495"/>
        <v>61.465299999999999</v>
      </c>
      <c r="L10558" s="26">
        <f t="shared" si="496"/>
        <v>8.0361999999999991</v>
      </c>
      <c r="M10558" s="26">
        <f t="shared" si="497"/>
        <v>0.16689999999999999</v>
      </c>
    </row>
    <row r="10559" spans="1:13" hidden="1" x14ac:dyDescent="0.3">
      <c r="A10559" s="26">
        <v>1</v>
      </c>
      <c r="B10559" s="26">
        <v>23</v>
      </c>
      <c r="C10559" s="26" t="s">
        <v>104</v>
      </c>
      <c r="D10559" s="26" t="s">
        <v>102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26">
        <f t="shared" si="495"/>
        <v>61.465299999999999</v>
      </c>
      <c r="L10559" s="26">
        <f t="shared" si="496"/>
        <v>8.0361999999999991</v>
      </c>
      <c r="M10559" s="26">
        <f t="shared" si="497"/>
        <v>0.16689999999999999</v>
      </c>
    </row>
    <row r="10560" spans="1:13" hidden="1" x14ac:dyDescent="0.3">
      <c r="A10560" s="26">
        <v>1</v>
      </c>
      <c r="B10560" s="26">
        <v>23</v>
      </c>
      <c r="C10560" s="26" t="s">
        <v>105</v>
      </c>
      <c r="D10560" s="26" t="s">
        <v>101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26">
        <f t="shared" si="495"/>
        <v>182.50370000000001</v>
      </c>
      <c r="L10560" s="26">
        <f t="shared" si="496"/>
        <v>3.0425</v>
      </c>
      <c r="M10560" s="26">
        <f t="shared" si="497"/>
        <v>0.22450000000000001</v>
      </c>
    </row>
    <row r="10561" spans="1:13" hidden="1" x14ac:dyDescent="0.3">
      <c r="A10561" s="26">
        <v>1</v>
      </c>
      <c r="B10561" s="26">
        <v>23</v>
      </c>
      <c r="C10561" s="26" t="s">
        <v>105</v>
      </c>
      <c r="D10561" s="26" t="s">
        <v>102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26">
        <f t="shared" si="495"/>
        <v>186.59569999999999</v>
      </c>
      <c r="L10561" s="26">
        <f t="shared" si="496"/>
        <v>3.0425</v>
      </c>
      <c r="M10561" s="26">
        <f t="shared" si="497"/>
        <v>0.22450000000000001</v>
      </c>
    </row>
    <row r="10562" spans="1:13" hidden="1" x14ac:dyDescent="0.3">
      <c r="A10562" s="26">
        <v>1</v>
      </c>
      <c r="B10562" s="26">
        <v>23</v>
      </c>
      <c r="C10562" s="26" t="s">
        <v>106</v>
      </c>
      <c r="D10562" s="26" t="s">
        <v>101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26">
        <f t="shared" si="495"/>
        <v>197.798</v>
      </c>
      <c r="L10562" s="26">
        <f t="shared" si="496"/>
        <v>3.3609</v>
      </c>
      <c r="M10562" s="26">
        <f t="shared" si="497"/>
        <v>6.1699999999999998E-2</v>
      </c>
    </row>
    <row r="10563" spans="1:13" hidden="1" x14ac:dyDescent="0.3">
      <c r="A10563" s="26">
        <v>1</v>
      </c>
      <c r="B10563" s="26">
        <v>23</v>
      </c>
      <c r="C10563" s="26" t="s">
        <v>106</v>
      </c>
      <c r="D10563" s="26" t="s">
        <v>102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26">
        <f t="shared" si="495"/>
        <v>203.52680000000001</v>
      </c>
      <c r="L10563" s="26">
        <f t="shared" si="496"/>
        <v>3.3609</v>
      </c>
      <c r="M10563" s="26">
        <f t="shared" si="497"/>
        <v>6.1699999999999998E-2</v>
      </c>
    </row>
    <row r="10564" spans="1:13" hidden="1" x14ac:dyDescent="0.3">
      <c r="A10564" s="26">
        <v>1</v>
      </c>
      <c r="B10564" s="26">
        <v>23</v>
      </c>
      <c r="C10564" s="26" t="s">
        <v>107</v>
      </c>
      <c r="D10564" s="26" t="s">
        <v>101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26">
        <f t="shared" si="495"/>
        <v>235.4922</v>
      </c>
      <c r="L10564" s="26">
        <f t="shared" si="496"/>
        <v>3.9077999999999999</v>
      </c>
      <c r="M10564" s="26">
        <f t="shared" si="497"/>
        <v>0.34160000000000001</v>
      </c>
    </row>
    <row r="10565" spans="1:13" hidden="1" x14ac:dyDescent="0.3">
      <c r="A10565" s="26">
        <v>1</v>
      </c>
      <c r="B10565" s="26">
        <v>23</v>
      </c>
      <c r="C10565" s="26" t="s">
        <v>107</v>
      </c>
      <c r="D10565" s="26" t="s">
        <v>102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26">
        <f t="shared" si="495"/>
        <v>240.40260000000001</v>
      </c>
      <c r="L10565" s="26">
        <f t="shared" si="496"/>
        <v>3.9077999999999999</v>
      </c>
      <c r="M10565" s="26">
        <f t="shared" si="497"/>
        <v>0.34160000000000001</v>
      </c>
    </row>
    <row r="10566" spans="1:13" hidden="1" x14ac:dyDescent="0.3">
      <c r="A10566" s="26">
        <v>1</v>
      </c>
      <c r="B10566" s="26">
        <v>23</v>
      </c>
      <c r="C10566" s="26" t="s">
        <v>108</v>
      </c>
      <c r="D10566" s="26" t="s">
        <v>101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26">
        <f t="shared" si="495"/>
        <v>97.283199999999994</v>
      </c>
      <c r="L10566" s="26">
        <f t="shared" si="496"/>
        <v>7.6878000000000002</v>
      </c>
      <c r="M10566" s="26">
        <f t="shared" si="497"/>
        <v>0.7762</v>
      </c>
    </row>
    <row r="10567" spans="1:13" hidden="1" x14ac:dyDescent="0.3">
      <c r="A10567" s="26">
        <v>1</v>
      </c>
      <c r="B10567" s="26">
        <v>23</v>
      </c>
      <c r="C10567" s="26" t="s">
        <v>108</v>
      </c>
      <c r="D10567" s="26" t="s">
        <v>102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26">
        <f t="shared" si="495"/>
        <v>93.600399999999993</v>
      </c>
      <c r="L10567" s="26">
        <f t="shared" si="496"/>
        <v>7.6878000000000002</v>
      </c>
      <c r="M10567" s="26">
        <f t="shared" si="497"/>
        <v>0.7762</v>
      </c>
    </row>
    <row r="10568" spans="1:13" hidden="1" x14ac:dyDescent="0.3">
      <c r="A10568" s="26">
        <v>1</v>
      </c>
      <c r="B10568" s="26">
        <v>23</v>
      </c>
      <c r="C10568" s="26" t="s">
        <v>109</v>
      </c>
      <c r="D10568" s="26" t="s">
        <v>101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26">
        <f t="shared" si="495"/>
        <v>351.59480000000002</v>
      </c>
      <c r="L10568" s="26">
        <f t="shared" si="496"/>
        <v>12.008900000000001</v>
      </c>
      <c r="M10568" s="26">
        <f t="shared" si="497"/>
        <v>0.85540000000000005</v>
      </c>
    </row>
    <row r="10569" spans="1:13" hidden="1" x14ac:dyDescent="0.3">
      <c r="A10569" s="26">
        <v>1</v>
      </c>
      <c r="B10569" s="26">
        <v>23</v>
      </c>
      <c r="C10569" s="26" t="s">
        <v>109</v>
      </c>
      <c r="D10569" s="26" t="s">
        <v>102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26">
        <f t="shared" si="495"/>
        <v>355.27760000000001</v>
      </c>
      <c r="L10569" s="26">
        <f t="shared" si="496"/>
        <v>12.008900000000001</v>
      </c>
      <c r="M10569" s="26">
        <f t="shared" si="497"/>
        <v>0.85540000000000005</v>
      </c>
    </row>
    <row r="10570" spans="1:13" hidden="1" x14ac:dyDescent="0.3">
      <c r="A10570" s="26">
        <v>1</v>
      </c>
      <c r="B10570" s="26">
        <v>23</v>
      </c>
      <c r="C10570" s="26" t="s">
        <v>110</v>
      </c>
      <c r="D10570" s="26" t="s">
        <v>101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26">
        <f t="shared" si="495"/>
        <v>97.283199999999994</v>
      </c>
      <c r="L10570" s="26">
        <f t="shared" si="496"/>
        <v>7.6878000000000002</v>
      </c>
      <c r="M10570" s="26">
        <f t="shared" si="497"/>
        <v>0.7762</v>
      </c>
    </row>
    <row r="10571" spans="1:13" hidden="1" x14ac:dyDescent="0.3">
      <c r="A10571" s="26">
        <v>1</v>
      </c>
      <c r="B10571" s="26">
        <v>23</v>
      </c>
      <c r="C10571" s="26" t="s">
        <v>110</v>
      </c>
      <c r="D10571" s="26" t="s">
        <v>102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26">
        <f t="shared" si="495"/>
        <v>93.600399999999993</v>
      </c>
      <c r="L10571" s="26">
        <f t="shared" si="496"/>
        <v>7.6878000000000002</v>
      </c>
      <c r="M10571" s="26">
        <f t="shared" si="497"/>
        <v>0.7762</v>
      </c>
    </row>
    <row r="10572" spans="1:13" hidden="1" x14ac:dyDescent="0.3">
      <c r="A10572" s="26">
        <v>1</v>
      </c>
      <c r="B10572" s="26">
        <v>23</v>
      </c>
      <c r="C10572" s="26" t="s">
        <v>111</v>
      </c>
      <c r="D10572" s="26" t="s">
        <v>101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26">
        <f t="shared" si="495"/>
        <v>351.59480000000002</v>
      </c>
      <c r="L10572" s="26">
        <f t="shared" si="496"/>
        <v>12.008900000000001</v>
      </c>
      <c r="M10572" s="26">
        <f t="shared" si="497"/>
        <v>0.85540000000000005</v>
      </c>
    </row>
    <row r="10573" spans="1:13" hidden="1" x14ac:dyDescent="0.3">
      <c r="A10573" s="26">
        <v>1</v>
      </c>
      <c r="B10573" s="26">
        <v>23</v>
      </c>
      <c r="C10573" s="26" t="s">
        <v>111</v>
      </c>
      <c r="D10573" s="26" t="s">
        <v>102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26">
        <f t="shared" si="495"/>
        <v>355.27760000000001</v>
      </c>
      <c r="L10573" s="26">
        <f t="shared" si="496"/>
        <v>12.008900000000001</v>
      </c>
      <c r="M10573" s="26">
        <f t="shared" si="497"/>
        <v>0.85540000000000005</v>
      </c>
    </row>
    <row r="10574" spans="1:13" hidden="1" x14ac:dyDescent="0.3">
      <c r="A10574" s="26">
        <v>1</v>
      </c>
      <c r="B10574" s="26">
        <v>23</v>
      </c>
      <c r="C10574" s="26" t="s">
        <v>112</v>
      </c>
      <c r="D10574" s="26" t="s">
        <v>101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26">
        <f t="shared" si="495"/>
        <v>41.104399999999998</v>
      </c>
      <c r="L10574" s="26">
        <f t="shared" si="496"/>
        <v>9.0900999999999996</v>
      </c>
      <c r="M10574" s="26">
        <f t="shared" si="497"/>
        <v>0.19400000000000001</v>
      </c>
    </row>
    <row r="10575" spans="1:13" hidden="1" x14ac:dyDescent="0.3">
      <c r="A10575" s="26">
        <v>1</v>
      </c>
      <c r="B10575" s="26">
        <v>23</v>
      </c>
      <c r="C10575" s="26" t="s">
        <v>112</v>
      </c>
      <c r="D10575" s="26" t="s">
        <v>102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26">
        <f t="shared" si="495"/>
        <v>44.787199999999999</v>
      </c>
      <c r="L10575" s="26">
        <f t="shared" si="496"/>
        <v>9.0900999999999996</v>
      </c>
      <c r="M10575" s="26">
        <f t="shared" si="497"/>
        <v>0.19400000000000001</v>
      </c>
    </row>
    <row r="10576" spans="1:13" hidden="1" x14ac:dyDescent="0.3">
      <c r="A10576" s="26">
        <v>1</v>
      </c>
      <c r="B10576" s="26">
        <v>23</v>
      </c>
      <c r="C10576" s="26" t="s">
        <v>113</v>
      </c>
      <c r="D10576" s="26" t="s">
        <v>101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26">
        <f t="shared" si="495"/>
        <v>213.2073</v>
      </c>
      <c r="L10576" s="26">
        <f t="shared" si="496"/>
        <v>13.411300000000001</v>
      </c>
      <c r="M10576" s="26">
        <f t="shared" si="497"/>
        <v>0.27329999999999999</v>
      </c>
    </row>
    <row r="10577" spans="1:13" hidden="1" x14ac:dyDescent="0.3">
      <c r="A10577" s="26">
        <v>1</v>
      </c>
      <c r="B10577" s="26">
        <v>23</v>
      </c>
      <c r="C10577" s="26" t="s">
        <v>113</v>
      </c>
      <c r="D10577" s="26" t="s">
        <v>102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26">
        <f t="shared" si="495"/>
        <v>216.89009999999999</v>
      </c>
      <c r="L10577" s="26">
        <f t="shared" si="496"/>
        <v>13.411300000000001</v>
      </c>
      <c r="M10577" s="26">
        <f t="shared" si="497"/>
        <v>0.27329999999999999</v>
      </c>
    </row>
    <row r="10578" spans="1:13" hidden="1" x14ac:dyDescent="0.3">
      <c r="A10578" s="26">
        <v>1</v>
      </c>
      <c r="B10578" s="26">
        <v>23</v>
      </c>
      <c r="C10578" s="26" t="s">
        <v>114</v>
      </c>
      <c r="D10578" s="26" t="s">
        <v>101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26">
        <f t="shared" si="495"/>
        <v>41.104399999999998</v>
      </c>
      <c r="L10578" s="26">
        <f t="shared" si="496"/>
        <v>9.0900999999999996</v>
      </c>
      <c r="M10578" s="26">
        <f t="shared" si="497"/>
        <v>0.19400000000000001</v>
      </c>
    </row>
    <row r="10579" spans="1:13" hidden="1" x14ac:dyDescent="0.3">
      <c r="A10579" s="26">
        <v>1</v>
      </c>
      <c r="B10579" s="26">
        <v>23</v>
      </c>
      <c r="C10579" s="26" t="s">
        <v>114</v>
      </c>
      <c r="D10579" s="26" t="s">
        <v>102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26">
        <f t="shared" si="495"/>
        <v>44.787199999999999</v>
      </c>
      <c r="L10579" s="26">
        <f t="shared" si="496"/>
        <v>9.0900999999999996</v>
      </c>
      <c r="M10579" s="26">
        <f t="shared" si="497"/>
        <v>0.19400000000000001</v>
      </c>
    </row>
    <row r="10580" spans="1:13" hidden="1" x14ac:dyDescent="0.3">
      <c r="A10580" s="26">
        <v>1</v>
      </c>
      <c r="B10580" s="26">
        <v>23</v>
      </c>
      <c r="C10580" s="26" t="s">
        <v>115</v>
      </c>
      <c r="D10580" s="26" t="s">
        <v>101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26">
        <f t="shared" si="495"/>
        <v>213.2073</v>
      </c>
      <c r="L10580" s="26">
        <f t="shared" si="496"/>
        <v>13.411300000000001</v>
      </c>
      <c r="M10580" s="26">
        <f t="shared" si="497"/>
        <v>0.27329999999999999</v>
      </c>
    </row>
    <row r="10581" spans="1:13" hidden="1" x14ac:dyDescent="0.3">
      <c r="A10581" s="26">
        <v>1</v>
      </c>
      <c r="B10581" s="26">
        <v>23</v>
      </c>
      <c r="C10581" s="26" t="s">
        <v>115</v>
      </c>
      <c r="D10581" s="26" t="s">
        <v>102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26">
        <f t="shared" si="495"/>
        <v>216.89009999999999</v>
      </c>
      <c r="L10581" s="26">
        <f t="shared" si="496"/>
        <v>13.411300000000001</v>
      </c>
      <c r="M10581" s="26">
        <f t="shared" si="497"/>
        <v>0.27329999999999999</v>
      </c>
    </row>
    <row r="10582" spans="1:13" hidden="1" x14ac:dyDescent="0.3">
      <c r="A10582" s="26">
        <v>1</v>
      </c>
      <c r="B10582" s="26">
        <v>23</v>
      </c>
      <c r="C10582" s="26" t="s">
        <v>116</v>
      </c>
      <c r="D10582" s="26" t="s">
        <v>101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26">
        <f t="shared" si="495"/>
        <v>13.6784</v>
      </c>
      <c r="L10582" s="26">
        <f t="shared" si="496"/>
        <v>6.3257000000000003</v>
      </c>
      <c r="M10582" s="26">
        <f t="shared" si="497"/>
        <v>0.58250000000000002</v>
      </c>
    </row>
    <row r="10583" spans="1:13" hidden="1" x14ac:dyDescent="0.3">
      <c r="A10583" s="26">
        <v>1</v>
      </c>
      <c r="B10583" s="26">
        <v>23</v>
      </c>
      <c r="C10583" s="26" t="s">
        <v>116</v>
      </c>
      <c r="D10583" s="26" t="s">
        <v>102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26">
        <f t="shared" si="495"/>
        <v>8.7680000000000007</v>
      </c>
      <c r="L10583" s="26">
        <f t="shared" si="496"/>
        <v>6.3257000000000003</v>
      </c>
      <c r="M10583" s="26">
        <f t="shared" si="497"/>
        <v>0.58250000000000002</v>
      </c>
    </row>
    <row r="10584" spans="1:13" hidden="1" x14ac:dyDescent="0.3">
      <c r="A10584" s="26">
        <v>1</v>
      </c>
      <c r="B10584" s="26">
        <v>23</v>
      </c>
      <c r="C10584" s="26" t="s">
        <v>117</v>
      </c>
      <c r="D10584" s="26" t="s">
        <v>101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26">
        <f t="shared" si="495"/>
        <v>435.1995</v>
      </c>
      <c r="L10584" s="26">
        <f t="shared" si="496"/>
        <v>13.371</v>
      </c>
      <c r="M10584" s="26">
        <f t="shared" si="497"/>
        <v>1.0490999999999999</v>
      </c>
    </row>
    <row r="10585" spans="1:13" hidden="1" x14ac:dyDescent="0.3">
      <c r="A10585" s="26">
        <v>1</v>
      </c>
      <c r="B10585" s="26">
        <v>23</v>
      </c>
      <c r="C10585" s="26" t="s">
        <v>117</v>
      </c>
      <c r="D10585" s="26" t="s">
        <v>102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26">
        <f t="shared" si="495"/>
        <v>440.10989999999998</v>
      </c>
      <c r="L10585" s="26">
        <f t="shared" si="496"/>
        <v>13.371</v>
      </c>
      <c r="M10585" s="26">
        <f t="shared" si="497"/>
        <v>1.0490999999999999</v>
      </c>
    </row>
    <row r="10586" spans="1:13" hidden="1" x14ac:dyDescent="0.3">
      <c r="A10586" s="26">
        <v>1</v>
      </c>
      <c r="B10586" s="26">
        <v>23</v>
      </c>
      <c r="C10586" s="26" t="s">
        <v>118</v>
      </c>
      <c r="D10586" s="26" t="s">
        <v>101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26">
        <f t="shared" si="495"/>
        <v>13.6784</v>
      </c>
      <c r="L10586" s="26">
        <f t="shared" si="496"/>
        <v>6.3257000000000003</v>
      </c>
      <c r="M10586" s="26">
        <f t="shared" si="497"/>
        <v>0.58250000000000002</v>
      </c>
    </row>
    <row r="10587" spans="1:13" hidden="1" x14ac:dyDescent="0.3">
      <c r="A10587" s="26">
        <v>1</v>
      </c>
      <c r="B10587" s="26">
        <v>23</v>
      </c>
      <c r="C10587" s="26" t="s">
        <v>118</v>
      </c>
      <c r="D10587" s="26" t="s">
        <v>102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26">
        <f t="shared" si="495"/>
        <v>8.7680000000000007</v>
      </c>
      <c r="L10587" s="26">
        <f t="shared" si="496"/>
        <v>6.3257000000000003</v>
      </c>
      <c r="M10587" s="26">
        <f t="shared" si="497"/>
        <v>0.58250000000000002</v>
      </c>
    </row>
    <row r="10588" spans="1:13" hidden="1" x14ac:dyDescent="0.3">
      <c r="A10588" s="26">
        <v>1</v>
      </c>
      <c r="B10588" s="26">
        <v>23</v>
      </c>
      <c r="C10588" s="26" t="s">
        <v>119</v>
      </c>
      <c r="D10588" s="26" t="s">
        <v>101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26">
        <f t="shared" si="495"/>
        <v>435.1995</v>
      </c>
      <c r="L10588" s="26">
        <f t="shared" si="496"/>
        <v>13.371</v>
      </c>
      <c r="M10588" s="26">
        <f t="shared" si="497"/>
        <v>1.0490999999999999</v>
      </c>
    </row>
    <row r="10589" spans="1:13" hidden="1" x14ac:dyDescent="0.3">
      <c r="A10589" s="26">
        <v>1</v>
      </c>
      <c r="B10589" s="26">
        <v>23</v>
      </c>
      <c r="C10589" s="26" t="s">
        <v>119</v>
      </c>
      <c r="D10589" s="26" t="s">
        <v>102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26">
        <f t="shared" si="495"/>
        <v>440.10989999999998</v>
      </c>
      <c r="L10589" s="26">
        <f t="shared" si="496"/>
        <v>13.371</v>
      </c>
      <c r="M10589" s="26">
        <f t="shared" si="497"/>
        <v>1.0490999999999999</v>
      </c>
    </row>
    <row r="10590" spans="1:13" hidden="1" x14ac:dyDescent="0.3">
      <c r="A10590" s="26">
        <v>1</v>
      </c>
      <c r="B10590" s="26">
        <v>23</v>
      </c>
      <c r="C10590" s="26" t="s">
        <v>120</v>
      </c>
      <c r="D10590" s="26" t="s">
        <v>101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26">
        <f t="shared" si="495"/>
        <v>124.70910000000001</v>
      </c>
      <c r="L10590" s="26">
        <f t="shared" si="496"/>
        <v>7.7279999999999998</v>
      </c>
      <c r="M10590" s="26">
        <f t="shared" si="497"/>
        <v>4.0000000000000002E-4</v>
      </c>
    </row>
    <row r="10591" spans="1:13" hidden="1" x14ac:dyDescent="0.3">
      <c r="A10591" s="26">
        <v>1</v>
      </c>
      <c r="B10591" s="26">
        <v>23</v>
      </c>
      <c r="C10591" s="26" t="s">
        <v>120</v>
      </c>
      <c r="D10591" s="26" t="s">
        <v>102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26">
        <f t="shared" si="495"/>
        <v>129.61949999999999</v>
      </c>
      <c r="L10591" s="26">
        <f t="shared" si="496"/>
        <v>7.7279999999999998</v>
      </c>
      <c r="M10591" s="26">
        <f t="shared" si="497"/>
        <v>4.0000000000000002E-4</v>
      </c>
    </row>
    <row r="10592" spans="1:13" hidden="1" x14ac:dyDescent="0.3">
      <c r="A10592" s="26">
        <v>1</v>
      </c>
      <c r="B10592" s="26">
        <v>23</v>
      </c>
      <c r="C10592" s="26" t="s">
        <v>121</v>
      </c>
      <c r="D10592" s="26" t="s">
        <v>101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26">
        <f t="shared" si="495"/>
        <v>296.81200000000001</v>
      </c>
      <c r="L10592" s="26">
        <f t="shared" si="496"/>
        <v>14.773400000000001</v>
      </c>
      <c r="M10592" s="26">
        <f t="shared" si="497"/>
        <v>0.46700000000000003</v>
      </c>
    </row>
    <row r="10593" spans="1:13" hidden="1" x14ac:dyDescent="0.3">
      <c r="A10593" s="26">
        <v>1</v>
      </c>
      <c r="B10593" s="26">
        <v>23</v>
      </c>
      <c r="C10593" s="26" t="s">
        <v>121</v>
      </c>
      <c r="D10593" s="26" t="s">
        <v>102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26">
        <f t="shared" si="495"/>
        <v>301.72239999999999</v>
      </c>
      <c r="L10593" s="26">
        <f t="shared" si="496"/>
        <v>14.773400000000001</v>
      </c>
      <c r="M10593" s="26">
        <f t="shared" si="497"/>
        <v>0.46700000000000003</v>
      </c>
    </row>
    <row r="10594" spans="1:13" hidden="1" x14ac:dyDescent="0.3">
      <c r="A10594" s="26">
        <v>1</v>
      </c>
      <c r="B10594" s="26">
        <v>23</v>
      </c>
      <c r="C10594" s="26" t="s">
        <v>122</v>
      </c>
      <c r="D10594" s="26" t="s">
        <v>101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26">
        <f t="shared" si="495"/>
        <v>124.70910000000001</v>
      </c>
      <c r="L10594" s="26">
        <f t="shared" si="496"/>
        <v>7.7279999999999998</v>
      </c>
      <c r="M10594" s="26">
        <f t="shared" si="497"/>
        <v>4.0000000000000002E-4</v>
      </c>
    </row>
    <row r="10595" spans="1:13" hidden="1" x14ac:dyDescent="0.3">
      <c r="A10595" s="26">
        <v>1</v>
      </c>
      <c r="B10595" s="26">
        <v>23</v>
      </c>
      <c r="C10595" s="26" t="s">
        <v>122</v>
      </c>
      <c r="D10595" s="26" t="s">
        <v>102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26">
        <f t="shared" si="495"/>
        <v>129.61949999999999</v>
      </c>
      <c r="L10595" s="26">
        <f t="shared" si="496"/>
        <v>7.7279999999999998</v>
      </c>
      <c r="M10595" s="26">
        <f t="shared" si="497"/>
        <v>4.0000000000000002E-4</v>
      </c>
    </row>
    <row r="10596" spans="1:13" hidden="1" x14ac:dyDescent="0.3">
      <c r="A10596" s="26">
        <v>1</v>
      </c>
      <c r="B10596" s="26">
        <v>23</v>
      </c>
      <c r="C10596" s="26" t="s">
        <v>123</v>
      </c>
      <c r="D10596" s="26" t="s">
        <v>101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26">
        <f t="shared" si="495"/>
        <v>296.81200000000001</v>
      </c>
      <c r="L10596" s="26">
        <f t="shared" si="496"/>
        <v>14.773400000000001</v>
      </c>
      <c r="M10596" s="26">
        <f t="shared" si="497"/>
        <v>0.46700000000000003</v>
      </c>
    </row>
    <row r="10597" spans="1:13" hidden="1" x14ac:dyDescent="0.3">
      <c r="A10597" s="26">
        <v>1</v>
      </c>
      <c r="B10597" s="26">
        <v>23</v>
      </c>
      <c r="C10597" s="26" t="s">
        <v>123</v>
      </c>
      <c r="D10597" s="26" t="s">
        <v>102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26">
        <f t="shared" si="495"/>
        <v>301.72239999999999</v>
      </c>
      <c r="L10597" s="26">
        <f t="shared" si="496"/>
        <v>14.773400000000001</v>
      </c>
      <c r="M10597" s="26">
        <f t="shared" si="497"/>
        <v>0.46700000000000003</v>
      </c>
    </row>
    <row r="10598" spans="1:13" hidden="1" x14ac:dyDescent="0.3">
      <c r="A10598" s="26">
        <v>1</v>
      </c>
      <c r="B10598" s="26">
        <v>23</v>
      </c>
      <c r="C10598" s="26" t="s">
        <v>124</v>
      </c>
      <c r="D10598" s="26" t="s">
        <v>101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26">
        <f t="shared" si="495"/>
        <v>97.283199999999994</v>
      </c>
      <c r="L10598" s="26">
        <f t="shared" si="496"/>
        <v>9.0900999999999996</v>
      </c>
      <c r="M10598" s="26">
        <f t="shared" si="497"/>
        <v>0.7762</v>
      </c>
    </row>
    <row r="10599" spans="1:13" hidden="1" x14ac:dyDescent="0.3">
      <c r="A10599" s="26">
        <v>1</v>
      </c>
      <c r="B10599" s="26">
        <v>23</v>
      </c>
      <c r="C10599" s="26" t="s">
        <v>124</v>
      </c>
      <c r="D10599" s="26" t="s">
        <v>102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26">
        <f t="shared" si="495"/>
        <v>93.600399999999993</v>
      </c>
      <c r="L10599" s="26">
        <f t="shared" si="496"/>
        <v>9.0900999999999996</v>
      </c>
      <c r="M10599" s="26">
        <f t="shared" si="497"/>
        <v>0.7762</v>
      </c>
    </row>
    <row r="10600" spans="1:13" hidden="1" x14ac:dyDescent="0.3">
      <c r="A10600" s="26">
        <v>1</v>
      </c>
      <c r="B10600" s="26">
        <v>23</v>
      </c>
      <c r="C10600" s="26" t="s">
        <v>125</v>
      </c>
      <c r="D10600" s="26" t="s">
        <v>101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26">
        <f t="shared" si="495"/>
        <v>435.1995</v>
      </c>
      <c r="L10600" s="26">
        <f t="shared" si="496"/>
        <v>14.773400000000001</v>
      </c>
      <c r="M10600" s="26">
        <f t="shared" si="497"/>
        <v>1.0490999999999999</v>
      </c>
    </row>
    <row r="10601" spans="1:13" hidden="1" x14ac:dyDescent="0.3">
      <c r="A10601" s="26">
        <v>1</v>
      </c>
      <c r="B10601" s="26">
        <v>23</v>
      </c>
      <c r="C10601" s="26" t="s">
        <v>125</v>
      </c>
      <c r="D10601" s="26" t="s">
        <v>102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26">
        <f t="shared" si="495"/>
        <v>440.10989999999998</v>
      </c>
      <c r="L10601" s="26">
        <f t="shared" si="496"/>
        <v>14.773400000000001</v>
      </c>
      <c r="M10601" s="26">
        <f t="shared" si="497"/>
        <v>1.0490999999999999</v>
      </c>
    </row>
    <row r="10602" spans="1:13" hidden="1" x14ac:dyDescent="0.3">
      <c r="A10602" s="26">
        <v>-1</v>
      </c>
      <c r="B10602" s="26">
        <v>1</v>
      </c>
      <c r="C10602" s="26" t="s">
        <v>85</v>
      </c>
      <c r="D10602" s="26" t="s">
        <v>101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495"/>
        <v>183.9991</v>
      </c>
      <c r="L10602" s="51">
        <f t="shared" si="496"/>
        <v>1.782</v>
      </c>
      <c r="M10602" s="51">
        <f t="shared" si="497"/>
        <v>0.3246</v>
      </c>
    </row>
    <row r="10603" spans="1:13" hidden="1" x14ac:dyDescent="0.3">
      <c r="A10603" s="26">
        <v>-1</v>
      </c>
      <c r="B10603" s="26">
        <v>1</v>
      </c>
      <c r="C10603" s="26" t="s">
        <v>85</v>
      </c>
      <c r="D10603" s="26" t="s">
        <v>102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495"/>
        <v>186.35849999999999</v>
      </c>
      <c r="L10603" s="51">
        <f t="shared" si="496"/>
        <v>1.782</v>
      </c>
      <c r="M10603" s="51">
        <f t="shared" si="497"/>
        <v>0.3246</v>
      </c>
    </row>
    <row r="10604" spans="1:13" hidden="1" x14ac:dyDescent="0.3">
      <c r="A10604" s="26">
        <v>-1</v>
      </c>
      <c r="B10604" s="26">
        <v>1</v>
      </c>
      <c r="C10604" s="26" t="s">
        <v>86</v>
      </c>
      <c r="D10604" s="26" t="s">
        <v>101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495"/>
        <v>46.058</v>
      </c>
      <c r="L10604" s="51">
        <f t="shared" si="496"/>
        <v>0.50849999999999995</v>
      </c>
      <c r="M10604" s="51">
        <f t="shared" si="497"/>
        <v>0.155</v>
      </c>
    </row>
    <row r="10605" spans="1:13" hidden="1" x14ac:dyDescent="0.3">
      <c r="A10605" s="26">
        <v>-1</v>
      </c>
      <c r="B10605" s="26">
        <v>1</v>
      </c>
      <c r="C10605" s="26" t="s">
        <v>86</v>
      </c>
      <c r="D10605" s="26" t="s">
        <v>102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495"/>
        <v>46.058</v>
      </c>
      <c r="L10605" s="51">
        <f t="shared" si="496"/>
        <v>0.50849999999999995</v>
      </c>
      <c r="M10605" s="51">
        <f t="shared" si="497"/>
        <v>0.155</v>
      </c>
    </row>
    <row r="10606" spans="1:13" hidden="1" x14ac:dyDescent="0.3">
      <c r="A10606" s="26">
        <v>-1</v>
      </c>
      <c r="B10606" s="26">
        <v>1</v>
      </c>
      <c r="C10606" s="26" t="s">
        <v>103</v>
      </c>
      <c r="D10606" s="26" t="s">
        <v>101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495"/>
        <v>155.8038</v>
      </c>
      <c r="L10606" s="51">
        <f t="shared" si="496"/>
        <v>4.0515999999999996</v>
      </c>
      <c r="M10606" s="51">
        <f t="shared" si="497"/>
        <v>8.14E-2</v>
      </c>
    </row>
    <row r="10607" spans="1:13" hidden="1" x14ac:dyDescent="0.3">
      <c r="A10607" s="26">
        <v>-1</v>
      </c>
      <c r="B10607" s="26">
        <v>1</v>
      </c>
      <c r="C10607" s="26" t="s">
        <v>103</v>
      </c>
      <c r="D10607" s="26" t="s">
        <v>102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498">ABS(E10607)</f>
        <v>155.8038</v>
      </c>
      <c r="L10607" s="51">
        <f t="shared" ref="L10607:L10670" si="499">ABS(F10607)</f>
        <v>4.0515999999999996</v>
      </c>
      <c r="M10607" s="51">
        <f t="shared" ref="M10607:M10670" si="500">ABS(G10607)</f>
        <v>8.14E-2</v>
      </c>
    </row>
    <row r="10608" spans="1:13" hidden="1" x14ac:dyDescent="0.3">
      <c r="A10608" s="26">
        <v>-1</v>
      </c>
      <c r="B10608" s="26">
        <v>1</v>
      </c>
      <c r="C10608" s="26" t="s">
        <v>104</v>
      </c>
      <c r="D10608" s="26" t="s">
        <v>101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498"/>
        <v>58.2361</v>
      </c>
      <c r="L10608" s="51">
        <f t="shared" si="499"/>
        <v>2.3866999999999998</v>
      </c>
      <c r="M10608" s="51">
        <f t="shared" si="500"/>
        <v>7.7200000000000005E-2</v>
      </c>
    </row>
    <row r="10609" spans="1:13" hidden="1" x14ac:dyDescent="0.3">
      <c r="A10609" s="26">
        <v>-1</v>
      </c>
      <c r="B10609" s="26">
        <v>1</v>
      </c>
      <c r="C10609" s="26" t="s">
        <v>104</v>
      </c>
      <c r="D10609" s="26" t="s">
        <v>102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498"/>
        <v>58.2361</v>
      </c>
      <c r="L10609" s="51">
        <f t="shared" si="499"/>
        <v>2.3866999999999998</v>
      </c>
      <c r="M10609" s="51">
        <f t="shared" si="500"/>
        <v>7.7200000000000005E-2</v>
      </c>
    </row>
    <row r="10610" spans="1:13" hidden="1" x14ac:dyDescent="0.3">
      <c r="A10610" s="26">
        <v>-1</v>
      </c>
      <c r="B10610" s="26">
        <v>1</v>
      </c>
      <c r="C10610" s="26" t="s">
        <v>105</v>
      </c>
      <c r="D10610" s="26" t="s">
        <v>101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498"/>
        <v>230.05709999999999</v>
      </c>
      <c r="L10610" s="51">
        <f t="shared" si="499"/>
        <v>1.2735000000000001</v>
      </c>
      <c r="M10610" s="51">
        <f t="shared" si="500"/>
        <v>0.47960000000000003</v>
      </c>
    </row>
    <row r="10611" spans="1:13" hidden="1" x14ac:dyDescent="0.3">
      <c r="A10611" s="26">
        <v>-1</v>
      </c>
      <c r="B10611" s="26">
        <v>1</v>
      </c>
      <c r="C10611" s="26" t="s">
        <v>105</v>
      </c>
      <c r="D10611" s="26" t="s">
        <v>102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498"/>
        <v>232.41650000000001</v>
      </c>
      <c r="L10611" s="51">
        <f t="shared" si="499"/>
        <v>1.2735000000000001</v>
      </c>
      <c r="M10611" s="51">
        <f t="shared" si="500"/>
        <v>0.47960000000000003</v>
      </c>
    </row>
    <row r="10612" spans="1:13" hidden="1" x14ac:dyDescent="0.3">
      <c r="A10612" s="26">
        <v>-1</v>
      </c>
      <c r="B10612" s="26">
        <v>1</v>
      </c>
      <c r="C10612" s="26" t="s">
        <v>106</v>
      </c>
      <c r="D10612" s="26" t="s">
        <v>101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498"/>
        <v>257.59879999999998</v>
      </c>
      <c r="L10612" s="51">
        <f t="shared" si="499"/>
        <v>2.4948000000000001</v>
      </c>
      <c r="M10612" s="51">
        <f t="shared" si="500"/>
        <v>0.45440000000000003</v>
      </c>
    </row>
    <row r="10613" spans="1:13" hidden="1" x14ac:dyDescent="0.3">
      <c r="A10613" s="26">
        <v>-1</v>
      </c>
      <c r="B10613" s="26">
        <v>1</v>
      </c>
      <c r="C10613" s="26" t="s">
        <v>106</v>
      </c>
      <c r="D10613" s="26" t="s">
        <v>102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498"/>
        <v>260.90190000000001</v>
      </c>
      <c r="L10613" s="51">
        <f t="shared" si="499"/>
        <v>2.4948000000000001</v>
      </c>
      <c r="M10613" s="51">
        <f t="shared" si="500"/>
        <v>0.45440000000000003</v>
      </c>
    </row>
    <row r="10614" spans="1:13" hidden="1" x14ac:dyDescent="0.3">
      <c r="A10614" s="26">
        <v>-1</v>
      </c>
      <c r="B10614" s="26">
        <v>1</v>
      </c>
      <c r="C10614" s="26" t="s">
        <v>107</v>
      </c>
      <c r="D10614" s="26" t="s">
        <v>101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498"/>
        <v>294.49180000000001</v>
      </c>
      <c r="L10614" s="51">
        <f t="shared" si="499"/>
        <v>1.3248</v>
      </c>
      <c r="M10614" s="51">
        <f t="shared" si="500"/>
        <v>0.63759999999999994</v>
      </c>
    </row>
    <row r="10615" spans="1:13" hidden="1" x14ac:dyDescent="0.3">
      <c r="A10615" s="26">
        <v>-1</v>
      </c>
      <c r="B10615" s="26">
        <v>1</v>
      </c>
      <c r="C10615" s="26" t="s">
        <v>107</v>
      </c>
      <c r="D10615" s="26" t="s">
        <v>102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498"/>
        <v>297.32299999999998</v>
      </c>
      <c r="L10615" s="51">
        <f t="shared" si="499"/>
        <v>1.3248</v>
      </c>
      <c r="M10615" s="51">
        <f t="shared" si="500"/>
        <v>0.63759999999999994</v>
      </c>
    </row>
    <row r="10616" spans="1:13" hidden="1" x14ac:dyDescent="0.3">
      <c r="A10616" s="26">
        <v>-1</v>
      </c>
      <c r="B10616" s="26">
        <v>1</v>
      </c>
      <c r="C10616" s="26" t="s">
        <v>108</v>
      </c>
      <c r="D10616" s="26" t="s">
        <v>101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498"/>
        <v>52.5261</v>
      </c>
      <c r="L10616" s="51">
        <f t="shared" si="499"/>
        <v>4.0685000000000002</v>
      </c>
      <c r="M10616" s="51">
        <f t="shared" si="500"/>
        <v>0.17810000000000001</v>
      </c>
    </row>
    <row r="10617" spans="1:13" hidden="1" x14ac:dyDescent="0.3">
      <c r="A10617" s="26">
        <v>-1</v>
      </c>
      <c r="B10617" s="26">
        <v>1</v>
      </c>
      <c r="C10617" s="26" t="s">
        <v>108</v>
      </c>
      <c r="D10617" s="26" t="s">
        <v>102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498"/>
        <v>50.402700000000003</v>
      </c>
      <c r="L10617" s="51">
        <f t="shared" si="499"/>
        <v>4.0685000000000002</v>
      </c>
      <c r="M10617" s="51">
        <f t="shared" si="500"/>
        <v>0.17810000000000001</v>
      </c>
    </row>
    <row r="10618" spans="1:13" hidden="1" x14ac:dyDescent="0.3">
      <c r="A10618" s="26">
        <v>-1</v>
      </c>
      <c r="B10618" s="26">
        <v>1</v>
      </c>
      <c r="C10618" s="26" t="s">
        <v>109</v>
      </c>
      <c r="D10618" s="26" t="s">
        <v>101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498"/>
        <v>383.72460000000001</v>
      </c>
      <c r="L10618" s="51">
        <f t="shared" si="499"/>
        <v>7.2759999999999998</v>
      </c>
      <c r="M10618" s="51">
        <f t="shared" si="500"/>
        <v>0.40620000000000001</v>
      </c>
    </row>
    <row r="10619" spans="1:13" hidden="1" x14ac:dyDescent="0.3">
      <c r="A10619" s="26">
        <v>-1</v>
      </c>
      <c r="B10619" s="26">
        <v>1</v>
      </c>
      <c r="C10619" s="26" t="s">
        <v>109</v>
      </c>
      <c r="D10619" s="26" t="s">
        <v>102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498"/>
        <v>385.84800000000001</v>
      </c>
      <c r="L10619" s="51">
        <f t="shared" si="499"/>
        <v>7.2759999999999998</v>
      </c>
      <c r="M10619" s="51">
        <f t="shared" si="500"/>
        <v>0.40620000000000001</v>
      </c>
    </row>
    <row r="10620" spans="1:13" hidden="1" x14ac:dyDescent="0.3">
      <c r="A10620" s="26">
        <v>-1</v>
      </c>
      <c r="B10620" s="26">
        <v>1</v>
      </c>
      <c r="C10620" s="26" t="s">
        <v>110</v>
      </c>
      <c r="D10620" s="26" t="s">
        <v>101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498"/>
        <v>52.5261</v>
      </c>
      <c r="L10620" s="51">
        <f t="shared" si="499"/>
        <v>4.0685000000000002</v>
      </c>
      <c r="M10620" s="51">
        <f t="shared" si="500"/>
        <v>0.17810000000000001</v>
      </c>
    </row>
    <row r="10621" spans="1:13" hidden="1" x14ac:dyDescent="0.3">
      <c r="A10621" s="26">
        <v>-1</v>
      </c>
      <c r="B10621" s="26">
        <v>1</v>
      </c>
      <c r="C10621" s="26" t="s">
        <v>110</v>
      </c>
      <c r="D10621" s="26" t="s">
        <v>102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498"/>
        <v>50.402700000000003</v>
      </c>
      <c r="L10621" s="51">
        <f t="shared" si="499"/>
        <v>4.0685000000000002</v>
      </c>
      <c r="M10621" s="51">
        <f t="shared" si="500"/>
        <v>0.17810000000000001</v>
      </c>
    </row>
    <row r="10622" spans="1:13" hidden="1" x14ac:dyDescent="0.3">
      <c r="A10622" s="26">
        <v>-1</v>
      </c>
      <c r="B10622" s="26">
        <v>1</v>
      </c>
      <c r="C10622" s="26" t="s">
        <v>111</v>
      </c>
      <c r="D10622" s="26" t="s">
        <v>101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498"/>
        <v>383.72460000000001</v>
      </c>
      <c r="L10622" s="51">
        <f t="shared" si="499"/>
        <v>7.2759999999999998</v>
      </c>
      <c r="M10622" s="51">
        <f t="shared" si="500"/>
        <v>0.40620000000000001</v>
      </c>
    </row>
    <row r="10623" spans="1:13" hidden="1" x14ac:dyDescent="0.3">
      <c r="A10623" s="26">
        <v>-1</v>
      </c>
      <c r="B10623" s="26">
        <v>1</v>
      </c>
      <c r="C10623" s="26" t="s">
        <v>111</v>
      </c>
      <c r="D10623" s="26" t="s">
        <v>102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498"/>
        <v>385.84800000000001</v>
      </c>
      <c r="L10623" s="51">
        <f t="shared" si="499"/>
        <v>7.2759999999999998</v>
      </c>
      <c r="M10623" s="51">
        <f t="shared" si="500"/>
        <v>0.40620000000000001</v>
      </c>
    </row>
    <row r="10624" spans="1:13" hidden="1" x14ac:dyDescent="0.3">
      <c r="A10624" s="26">
        <v>-1</v>
      </c>
      <c r="B10624" s="26">
        <v>1</v>
      </c>
      <c r="C10624" s="26" t="s">
        <v>112</v>
      </c>
      <c r="D10624" s="26" t="s">
        <v>101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498"/>
        <v>84.068700000000007</v>
      </c>
      <c r="L10624" s="51">
        <f t="shared" si="499"/>
        <v>1.7376</v>
      </c>
      <c r="M10624" s="51">
        <f t="shared" si="500"/>
        <v>0.184</v>
      </c>
    </row>
    <row r="10625" spans="1:13" hidden="1" x14ac:dyDescent="0.3">
      <c r="A10625" s="26">
        <v>-1</v>
      </c>
      <c r="B10625" s="26">
        <v>1</v>
      </c>
      <c r="C10625" s="26" t="s">
        <v>112</v>
      </c>
      <c r="D10625" s="26" t="s">
        <v>102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498"/>
        <v>86.1922</v>
      </c>
      <c r="L10625" s="51">
        <f t="shared" si="499"/>
        <v>1.7376</v>
      </c>
      <c r="M10625" s="51">
        <f t="shared" si="500"/>
        <v>0.184</v>
      </c>
    </row>
    <row r="10626" spans="1:13" hidden="1" x14ac:dyDescent="0.3">
      <c r="A10626" s="26">
        <v>-1</v>
      </c>
      <c r="B10626" s="26">
        <v>1</v>
      </c>
      <c r="C10626" s="26" t="s">
        <v>113</v>
      </c>
      <c r="D10626" s="26" t="s">
        <v>101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498"/>
        <v>247.12970000000001</v>
      </c>
      <c r="L10626" s="51">
        <f t="shared" si="499"/>
        <v>4.9451999999999998</v>
      </c>
      <c r="M10626" s="51">
        <f t="shared" si="500"/>
        <v>0.40029999999999999</v>
      </c>
    </row>
    <row r="10627" spans="1:13" hidden="1" x14ac:dyDescent="0.3">
      <c r="A10627" s="26">
        <v>-1</v>
      </c>
      <c r="B10627" s="26">
        <v>1</v>
      </c>
      <c r="C10627" s="26" t="s">
        <v>113</v>
      </c>
      <c r="D10627" s="26" t="s">
        <v>102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498"/>
        <v>249.25319999999999</v>
      </c>
      <c r="L10627" s="51">
        <f t="shared" si="499"/>
        <v>4.9451999999999998</v>
      </c>
      <c r="M10627" s="51">
        <f t="shared" si="500"/>
        <v>0.40029999999999999</v>
      </c>
    </row>
    <row r="10628" spans="1:13" hidden="1" x14ac:dyDescent="0.3">
      <c r="A10628" s="26">
        <v>-1</v>
      </c>
      <c r="B10628" s="26">
        <v>1</v>
      </c>
      <c r="C10628" s="26" t="s">
        <v>114</v>
      </c>
      <c r="D10628" s="26" t="s">
        <v>101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498"/>
        <v>84.068700000000007</v>
      </c>
      <c r="L10628" s="51">
        <f t="shared" si="499"/>
        <v>1.7376</v>
      </c>
      <c r="M10628" s="51">
        <f t="shared" si="500"/>
        <v>0.184</v>
      </c>
    </row>
    <row r="10629" spans="1:13" hidden="1" x14ac:dyDescent="0.3">
      <c r="A10629" s="26">
        <v>-1</v>
      </c>
      <c r="B10629" s="26">
        <v>1</v>
      </c>
      <c r="C10629" s="26" t="s">
        <v>114</v>
      </c>
      <c r="D10629" s="26" t="s">
        <v>102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498"/>
        <v>86.1922</v>
      </c>
      <c r="L10629" s="51">
        <f t="shared" si="499"/>
        <v>1.7376</v>
      </c>
      <c r="M10629" s="51">
        <f t="shared" si="500"/>
        <v>0.184</v>
      </c>
    </row>
    <row r="10630" spans="1:13" hidden="1" x14ac:dyDescent="0.3">
      <c r="A10630" s="26">
        <v>-1</v>
      </c>
      <c r="B10630" s="26">
        <v>1</v>
      </c>
      <c r="C10630" s="26" t="s">
        <v>115</v>
      </c>
      <c r="D10630" s="26" t="s">
        <v>101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498"/>
        <v>247.12970000000001</v>
      </c>
      <c r="L10630" s="51">
        <f t="shared" si="499"/>
        <v>4.9451999999999998</v>
      </c>
      <c r="M10630" s="51">
        <f t="shared" si="500"/>
        <v>0.40029999999999999</v>
      </c>
    </row>
    <row r="10631" spans="1:13" hidden="1" x14ac:dyDescent="0.3">
      <c r="A10631" s="26">
        <v>-1</v>
      </c>
      <c r="B10631" s="26">
        <v>1</v>
      </c>
      <c r="C10631" s="26" t="s">
        <v>115</v>
      </c>
      <c r="D10631" s="26" t="s">
        <v>102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498"/>
        <v>249.25319999999999</v>
      </c>
      <c r="L10631" s="51">
        <f t="shared" si="499"/>
        <v>4.9451999999999998</v>
      </c>
      <c r="M10631" s="51">
        <f t="shared" si="500"/>
        <v>0.40029999999999999</v>
      </c>
    </row>
    <row r="10632" spans="1:13" hidden="1" x14ac:dyDescent="0.3">
      <c r="A10632" s="26">
        <v>-1</v>
      </c>
      <c r="B10632" s="26">
        <v>1</v>
      </c>
      <c r="C10632" s="26" t="s">
        <v>116</v>
      </c>
      <c r="D10632" s="26" t="s">
        <v>101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498"/>
        <v>48.7316</v>
      </c>
      <c r="L10632" s="51">
        <f t="shared" si="499"/>
        <v>4.0423999999999998</v>
      </c>
      <c r="M10632" s="51">
        <f t="shared" si="500"/>
        <v>0.43049999999999999</v>
      </c>
    </row>
    <row r="10633" spans="1:13" hidden="1" x14ac:dyDescent="0.3">
      <c r="A10633" s="26">
        <v>-1</v>
      </c>
      <c r="B10633" s="26">
        <v>1</v>
      </c>
      <c r="C10633" s="26" t="s">
        <v>116</v>
      </c>
      <c r="D10633" s="26" t="s">
        <v>102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498"/>
        <v>51.562899999999999</v>
      </c>
      <c r="L10633" s="51">
        <f t="shared" si="499"/>
        <v>4.0423999999999998</v>
      </c>
      <c r="M10633" s="51">
        <f t="shared" si="500"/>
        <v>0.43049999999999999</v>
      </c>
    </row>
    <row r="10634" spans="1:13" hidden="1" x14ac:dyDescent="0.3">
      <c r="A10634" s="26">
        <v>-1</v>
      </c>
      <c r="B10634" s="26">
        <v>1</v>
      </c>
      <c r="C10634" s="26" t="s">
        <v>117</v>
      </c>
      <c r="D10634" s="26" t="s">
        <v>101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498"/>
        <v>484.98230000000001</v>
      </c>
      <c r="L10634" s="51">
        <f t="shared" si="499"/>
        <v>7.3022</v>
      </c>
      <c r="M10634" s="51">
        <f t="shared" si="500"/>
        <v>0.65859999999999996</v>
      </c>
    </row>
    <row r="10635" spans="1:13" hidden="1" x14ac:dyDescent="0.3">
      <c r="A10635" s="26">
        <v>-1</v>
      </c>
      <c r="B10635" s="26">
        <v>1</v>
      </c>
      <c r="C10635" s="26" t="s">
        <v>117</v>
      </c>
      <c r="D10635" s="26" t="s">
        <v>102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498"/>
        <v>487.81360000000001</v>
      </c>
      <c r="L10635" s="51">
        <f t="shared" si="499"/>
        <v>7.3022</v>
      </c>
      <c r="M10635" s="51">
        <f t="shared" si="500"/>
        <v>0.65859999999999996</v>
      </c>
    </row>
    <row r="10636" spans="1:13" hidden="1" x14ac:dyDescent="0.3">
      <c r="A10636" s="26">
        <v>-1</v>
      </c>
      <c r="B10636" s="26">
        <v>1</v>
      </c>
      <c r="C10636" s="26" t="s">
        <v>118</v>
      </c>
      <c r="D10636" s="26" t="s">
        <v>101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498"/>
        <v>48.7316</v>
      </c>
      <c r="L10636" s="51">
        <f t="shared" si="499"/>
        <v>4.0423999999999998</v>
      </c>
      <c r="M10636" s="51">
        <f t="shared" si="500"/>
        <v>0.43049999999999999</v>
      </c>
    </row>
    <row r="10637" spans="1:13" hidden="1" x14ac:dyDescent="0.3">
      <c r="A10637" s="26">
        <v>-1</v>
      </c>
      <c r="B10637" s="26">
        <v>1</v>
      </c>
      <c r="C10637" s="26" t="s">
        <v>118</v>
      </c>
      <c r="D10637" s="26" t="s">
        <v>102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498"/>
        <v>51.562899999999999</v>
      </c>
      <c r="L10637" s="51">
        <f t="shared" si="499"/>
        <v>4.0423999999999998</v>
      </c>
      <c r="M10637" s="51">
        <f t="shared" si="500"/>
        <v>0.43049999999999999</v>
      </c>
    </row>
    <row r="10638" spans="1:13" hidden="1" x14ac:dyDescent="0.3">
      <c r="A10638" s="26">
        <v>-1</v>
      </c>
      <c r="B10638" s="26">
        <v>1</v>
      </c>
      <c r="C10638" s="26" t="s">
        <v>119</v>
      </c>
      <c r="D10638" s="26" t="s">
        <v>101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498"/>
        <v>484.98230000000001</v>
      </c>
      <c r="L10638" s="51">
        <f t="shared" si="499"/>
        <v>7.3022</v>
      </c>
      <c r="M10638" s="51">
        <f t="shared" si="500"/>
        <v>0.65859999999999996</v>
      </c>
    </row>
    <row r="10639" spans="1:13" hidden="1" x14ac:dyDescent="0.3">
      <c r="A10639" s="26">
        <v>-1</v>
      </c>
      <c r="B10639" s="26">
        <v>1</v>
      </c>
      <c r="C10639" s="26" t="s">
        <v>119</v>
      </c>
      <c r="D10639" s="26" t="s">
        <v>102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498"/>
        <v>487.81360000000001</v>
      </c>
      <c r="L10639" s="51">
        <f t="shared" si="499"/>
        <v>7.3022</v>
      </c>
      <c r="M10639" s="51">
        <f t="shared" si="500"/>
        <v>0.65859999999999996</v>
      </c>
    </row>
    <row r="10640" spans="1:13" hidden="1" x14ac:dyDescent="0.3">
      <c r="A10640" s="26">
        <v>-1</v>
      </c>
      <c r="B10640" s="26">
        <v>1</v>
      </c>
      <c r="C10640" s="26" t="s">
        <v>120</v>
      </c>
      <c r="D10640" s="26" t="s">
        <v>101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498"/>
        <v>185.32650000000001</v>
      </c>
      <c r="L10640" s="51">
        <f t="shared" si="499"/>
        <v>1.7115</v>
      </c>
      <c r="M10640" s="51">
        <f t="shared" si="500"/>
        <v>0.43640000000000001</v>
      </c>
    </row>
    <row r="10641" spans="1:13" hidden="1" x14ac:dyDescent="0.3">
      <c r="A10641" s="26">
        <v>-1</v>
      </c>
      <c r="B10641" s="26">
        <v>1</v>
      </c>
      <c r="C10641" s="26" t="s">
        <v>120</v>
      </c>
      <c r="D10641" s="26" t="s">
        <v>102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498"/>
        <v>188.15770000000001</v>
      </c>
      <c r="L10641" s="51">
        <f t="shared" si="499"/>
        <v>1.7115</v>
      </c>
      <c r="M10641" s="51">
        <f t="shared" si="500"/>
        <v>0.43640000000000001</v>
      </c>
    </row>
    <row r="10642" spans="1:13" hidden="1" x14ac:dyDescent="0.3">
      <c r="A10642" s="26">
        <v>-1</v>
      </c>
      <c r="B10642" s="26">
        <v>1</v>
      </c>
      <c r="C10642" s="26" t="s">
        <v>121</v>
      </c>
      <c r="D10642" s="26" t="s">
        <v>101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498"/>
        <v>348.38749999999999</v>
      </c>
      <c r="L10642" s="51">
        <f t="shared" si="499"/>
        <v>4.9713000000000003</v>
      </c>
      <c r="M10642" s="51">
        <f t="shared" si="500"/>
        <v>0.65269999999999995</v>
      </c>
    </row>
    <row r="10643" spans="1:13" hidden="1" x14ac:dyDescent="0.3">
      <c r="A10643" s="26">
        <v>-1</v>
      </c>
      <c r="B10643" s="26">
        <v>1</v>
      </c>
      <c r="C10643" s="26" t="s">
        <v>121</v>
      </c>
      <c r="D10643" s="26" t="s">
        <v>102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498"/>
        <v>351.21870000000001</v>
      </c>
      <c r="L10643" s="51">
        <f t="shared" si="499"/>
        <v>4.9713000000000003</v>
      </c>
      <c r="M10643" s="51">
        <f t="shared" si="500"/>
        <v>0.65269999999999995</v>
      </c>
    </row>
    <row r="10644" spans="1:13" hidden="1" x14ac:dyDescent="0.3">
      <c r="A10644" s="26">
        <v>-1</v>
      </c>
      <c r="B10644" s="26">
        <v>1</v>
      </c>
      <c r="C10644" s="26" t="s">
        <v>122</v>
      </c>
      <c r="D10644" s="26" t="s">
        <v>101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498"/>
        <v>185.32650000000001</v>
      </c>
      <c r="L10644" s="51">
        <f t="shared" si="499"/>
        <v>1.7115</v>
      </c>
      <c r="M10644" s="51">
        <f t="shared" si="500"/>
        <v>0.43640000000000001</v>
      </c>
    </row>
    <row r="10645" spans="1:13" hidden="1" x14ac:dyDescent="0.3">
      <c r="A10645" s="26">
        <v>-1</v>
      </c>
      <c r="B10645" s="26">
        <v>1</v>
      </c>
      <c r="C10645" s="26" t="s">
        <v>122</v>
      </c>
      <c r="D10645" s="26" t="s">
        <v>102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498"/>
        <v>188.15770000000001</v>
      </c>
      <c r="L10645" s="51">
        <f t="shared" si="499"/>
        <v>1.7115</v>
      </c>
      <c r="M10645" s="51">
        <f t="shared" si="500"/>
        <v>0.43640000000000001</v>
      </c>
    </row>
    <row r="10646" spans="1:13" hidden="1" x14ac:dyDescent="0.3">
      <c r="A10646" s="26">
        <v>-1</v>
      </c>
      <c r="B10646" s="26">
        <v>1</v>
      </c>
      <c r="C10646" s="26" t="s">
        <v>123</v>
      </c>
      <c r="D10646" s="26" t="s">
        <v>101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498"/>
        <v>348.38749999999999</v>
      </c>
      <c r="L10646" s="51">
        <f t="shared" si="499"/>
        <v>4.9713000000000003</v>
      </c>
      <c r="M10646" s="51">
        <f t="shared" si="500"/>
        <v>0.65269999999999995</v>
      </c>
    </row>
    <row r="10647" spans="1:13" hidden="1" x14ac:dyDescent="0.3">
      <c r="A10647" s="26">
        <v>-1</v>
      </c>
      <c r="B10647" s="26">
        <v>1</v>
      </c>
      <c r="C10647" s="26" t="s">
        <v>123</v>
      </c>
      <c r="D10647" s="26" t="s">
        <v>102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498"/>
        <v>351.21870000000001</v>
      </c>
      <c r="L10647" s="51">
        <f t="shared" si="499"/>
        <v>4.9713000000000003</v>
      </c>
      <c r="M10647" s="51">
        <f t="shared" si="500"/>
        <v>0.65269999999999995</v>
      </c>
    </row>
    <row r="10648" spans="1:13" hidden="1" x14ac:dyDescent="0.3">
      <c r="A10648" s="26">
        <v>-1</v>
      </c>
      <c r="B10648" s="26">
        <v>1</v>
      </c>
      <c r="C10648" s="26" t="s">
        <v>124</v>
      </c>
      <c r="D10648" s="26" t="s">
        <v>101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498"/>
        <v>52.5261</v>
      </c>
      <c r="L10648" s="51">
        <f t="shared" si="499"/>
        <v>4.0685000000000002</v>
      </c>
      <c r="M10648" s="51">
        <f t="shared" si="500"/>
        <v>0.17810000000000001</v>
      </c>
    </row>
    <row r="10649" spans="1:13" hidden="1" x14ac:dyDescent="0.3">
      <c r="A10649" s="26">
        <v>-1</v>
      </c>
      <c r="B10649" s="26">
        <v>1</v>
      </c>
      <c r="C10649" s="26" t="s">
        <v>124</v>
      </c>
      <c r="D10649" s="26" t="s">
        <v>102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498"/>
        <v>50.402700000000003</v>
      </c>
      <c r="L10649" s="51">
        <f t="shared" si="499"/>
        <v>4.0685000000000002</v>
      </c>
      <c r="M10649" s="51">
        <f t="shared" si="500"/>
        <v>0.17810000000000001</v>
      </c>
    </row>
    <row r="10650" spans="1:13" hidden="1" x14ac:dyDescent="0.3">
      <c r="A10650" s="26">
        <v>-1</v>
      </c>
      <c r="B10650" s="26">
        <v>1</v>
      </c>
      <c r="C10650" s="26" t="s">
        <v>125</v>
      </c>
      <c r="D10650" s="26" t="s">
        <v>101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498"/>
        <v>484.98230000000001</v>
      </c>
      <c r="L10650" s="51">
        <f t="shared" si="499"/>
        <v>7.3022</v>
      </c>
      <c r="M10650" s="51">
        <f t="shared" si="500"/>
        <v>0.65859999999999996</v>
      </c>
    </row>
    <row r="10651" spans="1:13" hidden="1" x14ac:dyDescent="0.3">
      <c r="A10651" s="26">
        <v>-1</v>
      </c>
      <c r="B10651" s="26">
        <v>1</v>
      </c>
      <c r="C10651" s="26" t="s">
        <v>125</v>
      </c>
      <c r="D10651" s="26" t="s">
        <v>102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498"/>
        <v>487.81360000000001</v>
      </c>
      <c r="L10651" s="51">
        <f t="shared" si="499"/>
        <v>7.3022</v>
      </c>
      <c r="M10651" s="51">
        <f t="shared" si="500"/>
        <v>0.65859999999999996</v>
      </c>
    </row>
    <row r="10652" spans="1:13" hidden="1" x14ac:dyDescent="0.3">
      <c r="A10652" s="26">
        <v>-1</v>
      </c>
      <c r="B10652" s="26">
        <v>2</v>
      </c>
      <c r="C10652" s="26" t="s">
        <v>85</v>
      </c>
      <c r="D10652" s="26" t="s">
        <v>101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26">
        <f t="shared" si="498"/>
        <v>217.99690000000001</v>
      </c>
      <c r="L10652" s="26">
        <f t="shared" si="499"/>
        <v>18.187799999999999</v>
      </c>
      <c r="M10652" s="26">
        <f t="shared" si="500"/>
        <v>1.1292</v>
      </c>
    </row>
    <row r="10653" spans="1:13" hidden="1" x14ac:dyDescent="0.3">
      <c r="A10653" s="26">
        <v>-1</v>
      </c>
      <c r="B10653" s="26">
        <v>2</v>
      </c>
      <c r="C10653" s="26" t="s">
        <v>85</v>
      </c>
      <c r="D10653" s="26" t="s">
        <v>102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26">
        <f t="shared" si="498"/>
        <v>221.65309999999999</v>
      </c>
      <c r="L10653" s="26">
        <f t="shared" si="499"/>
        <v>18.187799999999999</v>
      </c>
      <c r="M10653" s="26">
        <f t="shared" si="500"/>
        <v>1.1292</v>
      </c>
    </row>
    <row r="10654" spans="1:13" hidden="1" x14ac:dyDescent="0.3">
      <c r="A10654" s="26">
        <v>-1</v>
      </c>
      <c r="B10654" s="26">
        <v>2</v>
      </c>
      <c r="C10654" s="26" t="s">
        <v>86</v>
      </c>
      <c r="D10654" s="26" t="s">
        <v>101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26">
        <f t="shared" si="498"/>
        <v>52.384399999999999</v>
      </c>
      <c r="L10654" s="26">
        <f t="shared" si="499"/>
        <v>4.5486000000000004</v>
      </c>
      <c r="M10654" s="26">
        <f t="shared" si="500"/>
        <v>0.34079999999999999</v>
      </c>
    </row>
    <row r="10655" spans="1:13" hidden="1" x14ac:dyDescent="0.3">
      <c r="A10655" s="26">
        <v>-1</v>
      </c>
      <c r="B10655" s="26">
        <v>2</v>
      </c>
      <c r="C10655" s="26" t="s">
        <v>86</v>
      </c>
      <c r="D10655" s="26" t="s">
        <v>102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26">
        <f t="shared" si="498"/>
        <v>52.384399999999999</v>
      </c>
      <c r="L10655" s="26">
        <f t="shared" si="499"/>
        <v>4.5486000000000004</v>
      </c>
      <c r="M10655" s="26">
        <f t="shared" si="500"/>
        <v>0.34079999999999999</v>
      </c>
    </row>
    <row r="10656" spans="1:13" hidden="1" x14ac:dyDescent="0.3">
      <c r="A10656" s="26">
        <v>-1</v>
      </c>
      <c r="B10656" s="26">
        <v>2</v>
      </c>
      <c r="C10656" s="26" t="s">
        <v>103</v>
      </c>
      <c r="D10656" s="26" t="s">
        <v>101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26">
        <f t="shared" si="498"/>
        <v>74.104399999999998</v>
      </c>
      <c r="L10656" s="26">
        <f t="shared" si="499"/>
        <v>14.889099999999999</v>
      </c>
      <c r="M10656" s="26">
        <f t="shared" si="500"/>
        <v>0.24110000000000001</v>
      </c>
    </row>
    <row r="10657" spans="1:13" hidden="1" x14ac:dyDescent="0.3">
      <c r="A10657" s="26">
        <v>-1</v>
      </c>
      <c r="B10657" s="26">
        <v>2</v>
      </c>
      <c r="C10657" s="26" t="s">
        <v>103</v>
      </c>
      <c r="D10657" s="26" t="s">
        <v>102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26">
        <f t="shared" si="498"/>
        <v>74.104399999999998</v>
      </c>
      <c r="L10657" s="26">
        <f t="shared" si="499"/>
        <v>14.889099999999999</v>
      </c>
      <c r="M10657" s="26">
        <f t="shared" si="500"/>
        <v>0.24110000000000001</v>
      </c>
    </row>
    <row r="10658" spans="1:13" hidden="1" x14ac:dyDescent="0.3">
      <c r="A10658" s="26">
        <v>-1</v>
      </c>
      <c r="B10658" s="26">
        <v>2</v>
      </c>
      <c r="C10658" s="26" t="s">
        <v>104</v>
      </c>
      <c r="D10658" s="26" t="s">
        <v>101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26">
        <f t="shared" si="498"/>
        <v>37.843699999999998</v>
      </c>
      <c r="L10658" s="26">
        <f t="shared" si="499"/>
        <v>11.2386</v>
      </c>
      <c r="M10658" s="26">
        <f t="shared" si="500"/>
        <v>0.41020000000000001</v>
      </c>
    </row>
    <row r="10659" spans="1:13" hidden="1" x14ac:dyDescent="0.3">
      <c r="A10659" s="26">
        <v>-1</v>
      </c>
      <c r="B10659" s="26">
        <v>2</v>
      </c>
      <c r="C10659" s="26" t="s">
        <v>104</v>
      </c>
      <c r="D10659" s="26" t="s">
        <v>102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26">
        <f t="shared" si="498"/>
        <v>37.843699999999998</v>
      </c>
      <c r="L10659" s="26">
        <f t="shared" si="499"/>
        <v>11.2386</v>
      </c>
      <c r="M10659" s="26">
        <f t="shared" si="500"/>
        <v>0.41020000000000001</v>
      </c>
    </row>
    <row r="10660" spans="1:13" hidden="1" x14ac:dyDescent="0.3">
      <c r="A10660" s="26">
        <v>-1</v>
      </c>
      <c r="B10660" s="26">
        <v>2</v>
      </c>
      <c r="C10660" s="26" t="s">
        <v>105</v>
      </c>
      <c r="D10660" s="26" t="s">
        <v>101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26">
        <f t="shared" si="498"/>
        <v>270.38130000000001</v>
      </c>
      <c r="L10660" s="26">
        <f t="shared" si="499"/>
        <v>22.7364</v>
      </c>
      <c r="M10660" s="26">
        <f t="shared" si="500"/>
        <v>1.47</v>
      </c>
    </row>
    <row r="10661" spans="1:13" hidden="1" x14ac:dyDescent="0.3">
      <c r="A10661" s="26">
        <v>-1</v>
      </c>
      <c r="B10661" s="26">
        <v>2</v>
      </c>
      <c r="C10661" s="26" t="s">
        <v>105</v>
      </c>
      <c r="D10661" s="26" t="s">
        <v>102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26">
        <f t="shared" si="498"/>
        <v>274.03750000000002</v>
      </c>
      <c r="L10661" s="26">
        <f t="shared" si="499"/>
        <v>22.7364</v>
      </c>
      <c r="M10661" s="26">
        <f t="shared" si="500"/>
        <v>1.47</v>
      </c>
    </row>
    <row r="10662" spans="1:13" hidden="1" x14ac:dyDescent="0.3">
      <c r="A10662" s="26">
        <v>-1</v>
      </c>
      <c r="B10662" s="26">
        <v>2</v>
      </c>
      <c r="C10662" s="26" t="s">
        <v>106</v>
      </c>
      <c r="D10662" s="26" t="s">
        <v>101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26">
        <f t="shared" si="498"/>
        <v>305.19560000000001</v>
      </c>
      <c r="L10662" s="26">
        <f t="shared" si="499"/>
        <v>25.462900000000001</v>
      </c>
      <c r="M10662" s="26">
        <f t="shared" si="500"/>
        <v>1.5809</v>
      </c>
    </row>
    <row r="10663" spans="1:13" hidden="1" x14ac:dyDescent="0.3">
      <c r="A10663" s="26">
        <v>-1</v>
      </c>
      <c r="B10663" s="26">
        <v>2</v>
      </c>
      <c r="C10663" s="26" t="s">
        <v>106</v>
      </c>
      <c r="D10663" s="26" t="s">
        <v>102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26">
        <f t="shared" si="498"/>
        <v>310.3143</v>
      </c>
      <c r="L10663" s="26">
        <f t="shared" si="499"/>
        <v>25.462900000000001</v>
      </c>
      <c r="M10663" s="26">
        <f t="shared" si="500"/>
        <v>1.5809</v>
      </c>
    </row>
    <row r="10664" spans="1:13" hidden="1" x14ac:dyDescent="0.3">
      <c r="A10664" s="26">
        <v>-1</v>
      </c>
      <c r="B10664" s="26">
        <v>2</v>
      </c>
      <c r="C10664" s="26" t="s">
        <v>107</v>
      </c>
      <c r="D10664" s="26" t="s">
        <v>101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26">
        <f t="shared" si="498"/>
        <v>345.41129999999998</v>
      </c>
      <c r="L10664" s="26">
        <f t="shared" si="499"/>
        <v>29.103100000000001</v>
      </c>
      <c r="M10664" s="26">
        <f t="shared" si="500"/>
        <v>1.9004000000000001</v>
      </c>
    </row>
    <row r="10665" spans="1:13" hidden="1" x14ac:dyDescent="0.3">
      <c r="A10665" s="26">
        <v>-1</v>
      </c>
      <c r="B10665" s="26">
        <v>2</v>
      </c>
      <c r="C10665" s="26" t="s">
        <v>107</v>
      </c>
      <c r="D10665" s="26" t="s">
        <v>102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26">
        <f t="shared" si="498"/>
        <v>349.79880000000003</v>
      </c>
      <c r="L10665" s="26">
        <f t="shared" si="499"/>
        <v>29.103100000000001</v>
      </c>
      <c r="M10665" s="26">
        <f t="shared" si="500"/>
        <v>1.9004000000000001</v>
      </c>
    </row>
    <row r="10666" spans="1:13" hidden="1" x14ac:dyDescent="0.3">
      <c r="A10666" s="26">
        <v>-1</v>
      </c>
      <c r="B10666" s="26">
        <v>2</v>
      </c>
      <c r="C10666" s="26" t="s">
        <v>108</v>
      </c>
      <c r="D10666" s="26" t="s">
        <v>101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26">
        <f t="shared" si="498"/>
        <v>92.450999999999993</v>
      </c>
      <c r="L10666" s="26">
        <f t="shared" si="499"/>
        <v>37.213700000000003</v>
      </c>
      <c r="M10666" s="26">
        <f t="shared" si="500"/>
        <v>0.67879999999999996</v>
      </c>
    </row>
    <row r="10667" spans="1:13" hidden="1" x14ac:dyDescent="0.3">
      <c r="A10667" s="26">
        <v>-1</v>
      </c>
      <c r="B10667" s="26">
        <v>2</v>
      </c>
      <c r="C10667" s="26" t="s">
        <v>108</v>
      </c>
      <c r="D10667" s="26" t="s">
        <v>102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26">
        <f t="shared" si="498"/>
        <v>95.741600000000005</v>
      </c>
      <c r="L10667" s="26">
        <f t="shared" si="499"/>
        <v>37.213700000000003</v>
      </c>
      <c r="M10667" s="26">
        <f t="shared" si="500"/>
        <v>0.67879999999999996</v>
      </c>
    </row>
    <row r="10668" spans="1:13" hidden="1" x14ac:dyDescent="0.3">
      <c r="A10668" s="26">
        <v>-1</v>
      </c>
      <c r="B10668" s="26">
        <v>2</v>
      </c>
      <c r="C10668" s="26" t="s">
        <v>109</v>
      </c>
      <c r="D10668" s="26" t="s">
        <v>101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26">
        <f t="shared" si="498"/>
        <v>299.9434</v>
      </c>
      <c r="L10668" s="26">
        <f t="shared" si="499"/>
        <v>4.4756999999999998</v>
      </c>
      <c r="M10668" s="26">
        <f t="shared" si="500"/>
        <v>1.3537999999999999</v>
      </c>
    </row>
    <row r="10669" spans="1:13" hidden="1" x14ac:dyDescent="0.3">
      <c r="A10669" s="26">
        <v>-1</v>
      </c>
      <c r="B10669" s="26">
        <v>2</v>
      </c>
      <c r="C10669" s="26" t="s">
        <v>109</v>
      </c>
      <c r="D10669" s="26" t="s">
        <v>102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26">
        <f t="shared" si="498"/>
        <v>303.23399999999998</v>
      </c>
      <c r="L10669" s="26">
        <f t="shared" si="499"/>
        <v>4.4756999999999998</v>
      </c>
      <c r="M10669" s="26">
        <f t="shared" si="500"/>
        <v>1.3537999999999999</v>
      </c>
    </row>
    <row r="10670" spans="1:13" hidden="1" x14ac:dyDescent="0.3">
      <c r="A10670" s="26">
        <v>-1</v>
      </c>
      <c r="B10670" s="26">
        <v>2</v>
      </c>
      <c r="C10670" s="26" t="s">
        <v>110</v>
      </c>
      <c r="D10670" s="26" t="s">
        <v>101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26">
        <f t="shared" si="498"/>
        <v>92.450999999999993</v>
      </c>
      <c r="L10670" s="26">
        <f t="shared" si="499"/>
        <v>37.213700000000003</v>
      </c>
      <c r="M10670" s="26">
        <f t="shared" si="500"/>
        <v>0.67879999999999996</v>
      </c>
    </row>
    <row r="10671" spans="1:13" hidden="1" x14ac:dyDescent="0.3">
      <c r="A10671" s="26">
        <v>-1</v>
      </c>
      <c r="B10671" s="26">
        <v>2</v>
      </c>
      <c r="C10671" s="26" t="s">
        <v>110</v>
      </c>
      <c r="D10671" s="26" t="s">
        <v>102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26">
        <f t="shared" ref="K10671:K10734" si="501">ABS(E10671)</f>
        <v>95.741600000000005</v>
      </c>
      <c r="L10671" s="26">
        <f t="shared" ref="L10671:L10734" si="502">ABS(F10671)</f>
        <v>37.213700000000003</v>
      </c>
      <c r="M10671" s="26">
        <f t="shared" ref="M10671:M10734" si="503">ABS(G10671)</f>
        <v>0.67879999999999996</v>
      </c>
    </row>
    <row r="10672" spans="1:13" hidden="1" x14ac:dyDescent="0.3">
      <c r="A10672" s="26">
        <v>-1</v>
      </c>
      <c r="B10672" s="26">
        <v>2</v>
      </c>
      <c r="C10672" s="26" t="s">
        <v>111</v>
      </c>
      <c r="D10672" s="26" t="s">
        <v>101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26">
        <f t="shared" si="501"/>
        <v>299.9434</v>
      </c>
      <c r="L10672" s="26">
        <f t="shared" si="502"/>
        <v>4.4756999999999998</v>
      </c>
      <c r="M10672" s="26">
        <f t="shared" si="503"/>
        <v>1.3537999999999999</v>
      </c>
    </row>
    <row r="10673" spans="1:13" hidden="1" x14ac:dyDescent="0.3">
      <c r="A10673" s="26">
        <v>-1</v>
      </c>
      <c r="B10673" s="26">
        <v>2</v>
      </c>
      <c r="C10673" s="26" t="s">
        <v>111</v>
      </c>
      <c r="D10673" s="26" t="s">
        <v>102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26">
        <f t="shared" si="501"/>
        <v>303.23399999999998</v>
      </c>
      <c r="L10673" s="26">
        <f t="shared" si="502"/>
        <v>4.4756999999999998</v>
      </c>
      <c r="M10673" s="26">
        <f t="shared" si="503"/>
        <v>1.3537999999999999</v>
      </c>
    </row>
    <row r="10674" spans="1:13" hidden="1" x14ac:dyDescent="0.3">
      <c r="A10674" s="26">
        <v>-1</v>
      </c>
      <c r="B10674" s="26">
        <v>2</v>
      </c>
      <c r="C10674" s="26" t="s">
        <v>112</v>
      </c>
      <c r="D10674" s="26" t="s">
        <v>101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26">
        <f t="shared" si="501"/>
        <v>143.2159</v>
      </c>
      <c r="L10674" s="26">
        <f t="shared" si="502"/>
        <v>32.103099999999998</v>
      </c>
      <c r="M10674" s="26">
        <f t="shared" si="503"/>
        <v>0.442</v>
      </c>
    </row>
    <row r="10675" spans="1:13" hidden="1" x14ac:dyDescent="0.3">
      <c r="A10675" s="26">
        <v>-1</v>
      </c>
      <c r="B10675" s="26">
        <v>2</v>
      </c>
      <c r="C10675" s="26" t="s">
        <v>112</v>
      </c>
      <c r="D10675" s="26" t="s">
        <v>102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26">
        <f t="shared" si="501"/>
        <v>146.50659999999999</v>
      </c>
      <c r="L10675" s="26">
        <f t="shared" si="502"/>
        <v>32.103099999999998</v>
      </c>
      <c r="M10675" s="26">
        <f t="shared" si="503"/>
        <v>0.442</v>
      </c>
    </row>
    <row r="10676" spans="1:13" hidden="1" x14ac:dyDescent="0.3">
      <c r="A10676" s="26">
        <v>-1</v>
      </c>
      <c r="B10676" s="26">
        <v>2</v>
      </c>
      <c r="C10676" s="26" t="s">
        <v>113</v>
      </c>
      <c r="D10676" s="26" t="s">
        <v>101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26">
        <f t="shared" si="501"/>
        <v>249.17840000000001</v>
      </c>
      <c r="L10676" s="26">
        <f t="shared" si="502"/>
        <v>0.63490000000000002</v>
      </c>
      <c r="M10676" s="26">
        <f t="shared" si="503"/>
        <v>1.5906</v>
      </c>
    </row>
    <row r="10677" spans="1:13" hidden="1" x14ac:dyDescent="0.3">
      <c r="A10677" s="26">
        <v>-1</v>
      </c>
      <c r="B10677" s="26">
        <v>2</v>
      </c>
      <c r="C10677" s="26" t="s">
        <v>113</v>
      </c>
      <c r="D10677" s="26" t="s">
        <v>102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26">
        <f t="shared" si="501"/>
        <v>252.46899999999999</v>
      </c>
      <c r="L10677" s="26">
        <f t="shared" si="502"/>
        <v>0.63490000000000002</v>
      </c>
      <c r="M10677" s="26">
        <f t="shared" si="503"/>
        <v>1.5906</v>
      </c>
    </row>
    <row r="10678" spans="1:13" hidden="1" x14ac:dyDescent="0.3">
      <c r="A10678" s="26">
        <v>-1</v>
      </c>
      <c r="B10678" s="26">
        <v>2</v>
      </c>
      <c r="C10678" s="26" t="s">
        <v>114</v>
      </c>
      <c r="D10678" s="26" t="s">
        <v>101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26">
        <f t="shared" si="501"/>
        <v>143.2159</v>
      </c>
      <c r="L10678" s="26">
        <f t="shared" si="502"/>
        <v>32.103099999999998</v>
      </c>
      <c r="M10678" s="26">
        <f t="shared" si="503"/>
        <v>0.442</v>
      </c>
    </row>
    <row r="10679" spans="1:13" hidden="1" x14ac:dyDescent="0.3">
      <c r="A10679" s="26">
        <v>-1</v>
      </c>
      <c r="B10679" s="26">
        <v>2</v>
      </c>
      <c r="C10679" s="26" t="s">
        <v>114</v>
      </c>
      <c r="D10679" s="26" t="s">
        <v>102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26">
        <f t="shared" si="501"/>
        <v>146.50659999999999</v>
      </c>
      <c r="L10679" s="26">
        <f t="shared" si="502"/>
        <v>32.103099999999998</v>
      </c>
      <c r="M10679" s="26">
        <f t="shared" si="503"/>
        <v>0.442</v>
      </c>
    </row>
    <row r="10680" spans="1:13" hidden="1" x14ac:dyDescent="0.3">
      <c r="A10680" s="26">
        <v>-1</v>
      </c>
      <c r="B10680" s="26">
        <v>2</v>
      </c>
      <c r="C10680" s="26" t="s">
        <v>115</v>
      </c>
      <c r="D10680" s="26" t="s">
        <v>101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26">
        <f t="shared" si="501"/>
        <v>249.17840000000001</v>
      </c>
      <c r="L10680" s="26">
        <f t="shared" si="502"/>
        <v>0.63490000000000002</v>
      </c>
      <c r="M10680" s="26">
        <f t="shared" si="503"/>
        <v>1.5906</v>
      </c>
    </row>
    <row r="10681" spans="1:13" hidden="1" x14ac:dyDescent="0.3">
      <c r="A10681" s="26">
        <v>-1</v>
      </c>
      <c r="B10681" s="26">
        <v>2</v>
      </c>
      <c r="C10681" s="26" t="s">
        <v>115</v>
      </c>
      <c r="D10681" s="26" t="s">
        <v>102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26">
        <f t="shared" si="501"/>
        <v>252.46899999999999</v>
      </c>
      <c r="L10681" s="26">
        <f t="shared" si="502"/>
        <v>0.63490000000000002</v>
      </c>
      <c r="M10681" s="26">
        <f t="shared" si="503"/>
        <v>1.5906</v>
      </c>
    </row>
    <row r="10682" spans="1:13" hidden="1" x14ac:dyDescent="0.3">
      <c r="A10682" s="26">
        <v>-1</v>
      </c>
      <c r="B10682" s="26">
        <v>2</v>
      </c>
      <c r="C10682" s="26" t="s">
        <v>116</v>
      </c>
      <c r="D10682" s="26" t="s">
        <v>101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26">
        <f t="shared" si="501"/>
        <v>210.23439999999999</v>
      </c>
      <c r="L10682" s="26">
        <f t="shared" si="502"/>
        <v>47.218699999999998</v>
      </c>
      <c r="M10682" s="26">
        <f t="shared" si="503"/>
        <v>1.3584000000000001</v>
      </c>
    </row>
    <row r="10683" spans="1:13" hidden="1" x14ac:dyDescent="0.3">
      <c r="A10683" s="26">
        <v>-1</v>
      </c>
      <c r="B10683" s="26">
        <v>2</v>
      </c>
      <c r="C10683" s="26" t="s">
        <v>116</v>
      </c>
      <c r="D10683" s="26" t="s">
        <v>102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26">
        <f t="shared" si="501"/>
        <v>214.62190000000001</v>
      </c>
      <c r="L10683" s="26">
        <f t="shared" si="502"/>
        <v>47.218699999999998</v>
      </c>
      <c r="M10683" s="26">
        <f t="shared" si="503"/>
        <v>1.3584000000000001</v>
      </c>
    </row>
    <row r="10684" spans="1:13" hidden="1" x14ac:dyDescent="0.3">
      <c r="A10684" s="26">
        <v>-1</v>
      </c>
      <c r="B10684" s="26">
        <v>2</v>
      </c>
      <c r="C10684" s="26" t="s">
        <v>117</v>
      </c>
      <c r="D10684" s="26" t="s">
        <v>101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26">
        <f t="shared" si="501"/>
        <v>417.7269</v>
      </c>
      <c r="L10684" s="26">
        <f t="shared" si="502"/>
        <v>5.5293000000000001</v>
      </c>
      <c r="M10684" s="26">
        <f t="shared" si="503"/>
        <v>2.0333999999999999</v>
      </c>
    </row>
    <row r="10685" spans="1:13" hidden="1" x14ac:dyDescent="0.3">
      <c r="A10685" s="26">
        <v>-1</v>
      </c>
      <c r="B10685" s="26">
        <v>2</v>
      </c>
      <c r="C10685" s="26" t="s">
        <v>117</v>
      </c>
      <c r="D10685" s="26" t="s">
        <v>102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26">
        <f t="shared" si="501"/>
        <v>422.11439999999999</v>
      </c>
      <c r="L10685" s="26">
        <f t="shared" si="502"/>
        <v>5.5293000000000001</v>
      </c>
      <c r="M10685" s="26">
        <f t="shared" si="503"/>
        <v>2.0333999999999999</v>
      </c>
    </row>
    <row r="10686" spans="1:13" hidden="1" x14ac:dyDescent="0.3">
      <c r="A10686" s="26">
        <v>-1</v>
      </c>
      <c r="B10686" s="26">
        <v>2</v>
      </c>
      <c r="C10686" s="26" t="s">
        <v>118</v>
      </c>
      <c r="D10686" s="26" t="s">
        <v>101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26">
        <f t="shared" si="501"/>
        <v>210.23439999999999</v>
      </c>
      <c r="L10686" s="26">
        <f t="shared" si="502"/>
        <v>47.218699999999998</v>
      </c>
      <c r="M10686" s="26">
        <f t="shared" si="503"/>
        <v>1.3584000000000001</v>
      </c>
    </row>
    <row r="10687" spans="1:13" hidden="1" x14ac:dyDescent="0.3">
      <c r="A10687" s="26">
        <v>-1</v>
      </c>
      <c r="B10687" s="26">
        <v>2</v>
      </c>
      <c r="C10687" s="26" t="s">
        <v>118</v>
      </c>
      <c r="D10687" s="26" t="s">
        <v>102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26">
        <f t="shared" si="501"/>
        <v>214.62190000000001</v>
      </c>
      <c r="L10687" s="26">
        <f t="shared" si="502"/>
        <v>47.218699999999998</v>
      </c>
      <c r="M10687" s="26">
        <f t="shared" si="503"/>
        <v>1.3584000000000001</v>
      </c>
    </row>
    <row r="10688" spans="1:13" hidden="1" x14ac:dyDescent="0.3">
      <c r="A10688" s="26">
        <v>-1</v>
      </c>
      <c r="B10688" s="26">
        <v>2</v>
      </c>
      <c r="C10688" s="26" t="s">
        <v>119</v>
      </c>
      <c r="D10688" s="26" t="s">
        <v>101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26">
        <f t="shared" si="501"/>
        <v>417.7269</v>
      </c>
      <c r="L10688" s="26">
        <f t="shared" si="502"/>
        <v>5.5293000000000001</v>
      </c>
      <c r="M10688" s="26">
        <f t="shared" si="503"/>
        <v>2.0333999999999999</v>
      </c>
    </row>
    <row r="10689" spans="1:13" hidden="1" x14ac:dyDescent="0.3">
      <c r="A10689" s="26">
        <v>-1</v>
      </c>
      <c r="B10689" s="26">
        <v>2</v>
      </c>
      <c r="C10689" s="26" t="s">
        <v>119</v>
      </c>
      <c r="D10689" s="26" t="s">
        <v>102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26">
        <f t="shared" si="501"/>
        <v>422.11439999999999</v>
      </c>
      <c r="L10689" s="26">
        <f t="shared" si="502"/>
        <v>5.5293000000000001</v>
      </c>
      <c r="M10689" s="26">
        <f t="shared" si="503"/>
        <v>2.0333999999999999</v>
      </c>
    </row>
    <row r="10690" spans="1:13" hidden="1" x14ac:dyDescent="0.3">
      <c r="A10690" s="26">
        <v>-1</v>
      </c>
      <c r="B10690" s="26">
        <v>2</v>
      </c>
      <c r="C10690" s="26" t="s">
        <v>120</v>
      </c>
      <c r="D10690" s="26" t="s">
        <v>101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26">
        <f t="shared" si="501"/>
        <v>260.99939999999998</v>
      </c>
      <c r="L10690" s="26">
        <f t="shared" si="502"/>
        <v>42.1081</v>
      </c>
      <c r="M10690" s="26">
        <f t="shared" si="503"/>
        <v>1.1215999999999999</v>
      </c>
    </row>
    <row r="10691" spans="1:13" hidden="1" x14ac:dyDescent="0.3">
      <c r="A10691" s="26">
        <v>-1</v>
      </c>
      <c r="B10691" s="26">
        <v>2</v>
      </c>
      <c r="C10691" s="26" t="s">
        <v>120</v>
      </c>
      <c r="D10691" s="26" t="s">
        <v>102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26">
        <f t="shared" si="501"/>
        <v>265.38690000000003</v>
      </c>
      <c r="L10691" s="26">
        <f t="shared" si="502"/>
        <v>42.1081</v>
      </c>
      <c r="M10691" s="26">
        <f t="shared" si="503"/>
        <v>1.1215999999999999</v>
      </c>
    </row>
    <row r="10692" spans="1:13" hidden="1" x14ac:dyDescent="0.3">
      <c r="A10692" s="26">
        <v>-1</v>
      </c>
      <c r="B10692" s="26">
        <v>2</v>
      </c>
      <c r="C10692" s="26" t="s">
        <v>121</v>
      </c>
      <c r="D10692" s="26" t="s">
        <v>101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26">
        <f t="shared" si="501"/>
        <v>366.96190000000001</v>
      </c>
      <c r="L10692" s="26">
        <f t="shared" si="502"/>
        <v>10.639900000000001</v>
      </c>
      <c r="M10692" s="26">
        <f t="shared" si="503"/>
        <v>2.2702</v>
      </c>
    </row>
    <row r="10693" spans="1:13" hidden="1" x14ac:dyDescent="0.3">
      <c r="A10693" s="26">
        <v>-1</v>
      </c>
      <c r="B10693" s="26">
        <v>2</v>
      </c>
      <c r="C10693" s="26" t="s">
        <v>121</v>
      </c>
      <c r="D10693" s="26" t="s">
        <v>102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26">
        <f t="shared" si="501"/>
        <v>371.3494</v>
      </c>
      <c r="L10693" s="26">
        <f t="shared" si="502"/>
        <v>10.639900000000001</v>
      </c>
      <c r="M10693" s="26">
        <f t="shared" si="503"/>
        <v>2.2702</v>
      </c>
    </row>
    <row r="10694" spans="1:13" hidden="1" x14ac:dyDescent="0.3">
      <c r="A10694" s="26">
        <v>-1</v>
      </c>
      <c r="B10694" s="26">
        <v>2</v>
      </c>
      <c r="C10694" s="26" t="s">
        <v>122</v>
      </c>
      <c r="D10694" s="26" t="s">
        <v>101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26">
        <f t="shared" si="501"/>
        <v>260.99939999999998</v>
      </c>
      <c r="L10694" s="26">
        <f t="shared" si="502"/>
        <v>42.1081</v>
      </c>
      <c r="M10694" s="26">
        <f t="shared" si="503"/>
        <v>1.1215999999999999</v>
      </c>
    </row>
    <row r="10695" spans="1:13" hidden="1" x14ac:dyDescent="0.3">
      <c r="A10695" s="26">
        <v>-1</v>
      </c>
      <c r="B10695" s="26">
        <v>2</v>
      </c>
      <c r="C10695" s="26" t="s">
        <v>122</v>
      </c>
      <c r="D10695" s="26" t="s">
        <v>102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26">
        <f t="shared" si="501"/>
        <v>265.38690000000003</v>
      </c>
      <c r="L10695" s="26">
        <f t="shared" si="502"/>
        <v>42.1081</v>
      </c>
      <c r="M10695" s="26">
        <f t="shared" si="503"/>
        <v>1.1215999999999999</v>
      </c>
    </row>
    <row r="10696" spans="1:13" hidden="1" x14ac:dyDescent="0.3">
      <c r="A10696" s="26">
        <v>-1</v>
      </c>
      <c r="B10696" s="26">
        <v>2</v>
      </c>
      <c r="C10696" s="26" t="s">
        <v>123</v>
      </c>
      <c r="D10696" s="26" t="s">
        <v>101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26">
        <f t="shared" si="501"/>
        <v>366.96190000000001</v>
      </c>
      <c r="L10696" s="26">
        <f t="shared" si="502"/>
        <v>10.639900000000001</v>
      </c>
      <c r="M10696" s="26">
        <f t="shared" si="503"/>
        <v>2.2702</v>
      </c>
    </row>
    <row r="10697" spans="1:13" hidden="1" x14ac:dyDescent="0.3">
      <c r="A10697" s="26">
        <v>-1</v>
      </c>
      <c r="B10697" s="26">
        <v>2</v>
      </c>
      <c r="C10697" s="26" t="s">
        <v>123</v>
      </c>
      <c r="D10697" s="26" t="s">
        <v>102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26">
        <f t="shared" si="501"/>
        <v>371.3494</v>
      </c>
      <c r="L10697" s="26">
        <f t="shared" si="502"/>
        <v>10.639900000000001</v>
      </c>
      <c r="M10697" s="26">
        <f t="shared" si="503"/>
        <v>2.2702</v>
      </c>
    </row>
    <row r="10698" spans="1:13" hidden="1" x14ac:dyDescent="0.3">
      <c r="A10698" s="26">
        <v>-1</v>
      </c>
      <c r="B10698" s="26">
        <v>2</v>
      </c>
      <c r="C10698" s="26" t="s">
        <v>124</v>
      </c>
      <c r="D10698" s="26" t="s">
        <v>101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26">
        <f t="shared" si="501"/>
        <v>92.450999999999993</v>
      </c>
      <c r="L10698" s="26">
        <f t="shared" si="502"/>
        <v>47.218699999999998</v>
      </c>
      <c r="M10698" s="26">
        <f t="shared" si="503"/>
        <v>0.442</v>
      </c>
    </row>
    <row r="10699" spans="1:13" hidden="1" x14ac:dyDescent="0.3">
      <c r="A10699" s="26">
        <v>-1</v>
      </c>
      <c r="B10699" s="26">
        <v>2</v>
      </c>
      <c r="C10699" s="26" t="s">
        <v>124</v>
      </c>
      <c r="D10699" s="26" t="s">
        <v>102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26">
        <f t="shared" si="501"/>
        <v>95.741600000000005</v>
      </c>
      <c r="L10699" s="26">
        <f t="shared" si="502"/>
        <v>47.218699999999998</v>
      </c>
      <c r="M10699" s="26">
        <f t="shared" si="503"/>
        <v>0.442</v>
      </c>
    </row>
    <row r="10700" spans="1:13" hidden="1" x14ac:dyDescent="0.3">
      <c r="A10700" s="26">
        <v>-1</v>
      </c>
      <c r="B10700" s="26">
        <v>2</v>
      </c>
      <c r="C10700" s="26" t="s">
        <v>125</v>
      </c>
      <c r="D10700" s="26" t="s">
        <v>101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26">
        <f t="shared" si="501"/>
        <v>417.7269</v>
      </c>
      <c r="L10700" s="26">
        <f t="shared" si="502"/>
        <v>4.4756999999999998</v>
      </c>
      <c r="M10700" s="26">
        <f t="shared" si="503"/>
        <v>2.2702</v>
      </c>
    </row>
    <row r="10701" spans="1:13" hidden="1" x14ac:dyDescent="0.3">
      <c r="A10701" s="26">
        <v>-1</v>
      </c>
      <c r="B10701" s="26">
        <v>2</v>
      </c>
      <c r="C10701" s="26" t="s">
        <v>125</v>
      </c>
      <c r="D10701" s="26" t="s">
        <v>102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26">
        <f t="shared" si="501"/>
        <v>422.11439999999999</v>
      </c>
      <c r="L10701" s="26">
        <f t="shared" si="502"/>
        <v>4.4756999999999998</v>
      </c>
      <c r="M10701" s="26">
        <f t="shared" si="503"/>
        <v>2.2702</v>
      </c>
    </row>
    <row r="10702" spans="1:13" hidden="1" x14ac:dyDescent="0.3">
      <c r="A10702" s="26">
        <v>-1</v>
      </c>
      <c r="B10702" s="26">
        <v>6</v>
      </c>
      <c r="C10702" s="26" t="s">
        <v>85</v>
      </c>
      <c r="D10702" s="26" t="s">
        <v>101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26">
        <f t="shared" si="501"/>
        <v>454.64330000000001</v>
      </c>
      <c r="L10702" s="26">
        <f t="shared" si="502"/>
        <v>14.047499999999999</v>
      </c>
      <c r="M10702" s="26">
        <f t="shared" si="503"/>
        <v>0.50180000000000002</v>
      </c>
    </row>
    <row r="10703" spans="1:13" hidden="1" x14ac:dyDescent="0.3">
      <c r="A10703" s="26">
        <v>-1</v>
      </c>
      <c r="B10703" s="26">
        <v>6</v>
      </c>
      <c r="C10703" s="26" t="s">
        <v>85</v>
      </c>
      <c r="D10703" s="26" t="s">
        <v>102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26">
        <f t="shared" si="501"/>
        <v>461.90890000000002</v>
      </c>
      <c r="L10703" s="26">
        <f t="shared" si="502"/>
        <v>14.047499999999999</v>
      </c>
      <c r="M10703" s="26">
        <f t="shared" si="503"/>
        <v>0.50180000000000002</v>
      </c>
    </row>
    <row r="10704" spans="1:13" hidden="1" x14ac:dyDescent="0.3">
      <c r="A10704" s="26">
        <v>-1</v>
      </c>
      <c r="B10704" s="26">
        <v>6</v>
      </c>
      <c r="C10704" s="26" t="s">
        <v>86</v>
      </c>
      <c r="D10704" s="26" t="s">
        <v>101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26">
        <f t="shared" si="501"/>
        <v>111.8824</v>
      </c>
      <c r="L10704" s="26">
        <f t="shared" si="502"/>
        <v>4.3769999999999998</v>
      </c>
      <c r="M10704" s="26">
        <f t="shared" si="503"/>
        <v>2.53E-2</v>
      </c>
    </row>
    <row r="10705" spans="1:13" hidden="1" x14ac:dyDescent="0.3">
      <c r="A10705" s="26">
        <v>-1</v>
      </c>
      <c r="B10705" s="26">
        <v>6</v>
      </c>
      <c r="C10705" s="26" t="s">
        <v>86</v>
      </c>
      <c r="D10705" s="26" t="s">
        <v>102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26">
        <f t="shared" si="501"/>
        <v>111.8824</v>
      </c>
      <c r="L10705" s="26">
        <f t="shared" si="502"/>
        <v>4.3769999999999998</v>
      </c>
      <c r="M10705" s="26">
        <f t="shared" si="503"/>
        <v>2.53E-2</v>
      </c>
    </row>
    <row r="10706" spans="1:13" hidden="1" x14ac:dyDescent="0.3">
      <c r="A10706" s="26">
        <v>-1</v>
      </c>
      <c r="B10706" s="26">
        <v>6</v>
      </c>
      <c r="C10706" s="26" t="s">
        <v>103</v>
      </c>
      <c r="D10706" s="26" t="s">
        <v>101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26">
        <f t="shared" si="501"/>
        <v>292.87130000000002</v>
      </c>
      <c r="L10706" s="26">
        <f t="shared" si="502"/>
        <v>24.041799999999999</v>
      </c>
      <c r="M10706" s="26">
        <f t="shared" si="503"/>
        <v>0.31730000000000003</v>
      </c>
    </row>
    <row r="10707" spans="1:13" hidden="1" x14ac:dyDescent="0.3">
      <c r="A10707" s="26">
        <v>-1</v>
      </c>
      <c r="B10707" s="26">
        <v>6</v>
      </c>
      <c r="C10707" s="26" t="s">
        <v>103</v>
      </c>
      <c r="D10707" s="26" t="s">
        <v>102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26">
        <f t="shared" si="501"/>
        <v>292.87130000000002</v>
      </c>
      <c r="L10707" s="26">
        <f t="shared" si="502"/>
        <v>24.041799999999999</v>
      </c>
      <c r="M10707" s="26">
        <f t="shared" si="503"/>
        <v>0.31730000000000003</v>
      </c>
    </row>
    <row r="10708" spans="1:13" hidden="1" x14ac:dyDescent="0.3">
      <c r="A10708" s="26">
        <v>-1</v>
      </c>
      <c r="B10708" s="26">
        <v>6</v>
      </c>
      <c r="C10708" s="26" t="s">
        <v>104</v>
      </c>
      <c r="D10708" s="26" t="s">
        <v>101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26">
        <f t="shared" si="501"/>
        <v>96.187899999999999</v>
      </c>
      <c r="L10708" s="26">
        <f t="shared" si="502"/>
        <v>5.0267999999999997</v>
      </c>
      <c r="M10708" s="26">
        <f t="shared" si="503"/>
        <v>0.13650000000000001</v>
      </c>
    </row>
    <row r="10709" spans="1:13" hidden="1" x14ac:dyDescent="0.3">
      <c r="A10709" s="26">
        <v>-1</v>
      </c>
      <c r="B10709" s="26">
        <v>6</v>
      </c>
      <c r="C10709" s="26" t="s">
        <v>104</v>
      </c>
      <c r="D10709" s="26" t="s">
        <v>102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26">
        <f t="shared" si="501"/>
        <v>96.187899999999999</v>
      </c>
      <c r="L10709" s="26">
        <f t="shared" si="502"/>
        <v>5.0267999999999997</v>
      </c>
      <c r="M10709" s="26">
        <f t="shared" si="503"/>
        <v>0.13650000000000001</v>
      </c>
    </row>
    <row r="10710" spans="1:13" hidden="1" x14ac:dyDescent="0.3">
      <c r="A10710" s="26">
        <v>-1</v>
      </c>
      <c r="B10710" s="26">
        <v>6</v>
      </c>
      <c r="C10710" s="26" t="s">
        <v>105</v>
      </c>
      <c r="D10710" s="26" t="s">
        <v>101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26">
        <f t="shared" si="501"/>
        <v>566.52560000000005</v>
      </c>
      <c r="L10710" s="26">
        <f t="shared" si="502"/>
        <v>18.424499999999998</v>
      </c>
      <c r="M10710" s="26">
        <f t="shared" si="503"/>
        <v>0.52710000000000001</v>
      </c>
    </row>
    <row r="10711" spans="1:13" hidden="1" x14ac:dyDescent="0.3">
      <c r="A10711" s="26">
        <v>-1</v>
      </c>
      <c r="B10711" s="26">
        <v>6</v>
      </c>
      <c r="C10711" s="26" t="s">
        <v>105</v>
      </c>
      <c r="D10711" s="26" t="s">
        <v>102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26">
        <f t="shared" si="501"/>
        <v>573.79129999999998</v>
      </c>
      <c r="L10711" s="26">
        <f t="shared" si="502"/>
        <v>18.424499999999998</v>
      </c>
      <c r="M10711" s="26">
        <f t="shared" si="503"/>
        <v>0.52710000000000001</v>
      </c>
    </row>
    <row r="10712" spans="1:13" hidden="1" x14ac:dyDescent="0.3">
      <c r="A10712" s="26">
        <v>-1</v>
      </c>
      <c r="B10712" s="26">
        <v>6</v>
      </c>
      <c r="C10712" s="26" t="s">
        <v>106</v>
      </c>
      <c r="D10712" s="26" t="s">
        <v>101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26">
        <f t="shared" si="501"/>
        <v>636.50059999999996</v>
      </c>
      <c r="L10712" s="26">
        <f t="shared" si="502"/>
        <v>19.666499999999999</v>
      </c>
      <c r="M10712" s="26">
        <f t="shared" si="503"/>
        <v>0.70250000000000001</v>
      </c>
    </row>
    <row r="10713" spans="1:13" hidden="1" x14ac:dyDescent="0.3">
      <c r="A10713" s="26">
        <v>-1</v>
      </c>
      <c r="B10713" s="26">
        <v>6</v>
      </c>
      <c r="C10713" s="26" t="s">
        <v>106</v>
      </c>
      <c r="D10713" s="26" t="s">
        <v>102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26">
        <f t="shared" si="501"/>
        <v>646.67250000000001</v>
      </c>
      <c r="L10713" s="26">
        <f t="shared" si="502"/>
        <v>19.666499999999999</v>
      </c>
      <c r="M10713" s="26">
        <f t="shared" si="503"/>
        <v>0.70250000000000001</v>
      </c>
    </row>
    <row r="10714" spans="1:13" hidden="1" x14ac:dyDescent="0.3">
      <c r="A10714" s="26">
        <v>-1</v>
      </c>
      <c r="B10714" s="26">
        <v>6</v>
      </c>
      <c r="C10714" s="26" t="s">
        <v>107</v>
      </c>
      <c r="D10714" s="26" t="s">
        <v>101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26">
        <f t="shared" si="501"/>
        <v>724.58370000000002</v>
      </c>
      <c r="L10714" s="26">
        <f t="shared" si="502"/>
        <v>23.860199999999999</v>
      </c>
      <c r="M10714" s="26">
        <f t="shared" si="503"/>
        <v>0.64259999999999995</v>
      </c>
    </row>
    <row r="10715" spans="1:13" hidden="1" x14ac:dyDescent="0.3">
      <c r="A10715" s="26">
        <v>-1</v>
      </c>
      <c r="B10715" s="26">
        <v>6</v>
      </c>
      <c r="C10715" s="26" t="s">
        <v>107</v>
      </c>
      <c r="D10715" s="26" t="s">
        <v>102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26">
        <f t="shared" si="501"/>
        <v>733.30250000000001</v>
      </c>
      <c r="L10715" s="26">
        <f t="shared" si="502"/>
        <v>23.860199999999999</v>
      </c>
      <c r="M10715" s="26">
        <f t="shared" si="503"/>
        <v>0.64259999999999995</v>
      </c>
    </row>
    <row r="10716" spans="1:13" hidden="1" x14ac:dyDescent="0.3">
      <c r="A10716" s="26">
        <v>-1</v>
      </c>
      <c r="B10716" s="26">
        <v>6</v>
      </c>
      <c r="C10716" s="26" t="s">
        <v>108</v>
      </c>
      <c r="D10716" s="26" t="s">
        <v>101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26">
        <f t="shared" si="501"/>
        <v>0.84079999999999999</v>
      </c>
      <c r="L10716" s="26">
        <f t="shared" si="502"/>
        <v>46.301200000000001</v>
      </c>
      <c r="M10716" s="26">
        <f t="shared" si="503"/>
        <v>7.4000000000000003E-3</v>
      </c>
    </row>
    <row r="10717" spans="1:13" hidden="1" x14ac:dyDescent="0.3">
      <c r="A10717" s="26">
        <v>-1</v>
      </c>
      <c r="B10717" s="26">
        <v>6</v>
      </c>
      <c r="C10717" s="26" t="s">
        <v>108</v>
      </c>
      <c r="D10717" s="26" t="s">
        <v>102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26">
        <f t="shared" si="501"/>
        <v>5.6981999999999999</v>
      </c>
      <c r="L10717" s="26">
        <f t="shared" si="502"/>
        <v>46.301200000000001</v>
      </c>
      <c r="M10717" s="26">
        <f t="shared" si="503"/>
        <v>7.4000000000000003E-3</v>
      </c>
    </row>
    <row r="10718" spans="1:13" hidden="1" x14ac:dyDescent="0.3">
      <c r="A10718" s="26">
        <v>-1</v>
      </c>
      <c r="B10718" s="26">
        <v>6</v>
      </c>
      <c r="C10718" s="26" t="s">
        <v>109</v>
      </c>
      <c r="D10718" s="26" t="s">
        <v>101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26">
        <f t="shared" si="501"/>
        <v>819.19870000000003</v>
      </c>
      <c r="L10718" s="26">
        <f t="shared" si="502"/>
        <v>21.015699999999999</v>
      </c>
      <c r="M10718" s="26">
        <f t="shared" si="503"/>
        <v>0.89580000000000004</v>
      </c>
    </row>
    <row r="10719" spans="1:13" hidden="1" x14ac:dyDescent="0.3">
      <c r="A10719" s="26">
        <v>-1</v>
      </c>
      <c r="B10719" s="26">
        <v>6</v>
      </c>
      <c r="C10719" s="26" t="s">
        <v>109</v>
      </c>
      <c r="D10719" s="26" t="s">
        <v>102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26">
        <f t="shared" si="501"/>
        <v>825.73779999999999</v>
      </c>
      <c r="L10719" s="26">
        <f t="shared" si="502"/>
        <v>21.015699999999999</v>
      </c>
      <c r="M10719" s="26">
        <f t="shared" si="503"/>
        <v>0.89580000000000004</v>
      </c>
    </row>
    <row r="10720" spans="1:13" hidden="1" x14ac:dyDescent="0.3">
      <c r="A10720" s="26">
        <v>-1</v>
      </c>
      <c r="B10720" s="26">
        <v>6</v>
      </c>
      <c r="C10720" s="26" t="s">
        <v>110</v>
      </c>
      <c r="D10720" s="26" t="s">
        <v>101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26">
        <f t="shared" si="501"/>
        <v>0.84079999999999999</v>
      </c>
      <c r="L10720" s="26">
        <f t="shared" si="502"/>
        <v>46.301200000000001</v>
      </c>
      <c r="M10720" s="26">
        <f t="shared" si="503"/>
        <v>7.4000000000000003E-3</v>
      </c>
    </row>
    <row r="10721" spans="1:13" hidden="1" x14ac:dyDescent="0.3">
      <c r="A10721" s="26">
        <v>-1</v>
      </c>
      <c r="B10721" s="26">
        <v>6</v>
      </c>
      <c r="C10721" s="26" t="s">
        <v>110</v>
      </c>
      <c r="D10721" s="26" t="s">
        <v>102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26">
        <f t="shared" si="501"/>
        <v>5.6981999999999999</v>
      </c>
      <c r="L10721" s="26">
        <f t="shared" si="502"/>
        <v>46.301200000000001</v>
      </c>
      <c r="M10721" s="26">
        <f t="shared" si="503"/>
        <v>7.4000000000000003E-3</v>
      </c>
    </row>
    <row r="10722" spans="1:13" hidden="1" x14ac:dyDescent="0.3">
      <c r="A10722" s="26">
        <v>-1</v>
      </c>
      <c r="B10722" s="26">
        <v>6</v>
      </c>
      <c r="C10722" s="26" t="s">
        <v>111</v>
      </c>
      <c r="D10722" s="26" t="s">
        <v>101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26">
        <f t="shared" si="501"/>
        <v>819.19870000000003</v>
      </c>
      <c r="L10722" s="26">
        <f t="shared" si="502"/>
        <v>21.015699999999999</v>
      </c>
      <c r="M10722" s="26">
        <f t="shared" si="503"/>
        <v>0.89580000000000004</v>
      </c>
    </row>
    <row r="10723" spans="1:13" hidden="1" x14ac:dyDescent="0.3">
      <c r="A10723" s="26">
        <v>-1</v>
      </c>
      <c r="B10723" s="26">
        <v>6</v>
      </c>
      <c r="C10723" s="26" t="s">
        <v>111</v>
      </c>
      <c r="D10723" s="26" t="s">
        <v>102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26">
        <f t="shared" si="501"/>
        <v>825.73779999999999</v>
      </c>
      <c r="L10723" s="26">
        <f t="shared" si="502"/>
        <v>21.015699999999999</v>
      </c>
      <c r="M10723" s="26">
        <f t="shared" si="503"/>
        <v>0.89580000000000004</v>
      </c>
    </row>
    <row r="10724" spans="1:13" hidden="1" x14ac:dyDescent="0.3">
      <c r="A10724" s="26">
        <v>-1</v>
      </c>
      <c r="B10724" s="26">
        <v>6</v>
      </c>
      <c r="C10724" s="26" t="s">
        <v>112</v>
      </c>
      <c r="D10724" s="26" t="s">
        <v>101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26">
        <f t="shared" si="501"/>
        <v>274.51589999999999</v>
      </c>
      <c r="L10724" s="26">
        <f t="shared" si="502"/>
        <v>19.680299999999999</v>
      </c>
      <c r="M10724" s="26">
        <f t="shared" si="503"/>
        <v>0.26050000000000001</v>
      </c>
    </row>
    <row r="10725" spans="1:13" hidden="1" x14ac:dyDescent="0.3">
      <c r="A10725" s="26">
        <v>-1</v>
      </c>
      <c r="B10725" s="26">
        <v>6</v>
      </c>
      <c r="C10725" s="26" t="s">
        <v>112</v>
      </c>
      <c r="D10725" s="26" t="s">
        <v>102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26">
        <f t="shared" si="501"/>
        <v>281.05489999999998</v>
      </c>
      <c r="L10725" s="26">
        <f t="shared" si="502"/>
        <v>19.680299999999999</v>
      </c>
      <c r="M10725" s="26">
        <f t="shared" si="503"/>
        <v>0.26050000000000001</v>
      </c>
    </row>
    <row r="10726" spans="1:13" hidden="1" x14ac:dyDescent="0.3">
      <c r="A10726" s="26">
        <v>-1</v>
      </c>
      <c r="B10726" s="26">
        <v>6</v>
      </c>
      <c r="C10726" s="26" t="s">
        <v>113</v>
      </c>
      <c r="D10726" s="26" t="s">
        <v>101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26">
        <f t="shared" si="501"/>
        <v>543.84199999999998</v>
      </c>
      <c r="L10726" s="26">
        <f t="shared" si="502"/>
        <v>5.6052</v>
      </c>
      <c r="M10726" s="26">
        <f t="shared" si="503"/>
        <v>0.64270000000000005</v>
      </c>
    </row>
    <row r="10727" spans="1:13" hidden="1" x14ac:dyDescent="0.3">
      <c r="A10727" s="26">
        <v>-1</v>
      </c>
      <c r="B10727" s="26">
        <v>6</v>
      </c>
      <c r="C10727" s="26" t="s">
        <v>113</v>
      </c>
      <c r="D10727" s="26" t="s">
        <v>102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26">
        <f t="shared" si="501"/>
        <v>550.38109999999995</v>
      </c>
      <c r="L10727" s="26">
        <f t="shared" si="502"/>
        <v>5.6052</v>
      </c>
      <c r="M10727" s="26">
        <f t="shared" si="503"/>
        <v>0.64270000000000005</v>
      </c>
    </row>
    <row r="10728" spans="1:13" hidden="1" x14ac:dyDescent="0.3">
      <c r="A10728" s="26">
        <v>-1</v>
      </c>
      <c r="B10728" s="26">
        <v>6</v>
      </c>
      <c r="C10728" s="26" t="s">
        <v>114</v>
      </c>
      <c r="D10728" s="26" t="s">
        <v>101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26">
        <f t="shared" si="501"/>
        <v>274.51589999999999</v>
      </c>
      <c r="L10728" s="26">
        <f t="shared" si="502"/>
        <v>19.680299999999999</v>
      </c>
      <c r="M10728" s="26">
        <f t="shared" si="503"/>
        <v>0.26050000000000001</v>
      </c>
    </row>
    <row r="10729" spans="1:13" hidden="1" x14ac:dyDescent="0.3">
      <c r="A10729" s="26">
        <v>-1</v>
      </c>
      <c r="B10729" s="26">
        <v>6</v>
      </c>
      <c r="C10729" s="26" t="s">
        <v>114</v>
      </c>
      <c r="D10729" s="26" t="s">
        <v>102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26">
        <f t="shared" si="501"/>
        <v>281.05489999999998</v>
      </c>
      <c r="L10729" s="26">
        <f t="shared" si="502"/>
        <v>19.680299999999999</v>
      </c>
      <c r="M10729" s="26">
        <f t="shared" si="503"/>
        <v>0.26050000000000001</v>
      </c>
    </row>
    <row r="10730" spans="1:13" hidden="1" x14ac:dyDescent="0.3">
      <c r="A10730" s="26">
        <v>-1</v>
      </c>
      <c r="B10730" s="26">
        <v>6</v>
      </c>
      <c r="C10730" s="26" t="s">
        <v>115</v>
      </c>
      <c r="D10730" s="26" t="s">
        <v>101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26">
        <f t="shared" si="501"/>
        <v>543.84199999999998</v>
      </c>
      <c r="L10730" s="26">
        <f t="shared" si="502"/>
        <v>5.6052</v>
      </c>
      <c r="M10730" s="26">
        <f t="shared" si="503"/>
        <v>0.64270000000000005</v>
      </c>
    </row>
    <row r="10731" spans="1:13" hidden="1" x14ac:dyDescent="0.3">
      <c r="A10731" s="26">
        <v>-1</v>
      </c>
      <c r="B10731" s="26">
        <v>6</v>
      </c>
      <c r="C10731" s="26" t="s">
        <v>115</v>
      </c>
      <c r="D10731" s="26" t="s">
        <v>102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26">
        <f t="shared" si="501"/>
        <v>550.38109999999995</v>
      </c>
      <c r="L10731" s="26">
        <f t="shared" si="502"/>
        <v>5.6052</v>
      </c>
      <c r="M10731" s="26">
        <f t="shared" si="503"/>
        <v>0.64270000000000005</v>
      </c>
    </row>
    <row r="10732" spans="1:13" hidden="1" x14ac:dyDescent="0.3">
      <c r="A10732" s="26">
        <v>-1</v>
      </c>
      <c r="B10732" s="26">
        <v>6</v>
      </c>
      <c r="C10732" s="26" t="s">
        <v>116</v>
      </c>
      <c r="D10732" s="26" t="s">
        <v>101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26">
        <f t="shared" si="501"/>
        <v>247.43450000000001</v>
      </c>
      <c r="L10732" s="26">
        <f t="shared" si="502"/>
        <v>54.892499999999998</v>
      </c>
      <c r="M10732" s="26">
        <f t="shared" si="503"/>
        <v>0.18329999999999999</v>
      </c>
    </row>
    <row r="10733" spans="1:13" hidden="1" x14ac:dyDescent="0.3">
      <c r="A10733" s="26">
        <v>-1</v>
      </c>
      <c r="B10733" s="26">
        <v>6</v>
      </c>
      <c r="C10733" s="26" t="s">
        <v>116</v>
      </c>
      <c r="D10733" s="26" t="s">
        <v>102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26">
        <f t="shared" si="501"/>
        <v>256.1533</v>
      </c>
      <c r="L10733" s="26">
        <f t="shared" si="502"/>
        <v>54.892499999999998</v>
      </c>
      <c r="M10733" s="26">
        <f t="shared" si="503"/>
        <v>0.18329999999999999</v>
      </c>
    </row>
    <row r="10734" spans="1:13" hidden="1" x14ac:dyDescent="0.3">
      <c r="A10734" s="26">
        <v>-1</v>
      </c>
      <c r="B10734" s="26">
        <v>6</v>
      </c>
      <c r="C10734" s="26" t="s">
        <v>117</v>
      </c>
      <c r="D10734" s="26" t="s">
        <v>101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26">
        <f t="shared" si="501"/>
        <v>1067.4740999999999</v>
      </c>
      <c r="L10734" s="26">
        <f t="shared" si="502"/>
        <v>12.4245</v>
      </c>
      <c r="M10734" s="26">
        <f t="shared" si="503"/>
        <v>1.0716000000000001</v>
      </c>
    </row>
    <row r="10735" spans="1:13" hidden="1" x14ac:dyDescent="0.3">
      <c r="A10735" s="26">
        <v>-1</v>
      </c>
      <c r="B10735" s="26">
        <v>6</v>
      </c>
      <c r="C10735" s="26" t="s">
        <v>117</v>
      </c>
      <c r="D10735" s="26" t="s">
        <v>102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26">
        <f t="shared" ref="K10735:K10798" si="504">ABS(E10735)</f>
        <v>1076.1928</v>
      </c>
      <c r="L10735" s="26">
        <f t="shared" ref="L10735:L10798" si="505">ABS(F10735)</f>
        <v>12.4245</v>
      </c>
      <c r="M10735" s="26">
        <f t="shared" ref="M10735:M10798" si="506">ABS(G10735)</f>
        <v>1.0716000000000001</v>
      </c>
    </row>
    <row r="10736" spans="1:13" hidden="1" x14ac:dyDescent="0.3">
      <c r="A10736" s="26">
        <v>-1</v>
      </c>
      <c r="B10736" s="26">
        <v>6</v>
      </c>
      <c r="C10736" s="26" t="s">
        <v>118</v>
      </c>
      <c r="D10736" s="26" t="s">
        <v>101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26">
        <f t="shared" si="504"/>
        <v>247.43450000000001</v>
      </c>
      <c r="L10736" s="26">
        <f t="shared" si="505"/>
        <v>54.892499999999998</v>
      </c>
      <c r="M10736" s="26">
        <f t="shared" si="506"/>
        <v>0.18329999999999999</v>
      </c>
    </row>
    <row r="10737" spans="1:13" hidden="1" x14ac:dyDescent="0.3">
      <c r="A10737" s="26">
        <v>-1</v>
      </c>
      <c r="B10737" s="26">
        <v>6</v>
      </c>
      <c r="C10737" s="26" t="s">
        <v>118</v>
      </c>
      <c r="D10737" s="26" t="s">
        <v>102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26">
        <f t="shared" si="504"/>
        <v>256.1533</v>
      </c>
      <c r="L10737" s="26">
        <f t="shared" si="505"/>
        <v>54.892499999999998</v>
      </c>
      <c r="M10737" s="26">
        <f t="shared" si="506"/>
        <v>0.18329999999999999</v>
      </c>
    </row>
    <row r="10738" spans="1:13" hidden="1" x14ac:dyDescent="0.3">
      <c r="A10738" s="26">
        <v>-1</v>
      </c>
      <c r="B10738" s="26">
        <v>6</v>
      </c>
      <c r="C10738" s="26" t="s">
        <v>119</v>
      </c>
      <c r="D10738" s="26" t="s">
        <v>101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26">
        <f t="shared" si="504"/>
        <v>1067.4740999999999</v>
      </c>
      <c r="L10738" s="26">
        <f t="shared" si="505"/>
        <v>12.4245</v>
      </c>
      <c r="M10738" s="26">
        <f t="shared" si="506"/>
        <v>1.0716000000000001</v>
      </c>
    </row>
    <row r="10739" spans="1:13" hidden="1" x14ac:dyDescent="0.3">
      <c r="A10739" s="26">
        <v>-1</v>
      </c>
      <c r="B10739" s="26">
        <v>6</v>
      </c>
      <c r="C10739" s="26" t="s">
        <v>119</v>
      </c>
      <c r="D10739" s="26" t="s">
        <v>102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26">
        <f t="shared" si="504"/>
        <v>1076.1928</v>
      </c>
      <c r="L10739" s="26">
        <f t="shared" si="505"/>
        <v>12.4245</v>
      </c>
      <c r="M10739" s="26">
        <f t="shared" si="506"/>
        <v>1.0716000000000001</v>
      </c>
    </row>
    <row r="10740" spans="1:13" hidden="1" x14ac:dyDescent="0.3">
      <c r="A10740" s="26">
        <v>-1</v>
      </c>
      <c r="B10740" s="26">
        <v>6</v>
      </c>
      <c r="C10740" s="26" t="s">
        <v>120</v>
      </c>
      <c r="D10740" s="26" t="s">
        <v>101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26">
        <f t="shared" si="504"/>
        <v>522.7912</v>
      </c>
      <c r="L10740" s="26">
        <f t="shared" si="505"/>
        <v>28.271599999999999</v>
      </c>
      <c r="M10740" s="26">
        <f t="shared" si="506"/>
        <v>0.43640000000000001</v>
      </c>
    </row>
    <row r="10741" spans="1:13" hidden="1" x14ac:dyDescent="0.3">
      <c r="A10741" s="26">
        <v>-1</v>
      </c>
      <c r="B10741" s="26">
        <v>6</v>
      </c>
      <c r="C10741" s="26" t="s">
        <v>120</v>
      </c>
      <c r="D10741" s="26" t="s">
        <v>102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26">
        <f t="shared" si="504"/>
        <v>531.51</v>
      </c>
      <c r="L10741" s="26">
        <f t="shared" si="505"/>
        <v>28.271599999999999</v>
      </c>
      <c r="M10741" s="26">
        <f t="shared" si="506"/>
        <v>0.43640000000000001</v>
      </c>
    </row>
    <row r="10742" spans="1:13" hidden="1" x14ac:dyDescent="0.3">
      <c r="A10742" s="26">
        <v>-1</v>
      </c>
      <c r="B10742" s="26">
        <v>6</v>
      </c>
      <c r="C10742" s="26" t="s">
        <v>121</v>
      </c>
      <c r="D10742" s="26" t="s">
        <v>101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26">
        <f t="shared" si="504"/>
        <v>792.11739999999998</v>
      </c>
      <c r="L10742" s="26">
        <f t="shared" si="505"/>
        <v>14.196400000000001</v>
      </c>
      <c r="M10742" s="26">
        <f t="shared" si="506"/>
        <v>0.81850000000000001</v>
      </c>
    </row>
    <row r="10743" spans="1:13" hidden="1" x14ac:dyDescent="0.3">
      <c r="A10743" s="26">
        <v>-1</v>
      </c>
      <c r="B10743" s="26">
        <v>6</v>
      </c>
      <c r="C10743" s="26" t="s">
        <v>121</v>
      </c>
      <c r="D10743" s="26" t="s">
        <v>102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26">
        <f t="shared" si="504"/>
        <v>800.83609999999999</v>
      </c>
      <c r="L10743" s="26">
        <f t="shared" si="505"/>
        <v>14.196400000000001</v>
      </c>
      <c r="M10743" s="26">
        <f t="shared" si="506"/>
        <v>0.81850000000000001</v>
      </c>
    </row>
    <row r="10744" spans="1:13" hidden="1" x14ac:dyDescent="0.3">
      <c r="A10744" s="26">
        <v>-1</v>
      </c>
      <c r="B10744" s="26">
        <v>6</v>
      </c>
      <c r="C10744" s="26" t="s">
        <v>122</v>
      </c>
      <c r="D10744" s="26" t="s">
        <v>101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26">
        <f t="shared" si="504"/>
        <v>522.7912</v>
      </c>
      <c r="L10744" s="26">
        <f t="shared" si="505"/>
        <v>28.271599999999999</v>
      </c>
      <c r="M10744" s="26">
        <f t="shared" si="506"/>
        <v>0.43640000000000001</v>
      </c>
    </row>
    <row r="10745" spans="1:13" hidden="1" x14ac:dyDescent="0.3">
      <c r="A10745" s="26">
        <v>-1</v>
      </c>
      <c r="B10745" s="26">
        <v>6</v>
      </c>
      <c r="C10745" s="26" t="s">
        <v>122</v>
      </c>
      <c r="D10745" s="26" t="s">
        <v>102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26">
        <f t="shared" si="504"/>
        <v>531.51</v>
      </c>
      <c r="L10745" s="26">
        <f t="shared" si="505"/>
        <v>28.271599999999999</v>
      </c>
      <c r="M10745" s="26">
        <f t="shared" si="506"/>
        <v>0.43640000000000001</v>
      </c>
    </row>
    <row r="10746" spans="1:13" hidden="1" x14ac:dyDescent="0.3">
      <c r="A10746" s="26">
        <v>-1</v>
      </c>
      <c r="B10746" s="26">
        <v>6</v>
      </c>
      <c r="C10746" s="26" t="s">
        <v>123</v>
      </c>
      <c r="D10746" s="26" t="s">
        <v>101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26">
        <f t="shared" si="504"/>
        <v>792.11739999999998</v>
      </c>
      <c r="L10746" s="26">
        <f t="shared" si="505"/>
        <v>14.196400000000001</v>
      </c>
      <c r="M10746" s="26">
        <f t="shared" si="506"/>
        <v>0.81850000000000001</v>
      </c>
    </row>
    <row r="10747" spans="1:13" hidden="1" x14ac:dyDescent="0.3">
      <c r="A10747" s="26">
        <v>-1</v>
      </c>
      <c r="B10747" s="26">
        <v>6</v>
      </c>
      <c r="C10747" s="26" t="s">
        <v>123</v>
      </c>
      <c r="D10747" s="26" t="s">
        <v>102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26">
        <f t="shared" si="504"/>
        <v>800.83609999999999</v>
      </c>
      <c r="L10747" s="26">
        <f t="shared" si="505"/>
        <v>14.196400000000001</v>
      </c>
      <c r="M10747" s="26">
        <f t="shared" si="506"/>
        <v>0.81850000000000001</v>
      </c>
    </row>
    <row r="10748" spans="1:13" hidden="1" x14ac:dyDescent="0.3">
      <c r="A10748" s="26">
        <v>-1</v>
      </c>
      <c r="B10748" s="26">
        <v>6</v>
      </c>
      <c r="C10748" s="26" t="s">
        <v>124</v>
      </c>
      <c r="D10748" s="26" t="s">
        <v>101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26">
        <f t="shared" si="504"/>
        <v>0.84079999999999999</v>
      </c>
      <c r="L10748" s="26">
        <f t="shared" si="505"/>
        <v>54.892499999999998</v>
      </c>
      <c r="M10748" s="26">
        <f t="shared" si="506"/>
        <v>7.4000000000000003E-3</v>
      </c>
    </row>
    <row r="10749" spans="1:13" hidden="1" x14ac:dyDescent="0.3">
      <c r="A10749" s="26">
        <v>-1</v>
      </c>
      <c r="B10749" s="26">
        <v>6</v>
      </c>
      <c r="C10749" s="26" t="s">
        <v>124</v>
      </c>
      <c r="D10749" s="26" t="s">
        <v>102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26">
        <f t="shared" si="504"/>
        <v>5.6981999999999999</v>
      </c>
      <c r="L10749" s="26">
        <f t="shared" si="505"/>
        <v>54.892499999999998</v>
      </c>
      <c r="M10749" s="26">
        <f t="shared" si="506"/>
        <v>7.4000000000000003E-3</v>
      </c>
    </row>
    <row r="10750" spans="1:13" hidden="1" x14ac:dyDescent="0.3">
      <c r="A10750" s="26">
        <v>-1</v>
      </c>
      <c r="B10750" s="26">
        <v>6</v>
      </c>
      <c r="C10750" s="26" t="s">
        <v>125</v>
      </c>
      <c r="D10750" s="26" t="s">
        <v>101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26">
        <f t="shared" si="504"/>
        <v>1067.4740999999999</v>
      </c>
      <c r="L10750" s="26">
        <f t="shared" si="505"/>
        <v>21.015699999999999</v>
      </c>
      <c r="M10750" s="26">
        <f t="shared" si="506"/>
        <v>1.0716000000000001</v>
      </c>
    </row>
    <row r="10751" spans="1:13" hidden="1" x14ac:dyDescent="0.3">
      <c r="A10751" s="26">
        <v>-1</v>
      </c>
      <c r="B10751" s="26">
        <v>6</v>
      </c>
      <c r="C10751" s="26" t="s">
        <v>125</v>
      </c>
      <c r="D10751" s="26" t="s">
        <v>102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26">
        <f t="shared" si="504"/>
        <v>1076.1928</v>
      </c>
      <c r="L10751" s="26">
        <f t="shared" si="505"/>
        <v>21.015699999999999</v>
      </c>
      <c r="M10751" s="26">
        <f t="shared" si="506"/>
        <v>1.0716000000000001</v>
      </c>
    </row>
    <row r="10752" spans="1:13" hidden="1" x14ac:dyDescent="0.3">
      <c r="A10752" s="26">
        <v>-1</v>
      </c>
      <c r="B10752" s="26">
        <v>9</v>
      </c>
      <c r="C10752" s="26" t="s">
        <v>85</v>
      </c>
      <c r="D10752" s="26" t="s">
        <v>101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26">
        <f t="shared" si="504"/>
        <v>322.37209999999999</v>
      </c>
      <c r="L10752" s="26">
        <f t="shared" si="505"/>
        <v>26.7515</v>
      </c>
      <c r="M10752" s="26">
        <f t="shared" si="506"/>
        <v>1.0568</v>
      </c>
    </row>
    <row r="10753" spans="1:13" hidden="1" x14ac:dyDescent="0.3">
      <c r="A10753" s="26">
        <v>-1</v>
      </c>
      <c r="B10753" s="26">
        <v>9</v>
      </c>
      <c r="C10753" s="26" t="s">
        <v>85</v>
      </c>
      <c r="D10753" s="26" t="s">
        <v>102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26">
        <f t="shared" si="504"/>
        <v>330.02839999999998</v>
      </c>
      <c r="L10753" s="26">
        <f t="shared" si="505"/>
        <v>26.7515</v>
      </c>
      <c r="M10753" s="26">
        <f t="shared" si="506"/>
        <v>1.0568</v>
      </c>
    </row>
    <row r="10754" spans="1:13" hidden="1" x14ac:dyDescent="0.3">
      <c r="A10754" s="26">
        <v>-1</v>
      </c>
      <c r="B10754" s="26">
        <v>9</v>
      </c>
      <c r="C10754" s="26" t="s">
        <v>86</v>
      </c>
      <c r="D10754" s="26" t="s">
        <v>101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26">
        <f t="shared" si="504"/>
        <v>90.919200000000004</v>
      </c>
      <c r="L10754" s="26">
        <f t="shared" si="505"/>
        <v>2.0514000000000001</v>
      </c>
      <c r="M10754" s="26">
        <f t="shared" si="506"/>
        <v>0.69350000000000001</v>
      </c>
    </row>
    <row r="10755" spans="1:13" hidden="1" x14ac:dyDescent="0.3">
      <c r="A10755" s="26">
        <v>-1</v>
      </c>
      <c r="B10755" s="26">
        <v>9</v>
      </c>
      <c r="C10755" s="26" t="s">
        <v>86</v>
      </c>
      <c r="D10755" s="26" t="s">
        <v>102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26">
        <f t="shared" si="504"/>
        <v>90.919200000000004</v>
      </c>
      <c r="L10755" s="26">
        <f t="shared" si="505"/>
        <v>2.0514000000000001</v>
      </c>
      <c r="M10755" s="26">
        <f t="shared" si="506"/>
        <v>0.69350000000000001</v>
      </c>
    </row>
    <row r="10756" spans="1:13" hidden="1" x14ac:dyDescent="0.3">
      <c r="A10756" s="26">
        <v>-1</v>
      </c>
      <c r="B10756" s="26">
        <v>9</v>
      </c>
      <c r="C10756" s="26" t="s">
        <v>103</v>
      </c>
      <c r="D10756" s="26" t="s">
        <v>101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26">
        <f t="shared" si="504"/>
        <v>126.12949999999999</v>
      </c>
      <c r="L10756" s="26">
        <f t="shared" si="505"/>
        <v>21.927499999999998</v>
      </c>
      <c r="M10756" s="26">
        <f t="shared" si="506"/>
        <v>0.18329999999999999</v>
      </c>
    </row>
    <row r="10757" spans="1:13" hidden="1" x14ac:dyDescent="0.3">
      <c r="A10757" s="26">
        <v>-1</v>
      </c>
      <c r="B10757" s="26">
        <v>9</v>
      </c>
      <c r="C10757" s="26" t="s">
        <v>103</v>
      </c>
      <c r="D10757" s="26" t="s">
        <v>102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26">
        <f t="shared" si="504"/>
        <v>126.12949999999999</v>
      </c>
      <c r="L10757" s="26">
        <f t="shared" si="505"/>
        <v>21.927499999999998</v>
      </c>
      <c r="M10757" s="26">
        <f t="shared" si="506"/>
        <v>0.18329999999999999</v>
      </c>
    </row>
    <row r="10758" spans="1:13" hidden="1" x14ac:dyDescent="0.3">
      <c r="A10758" s="26">
        <v>-1</v>
      </c>
      <c r="B10758" s="26">
        <v>9</v>
      </c>
      <c r="C10758" s="26" t="s">
        <v>104</v>
      </c>
      <c r="D10758" s="26" t="s">
        <v>101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26">
        <f t="shared" si="504"/>
        <v>27.7212</v>
      </c>
      <c r="L10758" s="26">
        <f t="shared" si="505"/>
        <v>4.5606</v>
      </c>
      <c r="M10758" s="26">
        <f t="shared" si="506"/>
        <v>0.1784</v>
      </c>
    </row>
    <row r="10759" spans="1:13" hidden="1" x14ac:dyDescent="0.3">
      <c r="A10759" s="26">
        <v>-1</v>
      </c>
      <c r="B10759" s="26">
        <v>9</v>
      </c>
      <c r="C10759" s="26" t="s">
        <v>104</v>
      </c>
      <c r="D10759" s="26" t="s">
        <v>102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26">
        <f t="shared" si="504"/>
        <v>27.7212</v>
      </c>
      <c r="L10759" s="26">
        <f t="shared" si="505"/>
        <v>4.5606</v>
      </c>
      <c r="M10759" s="26">
        <f t="shared" si="506"/>
        <v>0.1784</v>
      </c>
    </row>
    <row r="10760" spans="1:13" hidden="1" x14ac:dyDescent="0.3">
      <c r="A10760" s="26">
        <v>-1</v>
      </c>
      <c r="B10760" s="26">
        <v>9</v>
      </c>
      <c r="C10760" s="26" t="s">
        <v>105</v>
      </c>
      <c r="D10760" s="26" t="s">
        <v>101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26">
        <f t="shared" si="504"/>
        <v>413.29129999999998</v>
      </c>
      <c r="L10760" s="26">
        <f t="shared" si="505"/>
        <v>28.802900000000001</v>
      </c>
      <c r="M10760" s="26">
        <f t="shared" si="506"/>
        <v>1.7504</v>
      </c>
    </row>
    <row r="10761" spans="1:13" hidden="1" x14ac:dyDescent="0.3">
      <c r="A10761" s="26">
        <v>-1</v>
      </c>
      <c r="B10761" s="26">
        <v>9</v>
      </c>
      <c r="C10761" s="26" t="s">
        <v>105</v>
      </c>
      <c r="D10761" s="26" t="s">
        <v>102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26">
        <f t="shared" si="504"/>
        <v>420.94749999999999</v>
      </c>
      <c r="L10761" s="26">
        <f t="shared" si="505"/>
        <v>28.802900000000001</v>
      </c>
      <c r="M10761" s="26">
        <f t="shared" si="506"/>
        <v>1.7504</v>
      </c>
    </row>
    <row r="10762" spans="1:13" hidden="1" x14ac:dyDescent="0.3">
      <c r="A10762" s="26">
        <v>-1</v>
      </c>
      <c r="B10762" s="26">
        <v>9</v>
      </c>
      <c r="C10762" s="26" t="s">
        <v>106</v>
      </c>
      <c r="D10762" s="26" t="s">
        <v>101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26">
        <f t="shared" si="504"/>
        <v>451.32100000000003</v>
      </c>
      <c r="L10762" s="26">
        <f t="shared" si="505"/>
        <v>37.452100000000002</v>
      </c>
      <c r="M10762" s="26">
        <f t="shared" si="506"/>
        <v>1.4796</v>
      </c>
    </row>
    <row r="10763" spans="1:13" hidden="1" x14ac:dyDescent="0.3">
      <c r="A10763" s="26">
        <v>-1</v>
      </c>
      <c r="B10763" s="26">
        <v>9</v>
      </c>
      <c r="C10763" s="26" t="s">
        <v>106</v>
      </c>
      <c r="D10763" s="26" t="s">
        <v>102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26">
        <f t="shared" si="504"/>
        <v>462.03969999999998</v>
      </c>
      <c r="L10763" s="26">
        <f t="shared" si="505"/>
        <v>37.452100000000002</v>
      </c>
      <c r="M10763" s="26">
        <f t="shared" si="506"/>
        <v>1.4796</v>
      </c>
    </row>
    <row r="10764" spans="1:13" hidden="1" x14ac:dyDescent="0.3">
      <c r="A10764" s="26">
        <v>-1</v>
      </c>
      <c r="B10764" s="26">
        <v>9</v>
      </c>
      <c r="C10764" s="26" t="s">
        <v>107</v>
      </c>
      <c r="D10764" s="26" t="s">
        <v>101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26">
        <f t="shared" si="504"/>
        <v>532.31719999999996</v>
      </c>
      <c r="L10764" s="26">
        <f t="shared" si="505"/>
        <v>35.384099999999997</v>
      </c>
      <c r="M10764" s="26">
        <f t="shared" si="506"/>
        <v>2.3778000000000001</v>
      </c>
    </row>
    <row r="10765" spans="1:13" hidden="1" x14ac:dyDescent="0.3">
      <c r="A10765" s="26">
        <v>-1</v>
      </c>
      <c r="B10765" s="26">
        <v>9</v>
      </c>
      <c r="C10765" s="26" t="s">
        <v>107</v>
      </c>
      <c r="D10765" s="26" t="s">
        <v>102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26">
        <f t="shared" si="504"/>
        <v>541.50469999999996</v>
      </c>
      <c r="L10765" s="26">
        <f t="shared" si="505"/>
        <v>35.384099999999997</v>
      </c>
      <c r="M10765" s="26">
        <f t="shared" si="506"/>
        <v>2.3778000000000001</v>
      </c>
    </row>
    <row r="10766" spans="1:13" hidden="1" x14ac:dyDescent="0.3">
      <c r="A10766" s="26">
        <v>-1</v>
      </c>
      <c r="B10766" s="26">
        <v>9</v>
      </c>
      <c r="C10766" s="26" t="s">
        <v>108</v>
      </c>
      <c r="D10766" s="26" t="s">
        <v>101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26">
        <f t="shared" si="504"/>
        <v>113.5535</v>
      </c>
      <c r="L10766" s="26">
        <f t="shared" si="505"/>
        <v>54.774900000000002</v>
      </c>
      <c r="M10766" s="26">
        <f t="shared" si="506"/>
        <v>1.2077</v>
      </c>
    </row>
    <row r="10767" spans="1:13" hidden="1" x14ac:dyDescent="0.3">
      <c r="A10767" s="26">
        <v>-1</v>
      </c>
      <c r="B10767" s="26">
        <v>9</v>
      </c>
      <c r="C10767" s="26" t="s">
        <v>108</v>
      </c>
      <c r="D10767" s="26" t="s">
        <v>102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26">
        <f t="shared" si="504"/>
        <v>120.4442</v>
      </c>
      <c r="L10767" s="26">
        <f t="shared" si="505"/>
        <v>54.774900000000002</v>
      </c>
      <c r="M10767" s="26">
        <f t="shared" si="506"/>
        <v>1.2077</v>
      </c>
    </row>
    <row r="10768" spans="1:13" hidden="1" x14ac:dyDescent="0.3">
      <c r="A10768" s="26">
        <v>-1</v>
      </c>
      <c r="B10768" s="26">
        <v>9</v>
      </c>
      <c r="C10768" s="26" t="s">
        <v>109</v>
      </c>
      <c r="D10768" s="26" t="s">
        <v>101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26">
        <f t="shared" si="504"/>
        <v>466.71629999999999</v>
      </c>
      <c r="L10768" s="26">
        <f t="shared" si="505"/>
        <v>6.6222000000000003</v>
      </c>
      <c r="M10768" s="26">
        <f t="shared" si="506"/>
        <v>0.6946</v>
      </c>
    </row>
    <row r="10769" spans="1:13" hidden="1" x14ac:dyDescent="0.3">
      <c r="A10769" s="26">
        <v>-1</v>
      </c>
      <c r="B10769" s="26">
        <v>9</v>
      </c>
      <c r="C10769" s="26" t="s">
        <v>109</v>
      </c>
      <c r="D10769" s="26" t="s">
        <v>102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26">
        <f t="shared" si="504"/>
        <v>473.6069</v>
      </c>
      <c r="L10769" s="26">
        <f t="shared" si="505"/>
        <v>6.6222000000000003</v>
      </c>
      <c r="M10769" s="26">
        <f t="shared" si="506"/>
        <v>0.6946</v>
      </c>
    </row>
    <row r="10770" spans="1:13" hidden="1" x14ac:dyDescent="0.3">
      <c r="A10770" s="26">
        <v>-1</v>
      </c>
      <c r="B10770" s="26">
        <v>9</v>
      </c>
      <c r="C10770" s="26" t="s">
        <v>110</v>
      </c>
      <c r="D10770" s="26" t="s">
        <v>101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26">
        <f t="shared" si="504"/>
        <v>113.5535</v>
      </c>
      <c r="L10770" s="26">
        <f t="shared" si="505"/>
        <v>54.774900000000002</v>
      </c>
      <c r="M10770" s="26">
        <f t="shared" si="506"/>
        <v>1.2077</v>
      </c>
    </row>
    <row r="10771" spans="1:13" hidden="1" x14ac:dyDescent="0.3">
      <c r="A10771" s="26">
        <v>-1</v>
      </c>
      <c r="B10771" s="26">
        <v>9</v>
      </c>
      <c r="C10771" s="26" t="s">
        <v>110</v>
      </c>
      <c r="D10771" s="26" t="s">
        <v>102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26">
        <f t="shared" si="504"/>
        <v>120.4442</v>
      </c>
      <c r="L10771" s="26">
        <f t="shared" si="505"/>
        <v>54.774900000000002</v>
      </c>
      <c r="M10771" s="26">
        <f t="shared" si="506"/>
        <v>1.2077</v>
      </c>
    </row>
    <row r="10772" spans="1:13" hidden="1" x14ac:dyDescent="0.3">
      <c r="A10772" s="26">
        <v>-1</v>
      </c>
      <c r="B10772" s="26">
        <v>9</v>
      </c>
      <c r="C10772" s="26" t="s">
        <v>111</v>
      </c>
      <c r="D10772" s="26" t="s">
        <v>101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26">
        <f t="shared" si="504"/>
        <v>466.71629999999999</v>
      </c>
      <c r="L10772" s="26">
        <f t="shared" si="505"/>
        <v>6.6222000000000003</v>
      </c>
      <c r="M10772" s="26">
        <f t="shared" si="506"/>
        <v>0.6946</v>
      </c>
    </row>
    <row r="10773" spans="1:13" hidden="1" x14ac:dyDescent="0.3">
      <c r="A10773" s="26">
        <v>-1</v>
      </c>
      <c r="B10773" s="26">
        <v>9</v>
      </c>
      <c r="C10773" s="26" t="s">
        <v>111</v>
      </c>
      <c r="D10773" s="26" t="s">
        <v>102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26">
        <f t="shared" si="504"/>
        <v>473.6069</v>
      </c>
      <c r="L10773" s="26">
        <f t="shared" si="505"/>
        <v>6.6222000000000003</v>
      </c>
      <c r="M10773" s="26">
        <f t="shared" si="506"/>
        <v>0.6946</v>
      </c>
    </row>
    <row r="10774" spans="1:13" hidden="1" x14ac:dyDescent="0.3">
      <c r="A10774" s="26">
        <v>-1</v>
      </c>
      <c r="B10774" s="26">
        <v>9</v>
      </c>
      <c r="C10774" s="26" t="s">
        <v>112</v>
      </c>
      <c r="D10774" s="26" t="s">
        <v>101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26">
        <f t="shared" si="504"/>
        <v>251.3252</v>
      </c>
      <c r="L10774" s="26">
        <f t="shared" si="505"/>
        <v>30.461099999999998</v>
      </c>
      <c r="M10774" s="26">
        <f t="shared" si="506"/>
        <v>1.2009000000000001</v>
      </c>
    </row>
    <row r="10775" spans="1:13" hidden="1" x14ac:dyDescent="0.3">
      <c r="A10775" s="26">
        <v>-1</v>
      </c>
      <c r="B10775" s="26">
        <v>9</v>
      </c>
      <c r="C10775" s="26" t="s">
        <v>112</v>
      </c>
      <c r="D10775" s="26" t="s">
        <v>102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26">
        <f t="shared" si="504"/>
        <v>258.2158</v>
      </c>
      <c r="L10775" s="26">
        <f t="shared" si="505"/>
        <v>30.461099999999998</v>
      </c>
      <c r="M10775" s="26">
        <f t="shared" si="506"/>
        <v>1.2009000000000001</v>
      </c>
    </row>
    <row r="10776" spans="1:13" hidden="1" x14ac:dyDescent="0.3">
      <c r="A10776" s="26">
        <v>-1</v>
      </c>
      <c r="B10776" s="26">
        <v>9</v>
      </c>
      <c r="C10776" s="26" t="s">
        <v>113</v>
      </c>
      <c r="D10776" s="26" t="s">
        <v>101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26">
        <f t="shared" si="504"/>
        <v>328.94459999999998</v>
      </c>
      <c r="L10776" s="26">
        <f t="shared" si="505"/>
        <v>17.691600000000001</v>
      </c>
      <c r="M10776" s="26">
        <f t="shared" si="506"/>
        <v>0.70140000000000002</v>
      </c>
    </row>
    <row r="10777" spans="1:13" hidden="1" x14ac:dyDescent="0.3">
      <c r="A10777" s="26">
        <v>-1</v>
      </c>
      <c r="B10777" s="26">
        <v>9</v>
      </c>
      <c r="C10777" s="26" t="s">
        <v>113</v>
      </c>
      <c r="D10777" s="26" t="s">
        <v>102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26">
        <f t="shared" si="504"/>
        <v>335.83519999999999</v>
      </c>
      <c r="L10777" s="26">
        <f t="shared" si="505"/>
        <v>17.691600000000001</v>
      </c>
      <c r="M10777" s="26">
        <f t="shared" si="506"/>
        <v>0.70140000000000002</v>
      </c>
    </row>
    <row r="10778" spans="1:13" hidden="1" x14ac:dyDescent="0.3">
      <c r="A10778" s="26">
        <v>-1</v>
      </c>
      <c r="B10778" s="26">
        <v>9</v>
      </c>
      <c r="C10778" s="26" t="s">
        <v>114</v>
      </c>
      <c r="D10778" s="26" t="s">
        <v>101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26">
        <f t="shared" si="504"/>
        <v>251.3252</v>
      </c>
      <c r="L10778" s="26">
        <f t="shared" si="505"/>
        <v>30.461099999999998</v>
      </c>
      <c r="M10778" s="26">
        <f t="shared" si="506"/>
        <v>1.2009000000000001</v>
      </c>
    </row>
    <row r="10779" spans="1:13" hidden="1" x14ac:dyDescent="0.3">
      <c r="A10779" s="26">
        <v>-1</v>
      </c>
      <c r="B10779" s="26">
        <v>9</v>
      </c>
      <c r="C10779" s="26" t="s">
        <v>114</v>
      </c>
      <c r="D10779" s="26" t="s">
        <v>102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26">
        <f t="shared" si="504"/>
        <v>258.2158</v>
      </c>
      <c r="L10779" s="26">
        <f t="shared" si="505"/>
        <v>30.461099999999998</v>
      </c>
      <c r="M10779" s="26">
        <f t="shared" si="506"/>
        <v>1.2009000000000001</v>
      </c>
    </row>
    <row r="10780" spans="1:13" hidden="1" x14ac:dyDescent="0.3">
      <c r="A10780" s="26">
        <v>-1</v>
      </c>
      <c r="B10780" s="26">
        <v>9</v>
      </c>
      <c r="C10780" s="26" t="s">
        <v>115</v>
      </c>
      <c r="D10780" s="26" t="s">
        <v>101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26">
        <f t="shared" si="504"/>
        <v>328.94459999999998</v>
      </c>
      <c r="L10780" s="26">
        <f t="shared" si="505"/>
        <v>17.691600000000001</v>
      </c>
      <c r="M10780" s="26">
        <f t="shared" si="506"/>
        <v>0.70140000000000002</v>
      </c>
    </row>
    <row r="10781" spans="1:13" hidden="1" x14ac:dyDescent="0.3">
      <c r="A10781" s="26">
        <v>-1</v>
      </c>
      <c r="B10781" s="26">
        <v>9</v>
      </c>
      <c r="C10781" s="26" t="s">
        <v>115</v>
      </c>
      <c r="D10781" s="26" t="s">
        <v>102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26">
        <f t="shared" si="504"/>
        <v>335.83519999999999</v>
      </c>
      <c r="L10781" s="26">
        <f t="shared" si="505"/>
        <v>17.691600000000001</v>
      </c>
      <c r="M10781" s="26">
        <f t="shared" si="506"/>
        <v>0.70140000000000002</v>
      </c>
    </row>
    <row r="10782" spans="1:13" hidden="1" x14ac:dyDescent="0.3">
      <c r="A10782" s="26">
        <v>-1</v>
      </c>
      <c r="B10782" s="26">
        <v>9</v>
      </c>
      <c r="C10782" s="26" t="s">
        <v>116</v>
      </c>
      <c r="D10782" s="26" t="s">
        <v>101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26">
        <f t="shared" si="504"/>
        <v>301.18439999999998</v>
      </c>
      <c r="L10782" s="26">
        <f t="shared" si="505"/>
        <v>64.851699999999994</v>
      </c>
      <c r="M10782" s="26">
        <f t="shared" si="506"/>
        <v>2.2183000000000002</v>
      </c>
    </row>
    <row r="10783" spans="1:13" hidden="1" x14ac:dyDescent="0.3">
      <c r="A10783" s="26">
        <v>-1</v>
      </c>
      <c r="B10783" s="26">
        <v>9</v>
      </c>
      <c r="C10783" s="26" t="s">
        <v>116</v>
      </c>
      <c r="D10783" s="26" t="s">
        <v>102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26">
        <f t="shared" si="504"/>
        <v>310.37189999999998</v>
      </c>
      <c r="L10783" s="26">
        <f t="shared" si="505"/>
        <v>64.851699999999994</v>
      </c>
      <c r="M10783" s="26">
        <f t="shared" si="506"/>
        <v>2.2183000000000002</v>
      </c>
    </row>
    <row r="10784" spans="1:13" hidden="1" x14ac:dyDescent="0.3">
      <c r="A10784" s="26">
        <v>-1</v>
      </c>
      <c r="B10784" s="26">
        <v>9</v>
      </c>
      <c r="C10784" s="26" t="s">
        <v>117</v>
      </c>
      <c r="D10784" s="26" t="s">
        <v>101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26">
        <f t="shared" si="504"/>
        <v>654.34709999999995</v>
      </c>
      <c r="L10784" s="26">
        <f t="shared" si="505"/>
        <v>3.4546999999999999</v>
      </c>
      <c r="M10784" s="26">
        <f t="shared" si="506"/>
        <v>1.7051000000000001</v>
      </c>
    </row>
    <row r="10785" spans="1:13" hidden="1" x14ac:dyDescent="0.3">
      <c r="A10785" s="26">
        <v>-1</v>
      </c>
      <c r="B10785" s="26">
        <v>9</v>
      </c>
      <c r="C10785" s="26" t="s">
        <v>117</v>
      </c>
      <c r="D10785" s="26" t="s">
        <v>102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26">
        <f t="shared" si="504"/>
        <v>663.53459999999995</v>
      </c>
      <c r="L10785" s="26">
        <f t="shared" si="505"/>
        <v>3.4546999999999999</v>
      </c>
      <c r="M10785" s="26">
        <f t="shared" si="506"/>
        <v>1.7051000000000001</v>
      </c>
    </row>
    <row r="10786" spans="1:13" hidden="1" x14ac:dyDescent="0.3">
      <c r="A10786" s="26">
        <v>-1</v>
      </c>
      <c r="B10786" s="26">
        <v>9</v>
      </c>
      <c r="C10786" s="26" t="s">
        <v>118</v>
      </c>
      <c r="D10786" s="26" t="s">
        <v>101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26">
        <f t="shared" si="504"/>
        <v>301.18439999999998</v>
      </c>
      <c r="L10786" s="26">
        <f t="shared" si="505"/>
        <v>64.851699999999994</v>
      </c>
      <c r="M10786" s="26">
        <f t="shared" si="506"/>
        <v>2.2183000000000002</v>
      </c>
    </row>
    <row r="10787" spans="1:13" hidden="1" x14ac:dyDescent="0.3">
      <c r="A10787" s="26">
        <v>-1</v>
      </c>
      <c r="B10787" s="26">
        <v>9</v>
      </c>
      <c r="C10787" s="26" t="s">
        <v>118</v>
      </c>
      <c r="D10787" s="26" t="s">
        <v>102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26">
        <f t="shared" si="504"/>
        <v>310.37189999999998</v>
      </c>
      <c r="L10787" s="26">
        <f t="shared" si="505"/>
        <v>64.851699999999994</v>
      </c>
      <c r="M10787" s="26">
        <f t="shared" si="506"/>
        <v>2.2183000000000002</v>
      </c>
    </row>
    <row r="10788" spans="1:13" hidden="1" x14ac:dyDescent="0.3">
      <c r="A10788" s="26">
        <v>-1</v>
      </c>
      <c r="B10788" s="26">
        <v>9</v>
      </c>
      <c r="C10788" s="26" t="s">
        <v>119</v>
      </c>
      <c r="D10788" s="26" t="s">
        <v>101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26">
        <f t="shared" si="504"/>
        <v>654.34709999999995</v>
      </c>
      <c r="L10788" s="26">
        <f t="shared" si="505"/>
        <v>3.4546999999999999</v>
      </c>
      <c r="M10788" s="26">
        <f t="shared" si="506"/>
        <v>1.7051000000000001</v>
      </c>
    </row>
    <row r="10789" spans="1:13" hidden="1" x14ac:dyDescent="0.3">
      <c r="A10789" s="26">
        <v>-1</v>
      </c>
      <c r="B10789" s="26">
        <v>9</v>
      </c>
      <c r="C10789" s="26" t="s">
        <v>119</v>
      </c>
      <c r="D10789" s="26" t="s">
        <v>102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26">
        <f t="shared" si="504"/>
        <v>663.53459999999995</v>
      </c>
      <c r="L10789" s="26">
        <f t="shared" si="505"/>
        <v>3.4546999999999999</v>
      </c>
      <c r="M10789" s="26">
        <f t="shared" si="506"/>
        <v>1.7051000000000001</v>
      </c>
    </row>
    <row r="10790" spans="1:13" hidden="1" x14ac:dyDescent="0.3">
      <c r="A10790" s="26">
        <v>-1</v>
      </c>
      <c r="B10790" s="26">
        <v>9</v>
      </c>
      <c r="C10790" s="26" t="s">
        <v>120</v>
      </c>
      <c r="D10790" s="26" t="s">
        <v>101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26">
        <f t="shared" si="504"/>
        <v>438.95600000000002</v>
      </c>
      <c r="L10790" s="26">
        <f t="shared" si="505"/>
        <v>40.537999999999997</v>
      </c>
      <c r="M10790" s="26">
        <f t="shared" si="506"/>
        <v>2.2113999999999998</v>
      </c>
    </row>
    <row r="10791" spans="1:13" hidden="1" x14ac:dyDescent="0.3">
      <c r="A10791" s="26">
        <v>-1</v>
      </c>
      <c r="B10791" s="26">
        <v>9</v>
      </c>
      <c r="C10791" s="26" t="s">
        <v>120</v>
      </c>
      <c r="D10791" s="26" t="s">
        <v>102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26">
        <f t="shared" si="504"/>
        <v>448.14350000000002</v>
      </c>
      <c r="L10791" s="26">
        <f t="shared" si="505"/>
        <v>40.537999999999997</v>
      </c>
      <c r="M10791" s="26">
        <f t="shared" si="506"/>
        <v>2.2113999999999998</v>
      </c>
    </row>
    <row r="10792" spans="1:13" hidden="1" x14ac:dyDescent="0.3">
      <c r="A10792" s="26">
        <v>-1</v>
      </c>
      <c r="B10792" s="26">
        <v>9</v>
      </c>
      <c r="C10792" s="26" t="s">
        <v>121</v>
      </c>
      <c r="D10792" s="26" t="s">
        <v>101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26">
        <f t="shared" si="504"/>
        <v>516.57539999999995</v>
      </c>
      <c r="L10792" s="26">
        <f t="shared" si="505"/>
        <v>27.7684</v>
      </c>
      <c r="M10792" s="26">
        <f t="shared" si="506"/>
        <v>1.712</v>
      </c>
    </row>
    <row r="10793" spans="1:13" hidden="1" x14ac:dyDescent="0.3">
      <c r="A10793" s="26">
        <v>-1</v>
      </c>
      <c r="B10793" s="26">
        <v>9</v>
      </c>
      <c r="C10793" s="26" t="s">
        <v>121</v>
      </c>
      <c r="D10793" s="26" t="s">
        <v>102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26">
        <f t="shared" si="504"/>
        <v>525.76289999999995</v>
      </c>
      <c r="L10793" s="26">
        <f t="shared" si="505"/>
        <v>27.7684</v>
      </c>
      <c r="M10793" s="26">
        <f t="shared" si="506"/>
        <v>1.712</v>
      </c>
    </row>
    <row r="10794" spans="1:13" hidden="1" x14ac:dyDescent="0.3">
      <c r="A10794" s="26">
        <v>-1</v>
      </c>
      <c r="B10794" s="26">
        <v>9</v>
      </c>
      <c r="C10794" s="26" t="s">
        <v>122</v>
      </c>
      <c r="D10794" s="26" t="s">
        <v>101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26">
        <f t="shared" si="504"/>
        <v>438.95600000000002</v>
      </c>
      <c r="L10794" s="26">
        <f t="shared" si="505"/>
        <v>40.537999999999997</v>
      </c>
      <c r="M10794" s="26">
        <f t="shared" si="506"/>
        <v>2.2113999999999998</v>
      </c>
    </row>
    <row r="10795" spans="1:13" hidden="1" x14ac:dyDescent="0.3">
      <c r="A10795" s="26">
        <v>-1</v>
      </c>
      <c r="B10795" s="26">
        <v>9</v>
      </c>
      <c r="C10795" s="26" t="s">
        <v>122</v>
      </c>
      <c r="D10795" s="26" t="s">
        <v>102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26">
        <f t="shared" si="504"/>
        <v>448.14350000000002</v>
      </c>
      <c r="L10795" s="26">
        <f t="shared" si="505"/>
        <v>40.537999999999997</v>
      </c>
      <c r="M10795" s="26">
        <f t="shared" si="506"/>
        <v>2.2113999999999998</v>
      </c>
    </row>
    <row r="10796" spans="1:13" hidden="1" x14ac:dyDescent="0.3">
      <c r="A10796" s="26">
        <v>-1</v>
      </c>
      <c r="B10796" s="26">
        <v>9</v>
      </c>
      <c r="C10796" s="26" t="s">
        <v>123</v>
      </c>
      <c r="D10796" s="26" t="s">
        <v>101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26">
        <f t="shared" si="504"/>
        <v>516.57539999999995</v>
      </c>
      <c r="L10796" s="26">
        <f t="shared" si="505"/>
        <v>27.7684</v>
      </c>
      <c r="M10796" s="26">
        <f t="shared" si="506"/>
        <v>1.712</v>
      </c>
    </row>
    <row r="10797" spans="1:13" hidden="1" x14ac:dyDescent="0.3">
      <c r="A10797" s="26">
        <v>-1</v>
      </c>
      <c r="B10797" s="26">
        <v>9</v>
      </c>
      <c r="C10797" s="26" t="s">
        <v>123</v>
      </c>
      <c r="D10797" s="26" t="s">
        <v>102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26">
        <f t="shared" si="504"/>
        <v>525.76289999999995</v>
      </c>
      <c r="L10797" s="26">
        <f t="shared" si="505"/>
        <v>27.7684</v>
      </c>
      <c r="M10797" s="26">
        <f t="shared" si="506"/>
        <v>1.712</v>
      </c>
    </row>
    <row r="10798" spans="1:13" hidden="1" x14ac:dyDescent="0.3">
      <c r="A10798" s="26">
        <v>-1</v>
      </c>
      <c r="B10798" s="26">
        <v>9</v>
      </c>
      <c r="C10798" s="26" t="s">
        <v>124</v>
      </c>
      <c r="D10798" s="26" t="s">
        <v>101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26">
        <f t="shared" si="504"/>
        <v>113.5535</v>
      </c>
      <c r="L10798" s="26">
        <f t="shared" si="505"/>
        <v>64.851699999999994</v>
      </c>
      <c r="M10798" s="26">
        <f t="shared" si="506"/>
        <v>2.3778000000000001</v>
      </c>
    </row>
    <row r="10799" spans="1:13" hidden="1" x14ac:dyDescent="0.3">
      <c r="A10799" s="26">
        <v>-1</v>
      </c>
      <c r="B10799" s="26">
        <v>9</v>
      </c>
      <c r="C10799" s="26" t="s">
        <v>124</v>
      </c>
      <c r="D10799" s="26" t="s">
        <v>102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26">
        <f t="shared" ref="K10799:K10862" si="507">ABS(E10799)</f>
        <v>120.4442</v>
      </c>
      <c r="L10799" s="26">
        <f t="shared" ref="L10799:L10862" si="508">ABS(F10799)</f>
        <v>64.851699999999994</v>
      </c>
      <c r="M10799" s="26">
        <f t="shared" ref="M10799:M10862" si="509">ABS(G10799)</f>
        <v>2.3778000000000001</v>
      </c>
    </row>
    <row r="10800" spans="1:13" hidden="1" x14ac:dyDescent="0.3">
      <c r="A10800" s="26">
        <v>-1</v>
      </c>
      <c r="B10800" s="26">
        <v>9</v>
      </c>
      <c r="C10800" s="26" t="s">
        <v>125</v>
      </c>
      <c r="D10800" s="26" t="s">
        <v>101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26">
        <f t="shared" si="507"/>
        <v>654.34709999999995</v>
      </c>
      <c r="L10800" s="26">
        <f t="shared" si="508"/>
        <v>6.6222000000000003</v>
      </c>
      <c r="M10800" s="26">
        <f t="shared" si="509"/>
        <v>0.6946</v>
      </c>
    </row>
    <row r="10801" spans="1:13" hidden="1" x14ac:dyDescent="0.3">
      <c r="A10801" s="26">
        <v>-1</v>
      </c>
      <c r="B10801" s="26">
        <v>9</v>
      </c>
      <c r="C10801" s="26" t="s">
        <v>125</v>
      </c>
      <c r="D10801" s="26" t="s">
        <v>102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26">
        <f t="shared" si="507"/>
        <v>663.53459999999995</v>
      </c>
      <c r="L10801" s="26">
        <f t="shared" si="508"/>
        <v>6.6222000000000003</v>
      </c>
      <c r="M10801" s="26">
        <f t="shared" si="509"/>
        <v>0.6946</v>
      </c>
    </row>
    <row r="10802" spans="1:13" hidden="1" x14ac:dyDescent="0.3">
      <c r="A10802" s="26">
        <v>-1</v>
      </c>
      <c r="B10802" s="26">
        <v>12</v>
      </c>
      <c r="C10802" s="26" t="s">
        <v>85</v>
      </c>
      <c r="D10802" s="26" t="s">
        <v>101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26">
        <f t="shared" si="507"/>
        <v>419.0883</v>
      </c>
      <c r="L10802" s="26">
        <f t="shared" si="508"/>
        <v>32.536299999999997</v>
      </c>
      <c r="M10802" s="26">
        <f t="shared" si="509"/>
        <v>0.56000000000000005</v>
      </c>
    </row>
    <row r="10803" spans="1:13" hidden="1" x14ac:dyDescent="0.3">
      <c r="A10803" s="26">
        <v>-1</v>
      </c>
      <c r="B10803" s="26">
        <v>12</v>
      </c>
      <c r="C10803" s="26" t="s">
        <v>85</v>
      </c>
      <c r="D10803" s="26" t="s">
        <v>102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26">
        <f t="shared" si="507"/>
        <v>430.7133</v>
      </c>
      <c r="L10803" s="26">
        <f t="shared" si="508"/>
        <v>32.536299999999997</v>
      </c>
      <c r="M10803" s="26">
        <f t="shared" si="509"/>
        <v>0.56000000000000005</v>
      </c>
    </row>
    <row r="10804" spans="1:13" hidden="1" x14ac:dyDescent="0.3">
      <c r="A10804" s="26">
        <v>-1</v>
      </c>
      <c r="B10804" s="26">
        <v>12</v>
      </c>
      <c r="C10804" s="26" t="s">
        <v>86</v>
      </c>
      <c r="D10804" s="26" t="s">
        <v>101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26">
        <f t="shared" si="507"/>
        <v>97.661100000000005</v>
      </c>
      <c r="L10804" s="26">
        <f t="shared" si="508"/>
        <v>6.5023999999999997</v>
      </c>
      <c r="M10804" s="26">
        <f t="shared" si="509"/>
        <v>0.20660000000000001</v>
      </c>
    </row>
    <row r="10805" spans="1:13" hidden="1" x14ac:dyDescent="0.3">
      <c r="A10805" s="26">
        <v>-1</v>
      </c>
      <c r="B10805" s="26">
        <v>12</v>
      </c>
      <c r="C10805" s="26" t="s">
        <v>86</v>
      </c>
      <c r="D10805" s="26" t="s">
        <v>102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26">
        <f t="shared" si="507"/>
        <v>97.661100000000005</v>
      </c>
      <c r="L10805" s="26">
        <f t="shared" si="508"/>
        <v>6.5023999999999997</v>
      </c>
      <c r="M10805" s="26">
        <f t="shared" si="509"/>
        <v>0.20660000000000001</v>
      </c>
    </row>
    <row r="10806" spans="1:13" hidden="1" x14ac:dyDescent="0.3">
      <c r="A10806" s="26">
        <v>-1</v>
      </c>
      <c r="B10806" s="26">
        <v>12</v>
      </c>
      <c r="C10806" s="26" t="s">
        <v>103</v>
      </c>
      <c r="D10806" s="26" t="s">
        <v>101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26">
        <f t="shared" si="507"/>
        <v>85.691100000000006</v>
      </c>
      <c r="L10806" s="26">
        <f t="shared" si="508"/>
        <v>18.472799999999999</v>
      </c>
      <c r="M10806" s="26">
        <f t="shared" si="509"/>
        <v>1.7504999999999999</v>
      </c>
    </row>
    <row r="10807" spans="1:13" hidden="1" x14ac:dyDescent="0.3">
      <c r="A10807" s="26">
        <v>-1</v>
      </c>
      <c r="B10807" s="26">
        <v>12</v>
      </c>
      <c r="C10807" s="26" t="s">
        <v>103</v>
      </c>
      <c r="D10807" s="26" t="s">
        <v>102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26">
        <f t="shared" si="507"/>
        <v>85.691100000000006</v>
      </c>
      <c r="L10807" s="26">
        <f t="shared" si="508"/>
        <v>18.472799999999999</v>
      </c>
      <c r="M10807" s="26">
        <f t="shared" si="509"/>
        <v>1.7504999999999999</v>
      </c>
    </row>
    <row r="10808" spans="1:13" hidden="1" x14ac:dyDescent="0.3">
      <c r="A10808" s="26">
        <v>-1</v>
      </c>
      <c r="B10808" s="26">
        <v>12</v>
      </c>
      <c r="C10808" s="26" t="s">
        <v>104</v>
      </c>
      <c r="D10808" s="26" t="s">
        <v>101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26">
        <f t="shared" si="507"/>
        <v>54.837400000000002</v>
      </c>
      <c r="L10808" s="26">
        <f t="shared" si="508"/>
        <v>41.376100000000001</v>
      </c>
      <c r="M10808" s="26">
        <f t="shared" si="509"/>
        <v>0.27289999999999998</v>
      </c>
    </row>
    <row r="10809" spans="1:13" hidden="1" x14ac:dyDescent="0.3">
      <c r="A10809" s="26">
        <v>-1</v>
      </c>
      <c r="B10809" s="26">
        <v>12</v>
      </c>
      <c r="C10809" s="26" t="s">
        <v>104</v>
      </c>
      <c r="D10809" s="26" t="s">
        <v>102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26">
        <f t="shared" si="507"/>
        <v>54.837400000000002</v>
      </c>
      <c r="L10809" s="26">
        <f t="shared" si="508"/>
        <v>41.376100000000001</v>
      </c>
      <c r="M10809" s="26">
        <f t="shared" si="509"/>
        <v>0.27289999999999998</v>
      </c>
    </row>
    <row r="10810" spans="1:13" hidden="1" x14ac:dyDescent="0.3">
      <c r="A10810" s="26">
        <v>-1</v>
      </c>
      <c r="B10810" s="26">
        <v>12</v>
      </c>
      <c r="C10810" s="26" t="s">
        <v>105</v>
      </c>
      <c r="D10810" s="26" t="s">
        <v>101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26">
        <f t="shared" si="507"/>
        <v>516.74940000000004</v>
      </c>
      <c r="L10810" s="26">
        <f t="shared" si="508"/>
        <v>39.038699999999999</v>
      </c>
      <c r="M10810" s="26">
        <f t="shared" si="509"/>
        <v>0.76659999999999995</v>
      </c>
    </row>
    <row r="10811" spans="1:13" hidden="1" x14ac:dyDescent="0.3">
      <c r="A10811" s="26">
        <v>-1</v>
      </c>
      <c r="B10811" s="26">
        <v>12</v>
      </c>
      <c r="C10811" s="26" t="s">
        <v>105</v>
      </c>
      <c r="D10811" s="26" t="s">
        <v>102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26">
        <f t="shared" si="507"/>
        <v>528.37440000000004</v>
      </c>
      <c r="L10811" s="26">
        <f t="shared" si="508"/>
        <v>39.038699999999999</v>
      </c>
      <c r="M10811" s="26">
        <f t="shared" si="509"/>
        <v>0.76659999999999995</v>
      </c>
    </row>
    <row r="10812" spans="1:13" hidden="1" x14ac:dyDescent="0.3">
      <c r="A10812" s="26">
        <v>-1</v>
      </c>
      <c r="B10812" s="26">
        <v>12</v>
      </c>
      <c r="C10812" s="26" t="s">
        <v>106</v>
      </c>
      <c r="D10812" s="26" t="s">
        <v>101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26">
        <f t="shared" si="507"/>
        <v>586.72360000000003</v>
      </c>
      <c r="L10812" s="26">
        <f t="shared" si="508"/>
        <v>45.550899999999999</v>
      </c>
      <c r="M10812" s="26">
        <f t="shared" si="509"/>
        <v>0.78410000000000002</v>
      </c>
    </row>
    <row r="10813" spans="1:13" hidden="1" x14ac:dyDescent="0.3">
      <c r="A10813" s="26">
        <v>-1</v>
      </c>
      <c r="B10813" s="26">
        <v>12</v>
      </c>
      <c r="C10813" s="26" t="s">
        <v>106</v>
      </c>
      <c r="D10813" s="26" t="s">
        <v>102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26">
        <f t="shared" si="507"/>
        <v>602.99860000000001</v>
      </c>
      <c r="L10813" s="26">
        <f t="shared" si="508"/>
        <v>45.550899999999999</v>
      </c>
      <c r="M10813" s="26">
        <f t="shared" si="509"/>
        <v>0.78410000000000002</v>
      </c>
    </row>
    <row r="10814" spans="1:13" hidden="1" x14ac:dyDescent="0.3">
      <c r="A10814" s="26">
        <v>-1</v>
      </c>
      <c r="B10814" s="26">
        <v>12</v>
      </c>
      <c r="C10814" s="26" t="s">
        <v>107</v>
      </c>
      <c r="D10814" s="26" t="s">
        <v>101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26">
        <f t="shared" si="507"/>
        <v>659.16369999999995</v>
      </c>
      <c r="L10814" s="26">
        <f t="shared" si="508"/>
        <v>49.447499999999998</v>
      </c>
      <c r="M10814" s="26">
        <f t="shared" si="509"/>
        <v>1.0024999999999999</v>
      </c>
    </row>
    <row r="10815" spans="1:13" hidden="1" x14ac:dyDescent="0.3">
      <c r="A10815" s="26">
        <v>-1</v>
      </c>
      <c r="B10815" s="26">
        <v>12</v>
      </c>
      <c r="C10815" s="26" t="s">
        <v>107</v>
      </c>
      <c r="D10815" s="26" t="s">
        <v>102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26">
        <f t="shared" si="507"/>
        <v>673.11369999999999</v>
      </c>
      <c r="L10815" s="26">
        <f t="shared" si="508"/>
        <v>49.447499999999998</v>
      </c>
      <c r="M10815" s="26">
        <f t="shared" si="509"/>
        <v>1.0024999999999999</v>
      </c>
    </row>
    <row r="10816" spans="1:13" hidden="1" x14ac:dyDescent="0.3">
      <c r="A10816" s="26">
        <v>-1</v>
      </c>
      <c r="B10816" s="26">
        <v>12</v>
      </c>
      <c r="C10816" s="26" t="s">
        <v>108</v>
      </c>
      <c r="D10816" s="26" t="s">
        <v>101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26">
        <f t="shared" si="507"/>
        <v>257.21190000000001</v>
      </c>
      <c r="L10816" s="26">
        <f t="shared" si="508"/>
        <v>55.144599999999997</v>
      </c>
      <c r="M10816" s="26">
        <f t="shared" si="509"/>
        <v>2.9548000000000001</v>
      </c>
    </row>
    <row r="10817" spans="1:13" hidden="1" x14ac:dyDescent="0.3">
      <c r="A10817" s="26">
        <v>-1</v>
      </c>
      <c r="B10817" s="26">
        <v>12</v>
      </c>
      <c r="C10817" s="26" t="s">
        <v>108</v>
      </c>
      <c r="D10817" s="26" t="s">
        <v>102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26">
        <f t="shared" si="507"/>
        <v>267.67439999999999</v>
      </c>
      <c r="L10817" s="26">
        <f t="shared" si="508"/>
        <v>55.144599999999997</v>
      </c>
      <c r="M10817" s="26">
        <f t="shared" si="509"/>
        <v>2.9548000000000001</v>
      </c>
    </row>
    <row r="10818" spans="1:13" hidden="1" x14ac:dyDescent="0.3">
      <c r="A10818" s="26">
        <v>-1</v>
      </c>
      <c r="B10818" s="26">
        <v>12</v>
      </c>
      <c r="C10818" s="26" t="s">
        <v>109</v>
      </c>
      <c r="D10818" s="26" t="s">
        <v>101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26">
        <f t="shared" si="507"/>
        <v>497.14690000000002</v>
      </c>
      <c r="L10818" s="26">
        <f t="shared" si="508"/>
        <v>3.4207999999999998</v>
      </c>
      <c r="M10818" s="26">
        <f t="shared" si="509"/>
        <v>1.9467000000000001</v>
      </c>
    </row>
    <row r="10819" spans="1:13" hidden="1" x14ac:dyDescent="0.3">
      <c r="A10819" s="26">
        <v>-1</v>
      </c>
      <c r="B10819" s="26">
        <v>12</v>
      </c>
      <c r="C10819" s="26" t="s">
        <v>109</v>
      </c>
      <c r="D10819" s="26" t="s">
        <v>102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26">
        <f t="shared" si="507"/>
        <v>507.60939999999999</v>
      </c>
      <c r="L10819" s="26">
        <f t="shared" si="508"/>
        <v>3.4207999999999998</v>
      </c>
      <c r="M10819" s="26">
        <f t="shared" si="509"/>
        <v>1.9467000000000001</v>
      </c>
    </row>
    <row r="10820" spans="1:13" hidden="1" x14ac:dyDescent="0.3">
      <c r="A10820" s="26">
        <v>-1</v>
      </c>
      <c r="B10820" s="26">
        <v>12</v>
      </c>
      <c r="C10820" s="26" t="s">
        <v>110</v>
      </c>
      <c r="D10820" s="26" t="s">
        <v>101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26">
        <f t="shared" si="507"/>
        <v>257.21190000000001</v>
      </c>
      <c r="L10820" s="26">
        <f t="shared" si="508"/>
        <v>55.144599999999997</v>
      </c>
      <c r="M10820" s="26">
        <f t="shared" si="509"/>
        <v>2.9548000000000001</v>
      </c>
    </row>
    <row r="10821" spans="1:13" hidden="1" x14ac:dyDescent="0.3">
      <c r="A10821" s="26">
        <v>-1</v>
      </c>
      <c r="B10821" s="26">
        <v>12</v>
      </c>
      <c r="C10821" s="26" t="s">
        <v>110</v>
      </c>
      <c r="D10821" s="26" t="s">
        <v>102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26">
        <f t="shared" si="507"/>
        <v>267.67439999999999</v>
      </c>
      <c r="L10821" s="26">
        <f t="shared" si="508"/>
        <v>55.144599999999997</v>
      </c>
      <c r="M10821" s="26">
        <f t="shared" si="509"/>
        <v>2.9548000000000001</v>
      </c>
    </row>
    <row r="10822" spans="1:13" hidden="1" x14ac:dyDescent="0.3">
      <c r="A10822" s="26">
        <v>-1</v>
      </c>
      <c r="B10822" s="26">
        <v>12</v>
      </c>
      <c r="C10822" s="26" t="s">
        <v>111</v>
      </c>
      <c r="D10822" s="26" t="s">
        <v>101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26">
        <f t="shared" si="507"/>
        <v>497.14690000000002</v>
      </c>
      <c r="L10822" s="26">
        <f t="shared" si="508"/>
        <v>3.4207999999999998</v>
      </c>
      <c r="M10822" s="26">
        <f t="shared" si="509"/>
        <v>1.9467000000000001</v>
      </c>
    </row>
    <row r="10823" spans="1:13" hidden="1" x14ac:dyDescent="0.3">
      <c r="A10823" s="26">
        <v>-1</v>
      </c>
      <c r="B10823" s="26">
        <v>12</v>
      </c>
      <c r="C10823" s="26" t="s">
        <v>111</v>
      </c>
      <c r="D10823" s="26" t="s">
        <v>102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26">
        <f t="shared" si="507"/>
        <v>507.60939999999999</v>
      </c>
      <c r="L10823" s="26">
        <f t="shared" si="508"/>
        <v>3.4207999999999998</v>
      </c>
      <c r="M10823" s="26">
        <f t="shared" si="509"/>
        <v>1.9467000000000001</v>
      </c>
    </row>
    <row r="10824" spans="1:13" hidden="1" x14ac:dyDescent="0.3">
      <c r="A10824" s="26">
        <v>-1</v>
      </c>
      <c r="B10824" s="26">
        <v>12</v>
      </c>
      <c r="C10824" s="26" t="s">
        <v>112</v>
      </c>
      <c r="D10824" s="26" t="s">
        <v>101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26">
        <f t="shared" si="507"/>
        <v>300.40710000000001</v>
      </c>
      <c r="L10824" s="26">
        <f t="shared" si="508"/>
        <v>87.209299999999999</v>
      </c>
      <c r="M10824" s="26">
        <f t="shared" si="509"/>
        <v>0.8861</v>
      </c>
    </row>
    <row r="10825" spans="1:13" hidden="1" x14ac:dyDescent="0.3">
      <c r="A10825" s="26">
        <v>-1</v>
      </c>
      <c r="B10825" s="26">
        <v>12</v>
      </c>
      <c r="C10825" s="26" t="s">
        <v>112</v>
      </c>
      <c r="D10825" s="26" t="s">
        <v>102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26">
        <f t="shared" si="507"/>
        <v>310.86959999999999</v>
      </c>
      <c r="L10825" s="26">
        <f t="shared" si="508"/>
        <v>87.209299999999999</v>
      </c>
      <c r="M10825" s="26">
        <f t="shared" si="509"/>
        <v>0.8861</v>
      </c>
    </row>
    <row r="10826" spans="1:13" hidden="1" x14ac:dyDescent="0.3">
      <c r="A10826" s="26">
        <v>-1</v>
      </c>
      <c r="B10826" s="26">
        <v>12</v>
      </c>
      <c r="C10826" s="26" t="s">
        <v>113</v>
      </c>
      <c r="D10826" s="26" t="s">
        <v>101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26">
        <f t="shared" si="507"/>
        <v>453.95179999999999</v>
      </c>
      <c r="L10826" s="26">
        <f t="shared" si="508"/>
        <v>28.643899999999999</v>
      </c>
      <c r="M10826" s="26">
        <f t="shared" si="509"/>
        <v>0.122</v>
      </c>
    </row>
    <row r="10827" spans="1:13" hidden="1" x14ac:dyDescent="0.3">
      <c r="A10827" s="26">
        <v>-1</v>
      </c>
      <c r="B10827" s="26">
        <v>12</v>
      </c>
      <c r="C10827" s="26" t="s">
        <v>113</v>
      </c>
      <c r="D10827" s="26" t="s">
        <v>102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26">
        <f t="shared" si="507"/>
        <v>464.41430000000003</v>
      </c>
      <c r="L10827" s="26">
        <f t="shared" si="508"/>
        <v>28.643899999999999</v>
      </c>
      <c r="M10827" s="26">
        <f t="shared" si="509"/>
        <v>0.122</v>
      </c>
    </row>
    <row r="10828" spans="1:13" hidden="1" x14ac:dyDescent="0.3">
      <c r="A10828" s="26">
        <v>-1</v>
      </c>
      <c r="B10828" s="26">
        <v>12</v>
      </c>
      <c r="C10828" s="26" t="s">
        <v>114</v>
      </c>
      <c r="D10828" s="26" t="s">
        <v>101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26">
        <f t="shared" si="507"/>
        <v>300.40710000000001</v>
      </c>
      <c r="L10828" s="26">
        <f t="shared" si="508"/>
        <v>87.209299999999999</v>
      </c>
      <c r="M10828" s="26">
        <f t="shared" si="509"/>
        <v>0.8861</v>
      </c>
    </row>
    <row r="10829" spans="1:13" hidden="1" x14ac:dyDescent="0.3">
      <c r="A10829" s="26">
        <v>-1</v>
      </c>
      <c r="B10829" s="26">
        <v>12</v>
      </c>
      <c r="C10829" s="26" t="s">
        <v>114</v>
      </c>
      <c r="D10829" s="26" t="s">
        <v>102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26">
        <f t="shared" si="507"/>
        <v>310.86959999999999</v>
      </c>
      <c r="L10829" s="26">
        <f t="shared" si="508"/>
        <v>87.209299999999999</v>
      </c>
      <c r="M10829" s="26">
        <f t="shared" si="509"/>
        <v>0.8861</v>
      </c>
    </row>
    <row r="10830" spans="1:13" hidden="1" x14ac:dyDescent="0.3">
      <c r="A10830" s="26">
        <v>-1</v>
      </c>
      <c r="B10830" s="26">
        <v>12</v>
      </c>
      <c r="C10830" s="26" t="s">
        <v>115</v>
      </c>
      <c r="D10830" s="26" t="s">
        <v>101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26">
        <f t="shared" si="507"/>
        <v>453.95179999999999</v>
      </c>
      <c r="L10830" s="26">
        <f t="shared" si="508"/>
        <v>28.643899999999999</v>
      </c>
      <c r="M10830" s="26">
        <f t="shared" si="509"/>
        <v>0.122</v>
      </c>
    </row>
    <row r="10831" spans="1:13" hidden="1" x14ac:dyDescent="0.3">
      <c r="A10831" s="26">
        <v>-1</v>
      </c>
      <c r="B10831" s="26">
        <v>12</v>
      </c>
      <c r="C10831" s="26" t="s">
        <v>115</v>
      </c>
      <c r="D10831" s="26" t="s">
        <v>102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26">
        <f t="shared" si="507"/>
        <v>464.41430000000003</v>
      </c>
      <c r="L10831" s="26">
        <f t="shared" si="508"/>
        <v>28.643899999999999</v>
      </c>
      <c r="M10831" s="26">
        <f t="shared" si="509"/>
        <v>0.122</v>
      </c>
    </row>
    <row r="10832" spans="1:13" hidden="1" x14ac:dyDescent="0.3">
      <c r="A10832" s="26">
        <v>-1</v>
      </c>
      <c r="B10832" s="26">
        <v>12</v>
      </c>
      <c r="C10832" s="26" t="s">
        <v>116</v>
      </c>
      <c r="D10832" s="26" t="s">
        <v>101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26">
        <f t="shared" si="507"/>
        <v>480.59949999999998</v>
      </c>
      <c r="L10832" s="26">
        <f t="shared" si="508"/>
        <v>71.407899999999998</v>
      </c>
      <c r="M10832" s="26">
        <f t="shared" si="509"/>
        <v>3.3294000000000001</v>
      </c>
    </row>
    <row r="10833" spans="1:13" hidden="1" x14ac:dyDescent="0.3">
      <c r="A10833" s="26">
        <v>-1</v>
      </c>
      <c r="B10833" s="26">
        <v>12</v>
      </c>
      <c r="C10833" s="26" t="s">
        <v>116</v>
      </c>
      <c r="D10833" s="26" t="s">
        <v>102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26">
        <f t="shared" si="507"/>
        <v>494.54950000000002</v>
      </c>
      <c r="L10833" s="26">
        <f t="shared" si="508"/>
        <v>71.407899999999998</v>
      </c>
      <c r="M10833" s="26">
        <f t="shared" si="509"/>
        <v>3.3294000000000001</v>
      </c>
    </row>
    <row r="10834" spans="1:13" hidden="1" x14ac:dyDescent="0.3">
      <c r="A10834" s="26">
        <v>-1</v>
      </c>
      <c r="B10834" s="26">
        <v>12</v>
      </c>
      <c r="C10834" s="26" t="s">
        <v>117</v>
      </c>
      <c r="D10834" s="26" t="s">
        <v>101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26">
        <f t="shared" si="507"/>
        <v>720.53459999999995</v>
      </c>
      <c r="L10834" s="26">
        <f t="shared" si="508"/>
        <v>19.684200000000001</v>
      </c>
      <c r="M10834" s="26">
        <f t="shared" si="509"/>
        <v>1.5722</v>
      </c>
    </row>
    <row r="10835" spans="1:13" hidden="1" x14ac:dyDescent="0.3">
      <c r="A10835" s="26">
        <v>-1</v>
      </c>
      <c r="B10835" s="26">
        <v>12</v>
      </c>
      <c r="C10835" s="26" t="s">
        <v>117</v>
      </c>
      <c r="D10835" s="26" t="s">
        <v>102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26">
        <f t="shared" si="507"/>
        <v>734.4846</v>
      </c>
      <c r="L10835" s="26">
        <f t="shared" si="508"/>
        <v>19.684200000000001</v>
      </c>
      <c r="M10835" s="26">
        <f t="shared" si="509"/>
        <v>1.5722</v>
      </c>
    </row>
    <row r="10836" spans="1:13" hidden="1" x14ac:dyDescent="0.3">
      <c r="A10836" s="26">
        <v>-1</v>
      </c>
      <c r="B10836" s="26">
        <v>12</v>
      </c>
      <c r="C10836" s="26" t="s">
        <v>118</v>
      </c>
      <c r="D10836" s="26" t="s">
        <v>101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26">
        <f t="shared" si="507"/>
        <v>480.59949999999998</v>
      </c>
      <c r="L10836" s="26">
        <f t="shared" si="508"/>
        <v>71.407899999999998</v>
      </c>
      <c r="M10836" s="26">
        <f t="shared" si="509"/>
        <v>3.3294000000000001</v>
      </c>
    </row>
    <row r="10837" spans="1:13" hidden="1" x14ac:dyDescent="0.3">
      <c r="A10837" s="26">
        <v>-1</v>
      </c>
      <c r="B10837" s="26">
        <v>12</v>
      </c>
      <c r="C10837" s="26" t="s">
        <v>118</v>
      </c>
      <c r="D10837" s="26" t="s">
        <v>102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26">
        <f t="shared" si="507"/>
        <v>494.54950000000002</v>
      </c>
      <c r="L10837" s="26">
        <f t="shared" si="508"/>
        <v>71.407899999999998</v>
      </c>
      <c r="M10837" s="26">
        <f t="shared" si="509"/>
        <v>3.3294000000000001</v>
      </c>
    </row>
    <row r="10838" spans="1:13" hidden="1" x14ac:dyDescent="0.3">
      <c r="A10838" s="26">
        <v>-1</v>
      </c>
      <c r="B10838" s="26">
        <v>12</v>
      </c>
      <c r="C10838" s="26" t="s">
        <v>119</v>
      </c>
      <c r="D10838" s="26" t="s">
        <v>101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26">
        <f t="shared" si="507"/>
        <v>720.53459999999995</v>
      </c>
      <c r="L10838" s="26">
        <f t="shared" si="508"/>
        <v>19.684200000000001</v>
      </c>
      <c r="M10838" s="26">
        <f t="shared" si="509"/>
        <v>1.5722</v>
      </c>
    </row>
    <row r="10839" spans="1:13" hidden="1" x14ac:dyDescent="0.3">
      <c r="A10839" s="26">
        <v>-1</v>
      </c>
      <c r="B10839" s="26">
        <v>12</v>
      </c>
      <c r="C10839" s="26" t="s">
        <v>119</v>
      </c>
      <c r="D10839" s="26" t="s">
        <v>102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26">
        <f t="shared" si="507"/>
        <v>734.4846</v>
      </c>
      <c r="L10839" s="26">
        <f t="shared" si="508"/>
        <v>19.684200000000001</v>
      </c>
      <c r="M10839" s="26">
        <f t="shared" si="509"/>
        <v>1.5722</v>
      </c>
    </row>
    <row r="10840" spans="1:13" hidden="1" x14ac:dyDescent="0.3">
      <c r="A10840" s="26">
        <v>-1</v>
      </c>
      <c r="B10840" s="26">
        <v>12</v>
      </c>
      <c r="C10840" s="26" t="s">
        <v>120</v>
      </c>
      <c r="D10840" s="26" t="s">
        <v>101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26">
        <f t="shared" si="507"/>
        <v>523.79470000000003</v>
      </c>
      <c r="L10840" s="26">
        <f t="shared" si="508"/>
        <v>103.4726</v>
      </c>
      <c r="M10840" s="26">
        <f t="shared" si="509"/>
        <v>1.2605999999999999</v>
      </c>
    </row>
    <row r="10841" spans="1:13" hidden="1" x14ac:dyDescent="0.3">
      <c r="A10841" s="26">
        <v>-1</v>
      </c>
      <c r="B10841" s="26">
        <v>12</v>
      </c>
      <c r="C10841" s="26" t="s">
        <v>120</v>
      </c>
      <c r="D10841" s="26" t="s">
        <v>102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26">
        <f t="shared" si="507"/>
        <v>537.74469999999997</v>
      </c>
      <c r="L10841" s="26">
        <f t="shared" si="508"/>
        <v>103.4726</v>
      </c>
      <c r="M10841" s="26">
        <f t="shared" si="509"/>
        <v>1.2605999999999999</v>
      </c>
    </row>
    <row r="10842" spans="1:13" hidden="1" x14ac:dyDescent="0.3">
      <c r="A10842" s="26">
        <v>-1</v>
      </c>
      <c r="B10842" s="26">
        <v>12</v>
      </c>
      <c r="C10842" s="26" t="s">
        <v>121</v>
      </c>
      <c r="D10842" s="26" t="s">
        <v>101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26">
        <f t="shared" si="507"/>
        <v>677.33939999999996</v>
      </c>
      <c r="L10842" s="26">
        <f t="shared" si="508"/>
        <v>12.380599999999999</v>
      </c>
      <c r="M10842" s="26">
        <f t="shared" si="509"/>
        <v>0.49659999999999999</v>
      </c>
    </row>
    <row r="10843" spans="1:13" hidden="1" x14ac:dyDescent="0.3">
      <c r="A10843" s="26">
        <v>-1</v>
      </c>
      <c r="B10843" s="26">
        <v>12</v>
      </c>
      <c r="C10843" s="26" t="s">
        <v>121</v>
      </c>
      <c r="D10843" s="26" t="s">
        <v>102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26">
        <f t="shared" si="507"/>
        <v>691.2894</v>
      </c>
      <c r="L10843" s="26">
        <f t="shared" si="508"/>
        <v>12.380599999999999</v>
      </c>
      <c r="M10843" s="26">
        <f t="shared" si="509"/>
        <v>0.49659999999999999</v>
      </c>
    </row>
    <row r="10844" spans="1:13" hidden="1" x14ac:dyDescent="0.3">
      <c r="A10844" s="26">
        <v>-1</v>
      </c>
      <c r="B10844" s="26">
        <v>12</v>
      </c>
      <c r="C10844" s="26" t="s">
        <v>122</v>
      </c>
      <c r="D10844" s="26" t="s">
        <v>101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26">
        <f t="shared" si="507"/>
        <v>523.79470000000003</v>
      </c>
      <c r="L10844" s="26">
        <f t="shared" si="508"/>
        <v>103.4726</v>
      </c>
      <c r="M10844" s="26">
        <f t="shared" si="509"/>
        <v>1.2605999999999999</v>
      </c>
    </row>
    <row r="10845" spans="1:13" hidden="1" x14ac:dyDescent="0.3">
      <c r="A10845" s="26">
        <v>-1</v>
      </c>
      <c r="B10845" s="26">
        <v>12</v>
      </c>
      <c r="C10845" s="26" t="s">
        <v>122</v>
      </c>
      <c r="D10845" s="26" t="s">
        <v>102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26">
        <f t="shared" si="507"/>
        <v>537.74469999999997</v>
      </c>
      <c r="L10845" s="26">
        <f t="shared" si="508"/>
        <v>103.4726</v>
      </c>
      <c r="M10845" s="26">
        <f t="shared" si="509"/>
        <v>1.2605999999999999</v>
      </c>
    </row>
    <row r="10846" spans="1:13" hidden="1" x14ac:dyDescent="0.3">
      <c r="A10846" s="26">
        <v>-1</v>
      </c>
      <c r="B10846" s="26">
        <v>12</v>
      </c>
      <c r="C10846" s="26" t="s">
        <v>123</v>
      </c>
      <c r="D10846" s="26" t="s">
        <v>101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26">
        <f t="shared" si="507"/>
        <v>677.33939999999996</v>
      </c>
      <c r="L10846" s="26">
        <f t="shared" si="508"/>
        <v>12.380599999999999</v>
      </c>
      <c r="M10846" s="26">
        <f t="shared" si="509"/>
        <v>0.49659999999999999</v>
      </c>
    </row>
    <row r="10847" spans="1:13" hidden="1" x14ac:dyDescent="0.3">
      <c r="A10847" s="26">
        <v>-1</v>
      </c>
      <c r="B10847" s="26">
        <v>12</v>
      </c>
      <c r="C10847" s="26" t="s">
        <v>123</v>
      </c>
      <c r="D10847" s="26" t="s">
        <v>102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26">
        <f t="shared" si="507"/>
        <v>691.2894</v>
      </c>
      <c r="L10847" s="26">
        <f t="shared" si="508"/>
        <v>12.380599999999999</v>
      </c>
      <c r="M10847" s="26">
        <f t="shared" si="509"/>
        <v>0.49659999999999999</v>
      </c>
    </row>
    <row r="10848" spans="1:13" hidden="1" x14ac:dyDescent="0.3">
      <c r="A10848" s="26">
        <v>-1</v>
      </c>
      <c r="B10848" s="26">
        <v>12</v>
      </c>
      <c r="C10848" s="26" t="s">
        <v>124</v>
      </c>
      <c r="D10848" s="26" t="s">
        <v>101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26">
        <f t="shared" si="507"/>
        <v>257.21190000000001</v>
      </c>
      <c r="L10848" s="26">
        <f t="shared" si="508"/>
        <v>103.4726</v>
      </c>
      <c r="M10848" s="26">
        <f t="shared" si="509"/>
        <v>3.3294000000000001</v>
      </c>
    </row>
    <row r="10849" spans="1:13" hidden="1" x14ac:dyDescent="0.3">
      <c r="A10849" s="26">
        <v>-1</v>
      </c>
      <c r="B10849" s="26">
        <v>12</v>
      </c>
      <c r="C10849" s="26" t="s">
        <v>124</v>
      </c>
      <c r="D10849" s="26" t="s">
        <v>102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26">
        <f t="shared" si="507"/>
        <v>267.67439999999999</v>
      </c>
      <c r="L10849" s="26">
        <f t="shared" si="508"/>
        <v>103.4726</v>
      </c>
      <c r="M10849" s="26">
        <f t="shared" si="509"/>
        <v>3.3294000000000001</v>
      </c>
    </row>
    <row r="10850" spans="1:13" hidden="1" x14ac:dyDescent="0.3">
      <c r="A10850" s="26">
        <v>-1</v>
      </c>
      <c r="B10850" s="26">
        <v>12</v>
      </c>
      <c r="C10850" s="26" t="s">
        <v>125</v>
      </c>
      <c r="D10850" s="26" t="s">
        <v>101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26">
        <f t="shared" si="507"/>
        <v>720.53459999999995</v>
      </c>
      <c r="L10850" s="26">
        <f t="shared" si="508"/>
        <v>28.643899999999999</v>
      </c>
      <c r="M10850" s="26">
        <f t="shared" si="509"/>
        <v>1.9467000000000001</v>
      </c>
    </row>
    <row r="10851" spans="1:13" hidden="1" x14ac:dyDescent="0.3">
      <c r="A10851" s="26">
        <v>-1</v>
      </c>
      <c r="B10851" s="26">
        <v>12</v>
      </c>
      <c r="C10851" s="26" t="s">
        <v>125</v>
      </c>
      <c r="D10851" s="26" t="s">
        <v>102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26">
        <f t="shared" si="507"/>
        <v>734.4846</v>
      </c>
      <c r="L10851" s="26">
        <f t="shared" si="508"/>
        <v>28.643899999999999</v>
      </c>
      <c r="M10851" s="26">
        <f t="shared" si="509"/>
        <v>1.9467000000000001</v>
      </c>
    </row>
    <row r="10852" spans="1:13" hidden="1" x14ac:dyDescent="0.3">
      <c r="A10852" s="26">
        <v>-1</v>
      </c>
      <c r="B10852" s="26">
        <v>13</v>
      </c>
      <c r="C10852" s="26" t="s">
        <v>85</v>
      </c>
      <c r="D10852" s="26" t="s">
        <v>101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26">
        <f t="shared" si="507"/>
        <v>354.625</v>
      </c>
      <c r="L10852" s="26">
        <f t="shared" si="508"/>
        <v>3.0442999999999998</v>
      </c>
      <c r="M10852" s="26">
        <f t="shared" si="509"/>
        <v>6.88E-2</v>
      </c>
    </row>
    <row r="10853" spans="1:13" hidden="1" x14ac:dyDescent="0.3">
      <c r="A10853" s="26">
        <v>-1</v>
      </c>
      <c r="B10853" s="26">
        <v>13</v>
      </c>
      <c r="C10853" s="26" t="s">
        <v>85</v>
      </c>
      <c r="D10853" s="26" t="s">
        <v>102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26">
        <f t="shared" si="507"/>
        <v>362.21879999999999</v>
      </c>
      <c r="L10853" s="26">
        <f t="shared" si="508"/>
        <v>3.0442999999999998</v>
      </c>
      <c r="M10853" s="26">
        <f t="shared" si="509"/>
        <v>6.88E-2</v>
      </c>
    </row>
    <row r="10854" spans="1:13" hidden="1" x14ac:dyDescent="0.3">
      <c r="A10854" s="26">
        <v>-1</v>
      </c>
      <c r="B10854" s="26">
        <v>13</v>
      </c>
      <c r="C10854" s="26" t="s">
        <v>86</v>
      </c>
      <c r="D10854" s="26" t="s">
        <v>101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26">
        <f t="shared" si="507"/>
        <v>92.8566</v>
      </c>
      <c r="L10854" s="26">
        <f t="shared" si="508"/>
        <v>0.69940000000000002</v>
      </c>
      <c r="M10854" s="26">
        <f t="shared" si="509"/>
        <v>9.8100000000000007E-2</v>
      </c>
    </row>
    <row r="10855" spans="1:13" hidden="1" x14ac:dyDescent="0.3">
      <c r="A10855" s="26">
        <v>-1</v>
      </c>
      <c r="B10855" s="26">
        <v>13</v>
      </c>
      <c r="C10855" s="26" t="s">
        <v>86</v>
      </c>
      <c r="D10855" s="26" t="s">
        <v>102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26">
        <f t="shared" si="507"/>
        <v>92.8566</v>
      </c>
      <c r="L10855" s="26">
        <f t="shared" si="508"/>
        <v>0.69940000000000002</v>
      </c>
      <c r="M10855" s="26">
        <f t="shared" si="509"/>
        <v>9.8100000000000007E-2</v>
      </c>
    </row>
    <row r="10856" spans="1:13" hidden="1" x14ac:dyDescent="0.3">
      <c r="A10856" s="26">
        <v>-1</v>
      </c>
      <c r="B10856" s="26">
        <v>13</v>
      </c>
      <c r="C10856" s="26" t="s">
        <v>103</v>
      </c>
      <c r="D10856" s="26" t="s">
        <v>101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26">
        <f t="shared" si="507"/>
        <v>158.9033</v>
      </c>
      <c r="L10856" s="26">
        <f t="shared" si="508"/>
        <v>3.5470999999999999</v>
      </c>
      <c r="M10856" s="26">
        <f t="shared" si="509"/>
        <v>0.4148</v>
      </c>
    </row>
    <row r="10857" spans="1:13" hidden="1" x14ac:dyDescent="0.3">
      <c r="A10857" s="26">
        <v>-1</v>
      </c>
      <c r="B10857" s="26">
        <v>13</v>
      </c>
      <c r="C10857" s="26" t="s">
        <v>103</v>
      </c>
      <c r="D10857" s="26" t="s">
        <v>102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26">
        <f t="shared" si="507"/>
        <v>158.9033</v>
      </c>
      <c r="L10857" s="26">
        <f t="shared" si="508"/>
        <v>3.5470999999999999</v>
      </c>
      <c r="M10857" s="26">
        <f t="shared" si="509"/>
        <v>0.4148</v>
      </c>
    </row>
    <row r="10858" spans="1:13" hidden="1" x14ac:dyDescent="0.3">
      <c r="A10858" s="26">
        <v>-1</v>
      </c>
      <c r="B10858" s="26">
        <v>13</v>
      </c>
      <c r="C10858" s="26" t="s">
        <v>104</v>
      </c>
      <c r="D10858" s="26" t="s">
        <v>101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26">
        <f t="shared" si="507"/>
        <v>30.7684</v>
      </c>
      <c r="L10858" s="26">
        <f t="shared" si="508"/>
        <v>10.4093</v>
      </c>
      <c r="M10858" s="26">
        <f t="shared" si="509"/>
        <v>8.14E-2</v>
      </c>
    </row>
    <row r="10859" spans="1:13" hidden="1" x14ac:dyDescent="0.3">
      <c r="A10859" s="26">
        <v>-1</v>
      </c>
      <c r="B10859" s="26">
        <v>13</v>
      </c>
      <c r="C10859" s="26" t="s">
        <v>104</v>
      </c>
      <c r="D10859" s="26" t="s">
        <v>102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26">
        <f t="shared" si="507"/>
        <v>30.7684</v>
      </c>
      <c r="L10859" s="26">
        <f t="shared" si="508"/>
        <v>10.4093</v>
      </c>
      <c r="M10859" s="26">
        <f t="shared" si="509"/>
        <v>8.14E-2</v>
      </c>
    </row>
    <row r="10860" spans="1:13" hidden="1" x14ac:dyDescent="0.3">
      <c r="A10860" s="26">
        <v>-1</v>
      </c>
      <c r="B10860" s="26">
        <v>13</v>
      </c>
      <c r="C10860" s="26" t="s">
        <v>105</v>
      </c>
      <c r="D10860" s="26" t="s">
        <v>101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26">
        <f t="shared" si="507"/>
        <v>447.48160000000001</v>
      </c>
      <c r="L10860" s="26">
        <f t="shared" si="508"/>
        <v>3.7437</v>
      </c>
      <c r="M10860" s="26">
        <f t="shared" si="509"/>
        <v>0.16689999999999999</v>
      </c>
    </row>
    <row r="10861" spans="1:13" hidden="1" x14ac:dyDescent="0.3">
      <c r="A10861" s="26">
        <v>-1</v>
      </c>
      <c r="B10861" s="26">
        <v>13</v>
      </c>
      <c r="C10861" s="26" t="s">
        <v>105</v>
      </c>
      <c r="D10861" s="26" t="s">
        <v>102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26">
        <f t="shared" si="507"/>
        <v>455.0754</v>
      </c>
      <c r="L10861" s="26">
        <f t="shared" si="508"/>
        <v>3.7437</v>
      </c>
      <c r="M10861" s="26">
        <f t="shared" si="509"/>
        <v>0.16689999999999999</v>
      </c>
    </row>
    <row r="10862" spans="1:13" hidden="1" x14ac:dyDescent="0.3">
      <c r="A10862" s="26">
        <v>-1</v>
      </c>
      <c r="B10862" s="26">
        <v>13</v>
      </c>
      <c r="C10862" s="26" t="s">
        <v>106</v>
      </c>
      <c r="D10862" s="26" t="s">
        <v>101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26">
        <f t="shared" si="507"/>
        <v>496.4751</v>
      </c>
      <c r="L10862" s="26">
        <f t="shared" si="508"/>
        <v>4.2619999999999996</v>
      </c>
      <c r="M10862" s="26">
        <f t="shared" si="509"/>
        <v>9.6299999999999997E-2</v>
      </c>
    </row>
    <row r="10863" spans="1:13" hidden="1" x14ac:dyDescent="0.3">
      <c r="A10863" s="26">
        <v>-1</v>
      </c>
      <c r="B10863" s="26">
        <v>13</v>
      </c>
      <c r="C10863" s="26" t="s">
        <v>106</v>
      </c>
      <c r="D10863" s="26" t="s">
        <v>102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26">
        <f t="shared" ref="K10863:K10926" si="510">ABS(E10863)</f>
        <v>507.10629999999998</v>
      </c>
      <c r="L10863" s="26">
        <f t="shared" ref="L10863:L10926" si="511">ABS(F10863)</f>
        <v>4.2619999999999996</v>
      </c>
      <c r="M10863" s="26">
        <f t="shared" ref="M10863:M10926" si="512">ABS(G10863)</f>
        <v>9.6299999999999997E-2</v>
      </c>
    </row>
    <row r="10864" spans="1:13" hidden="1" x14ac:dyDescent="0.3">
      <c r="A10864" s="26">
        <v>-1</v>
      </c>
      <c r="B10864" s="26">
        <v>13</v>
      </c>
      <c r="C10864" s="26" t="s">
        <v>107</v>
      </c>
      <c r="D10864" s="26" t="s">
        <v>101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26">
        <f t="shared" si="510"/>
        <v>574.12049999999999</v>
      </c>
      <c r="L10864" s="26">
        <f t="shared" si="511"/>
        <v>4.7721</v>
      </c>
      <c r="M10864" s="26">
        <f t="shared" si="512"/>
        <v>0.23960000000000001</v>
      </c>
    </row>
    <row r="10865" spans="1:13" hidden="1" x14ac:dyDescent="0.3">
      <c r="A10865" s="26">
        <v>-1</v>
      </c>
      <c r="B10865" s="26">
        <v>13</v>
      </c>
      <c r="C10865" s="26" t="s">
        <v>107</v>
      </c>
      <c r="D10865" s="26" t="s">
        <v>102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26">
        <f t="shared" si="510"/>
        <v>583.23299999999995</v>
      </c>
      <c r="L10865" s="26">
        <f t="shared" si="511"/>
        <v>4.7721</v>
      </c>
      <c r="M10865" s="26">
        <f t="shared" si="512"/>
        <v>0.23960000000000001</v>
      </c>
    </row>
    <row r="10866" spans="1:13" hidden="1" x14ac:dyDescent="0.3">
      <c r="A10866" s="26">
        <v>-1</v>
      </c>
      <c r="B10866" s="26">
        <v>13</v>
      </c>
      <c r="C10866" s="26" t="s">
        <v>108</v>
      </c>
      <c r="D10866" s="26" t="s">
        <v>101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26">
        <f t="shared" si="510"/>
        <v>96.697900000000004</v>
      </c>
      <c r="L10866" s="26">
        <f t="shared" si="511"/>
        <v>7.7057000000000002</v>
      </c>
      <c r="M10866" s="26">
        <f t="shared" si="512"/>
        <v>0.64259999999999995</v>
      </c>
    </row>
    <row r="10867" spans="1:13" hidden="1" x14ac:dyDescent="0.3">
      <c r="A10867" s="26">
        <v>-1</v>
      </c>
      <c r="B10867" s="26">
        <v>13</v>
      </c>
      <c r="C10867" s="26" t="s">
        <v>108</v>
      </c>
      <c r="D10867" s="26" t="s">
        <v>102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26">
        <f t="shared" si="510"/>
        <v>103.53230000000001</v>
      </c>
      <c r="L10867" s="26">
        <f t="shared" si="511"/>
        <v>7.7057000000000002</v>
      </c>
      <c r="M10867" s="26">
        <f t="shared" si="512"/>
        <v>0.64259999999999995</v>
      </c>
    </row>
    <row r="10868" spans="1:13" hidden="1" x14ac:dyDescent="0.3">
      <c r="A10868" s="26">
        <v>-1</v>
      </c>
      <c r="B10868" s="26">
        <v>13</v>
      </c>
      <c r="C10868" s="26" t="s">
        <v>109</v>
      </c>
      <c r="D10868" s="26" t="s">
        <v>101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26">
        <f t="shared" si="510"/>
        <v>541.62720000000002</v>
      </c>
      <c r="L10868" s="26">
        <f t="shared" si="511"/>
        <v>2.226</v>
      </c>
      <c r="M10868" s="26">
        <f t="shared" si="512"/>
        <v>0.51880000000000004</v>
      </c>
    </row>
    <row r="10869" spans="1:13" hidden="1" x14ac:dyDescent="0.3">
      <c r="A10869" s="26">
        <v>-1</v>
      </c>
      <c r="B10869" s="26">
        <v>13</v>
      </c>
      <c r="C10869" s="26" t="s">
        <v>109</v>
      </c>
      <c r="D10869" s="26" t="s">
        <v>102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26">
        <f t="shared" si="510"/>
        <v>548.46159999999998</v>
      </c>
      <c r="L10869" s="26">
        <f t="shared" si="511"/>
        <v>2.226</v>
      </c>
      <c r="M10869" s="26">
        <f t="shared" si="512"/>
        <v>0.51880000000000004</v>
      </c>
    </row>
    <row r="10870" spans="1:13" hidden="1" x14ac:dyDescent="0.3">
      <c r="A10870" s="26">
        <v>-1</v>
      </c>
      <c r="B10870" s="26">
        <v>13</v>
      </c>
      <c r="C10870" s="26" t="s">
        <v>110</v>
      </c>
      <c r="D10870" s="26" t="s">
        <v>101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26">
        <f t="shared" si="510"/>
        <v>96.697900000000004</v>
      </c>
      <c r="L10870" s="26">
        <f t="shared" si="511"/>
        <v>7.7057000000000002</v>
      </c>
      <c r="M10870" s="26">
        <f t="shared" si="512"/>
        <v>0.64259999999999995</v>
      </c>
    </row>
    <row r="10871" spans="1:13" hidden="1" x14ac:dyDescent="0.3">
      <c r="A10871" s="26">
        <v>-1</v>
      </c>
      <c r="B10871" s="26">
        <v>13</v>
      </c>
      <c r="C10871" s="26" t="s">
        <v>110</v>
      </c>
      <c r="D10871" s="26" t="s">
        <v>102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26">
        <f t="shared" si="510"/>
        <v>103.53230000000001</v>
      </c>
      <c r="L10871" s="26">
        <f t="shared" si="511"/>
        <v>7.7057000000000002</v>
      </c>
      <c r="M10871" s="26">
        <f t="shared" si="512"/>
        <v>0.64259999999999995</v>
      </c>
    </row>
    <row r="10872" spans="1:13" hidden="1" x14ac:dyDescent="0.3">
      <c r="A10872" s="26">
        <v>-1</v>
      </c>
      <c r="B10872" s="26">
        <v>13</v>
      </c>
      <c r="C10872" s="26" t="s">
        <v>111</v>
      </c>
      <c r="D10872" s="26" t="s">
        <v>101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26">
        <f t="shared" si="510"/>
        <v>541.62720000000002</v>
      </c>
      <c r="L10872" s="26">
        <f t="shared" si="511"/>
        <v>2.226</v>
      </c>
      <c r="M10872" s="26">
        <f t="shared" si="512"/>
        <v>0.51880000000000004</v>
      </c>
    </row>
    <row r="10873" spans="1:13" hidden="1" x14ac:dyDescent="0.3">
      <c r="A10873" s="26">
        <v>-1</v>
      </c>
      <c r="B10873" s="26">
        <v>13</v>
      </c>
      <c r="C10873" s="26" t="s">
        <v>111</v>
      </c>
      <c r="D10873" s="26" t="s">
        <v>102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26">
        <f t="shared" si="510"/>
        <v>548.46159999999998</v>
      </c>
      <c r="L10873" s="26">
        <f t="shared" si="511"/>
        <v>2.226</v>
      </c>
      <c r="M10873" s="26">
        <f t="shared" si="512"/>
        <v>0.51880000000000004</v>
      </c>
    </row>
    <row r="10874" spans="1:13" hidden="1" x14ac:dyDescent="0.3">
      <c r="A10874" s="26">
        <v>-1</v>
      </c>
      <c r="B10874" s="26">
        <v>13</v>
      </c>
      <c r="C10874" s="26" t="s">
        <v>112</v>
      </c>
      <c r="D10874" s="26" t="s">
        <v>101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26">
        <f t="shared" si="510"/>
        <v>276.08670000000001</v>
      </c>
      <c r="L10874" s="26">
        <f t="shared" si="511"/>
        <v>17.312899999999999</v>
      </c>
      <c r="M10874" s="26">
        <f t="shared" si="512"/>
        <v>0.1759</v>
      </c>
    </row>
    <row r="10875" spans="1:13" hidden="1" x14ac:dyDescent="0.3">
      <c r="A10875" s="26">
        <v>-1</v>
      </c>
      <c r="B10875" s="26">
        <v>13</v>
      </c>
      <c r="C10875" s="26" t="s">
        <v>112</v>
      </c>
      <c r="D10875" s="26" t="s">
        <v>102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26">
        <f t="shared" si="510"/>
        <v>282.92110000000002</v>
      </c>
      <c r="L10875" s="26">
        <f t="shared" si="511"/>
        <v>17.312899999999999</v>
      </c>
      <c r="M10875" s="26">
        <f t="shared" si="512"/>
        <v>0.1759</v>
      </c>
    </row>
    <row r="10876" spans="1:13" hidden="1" x14ac:dyDescent="0.3">
      <c r="A10876" s="26">
        <v>-1</v>
      </c>
      <c r="B10876" s="26">
        <v>13</v>
      </c>
      <c r="C10876" s="26" t="s">
        <v>113</v>
      </c>
      <c r="D10876" s="26" t="s">
        <v>101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26">
        <f t="shared" si="510"/>
        <v>362.23840000000001</v>
      </c>
      <c r="L10876" s="26">
        <f t="shared" si="511"/>
        <v>11.8332</v>
      </c>
      <c r="M10876" s="26">
        <f t="shared" si="512"/>
        <v>5.21E-2</v>
      </c>
    </row>
    <row r="10877" spans="1:13" hidden="1" x14ac:dyDescent="0.3">
      <c r="A10877" s="26">
        <v>-1</v>
      </c>
      <c r="B10877" s="26">
        <v>13</v>
      </c>
      <c r="C10877" s="26" t="s">
        <v>113</v>
      </c>
      <c r="D10877" s="26" t="s">
        <v>102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26">
        <f t="shared" si="510"/>
        <v>369.0727</v>
      </c>
      <c r="L10877" s="26">
        <f t="shared" si="511"/>
        <v>11.8332</v>
      </c>
      <c r="M10877" s="26">
        <f t="shared" si="512"/>
        <v>5.21E-2</v>
      </c>
    </row>
    <row r="10878" spans="1:13" hidden="1" x14ac:dyDescent="0.3">
      <c r="A10878" s="26">
        <v>-1</v>
      </c>
      <c r="B10878" s="26">
        <v>13</v>
      </c>
      <c r="C10878" s="26" t="s">
        <v>114</v>
      </c>
      <c r="D10878" s="26" t="s">
        <v>101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26">
        <f t="shared" si="510"/>
        <v>276.08670000000001</v>
      </c>
      <c r="L10878" s="26">
        <f t="shared" si="511"/>
        <v>17.312899999999999</v>
      </c>
      <c r="M10878" s="26">
        <f t="shared" si="512"/>
        <v>0.1759</v>
      </c>
    </row>
    <row r="10879" spans="1:13" hidden="1" x14ac:dyDescent="0.3">
      <c r="A10879" s="26">
        <v>-1</v>
      </c>
      <c r="B10879" s="26">
        <v>13</v>
      </c>
      <c r="C10879" s="26" t="s">
        <v>114</v>
      </c>
      <c r="D10879" s="26" t="s">
        <v>102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26">
        <f t="shared" si="510"/>
        <v>282.92110000000002</v>
      </c>
      <c r="L10879" s="26">
        <f t="shared" si="511"/>
        <v>17.312899999999999</v>
      </c>
      <c r="M10879" s="26">
        <f t="shared" si="512"/>
        <v>0.1759</v>
      </c>
    </row>
    <row r="10880" spans="1:13" hidden="1" x14ac:dyDescent="0.3">
      <c r="A10880" s="26">
        <v>-1</v>
      </c>
      <c r="B10880" s="26">
        <v>13</v>
      </c>
      <c r="C10880" s="26" t="s">
        <v>115</v>
      </c>
      <c r="D10880" s="26" t="s">
        <v>101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26">
        <f t="shared" si="510"/>
        <v>362.23840000000001</v>
      </c>
      <c r="L10880" s="26">
        <f t="shared" si="511"/>
        <v>11.8332</v>
      </c>
      <c r="M10880" s="26">
        <f t="shared" si="512"/>
        <v>5.21E-2</v>
      </c>
    </row>
    <row r="10881" spans="1:13" hidden="1" x14ac:dyDescent="0.3">
      <c r="A10881" s="26">
        <v>-1</v>
      </c>
      <c r="B10881" s="26">
        <v>13</v>
      </c>
      <c r="C10881" s="26" t="s">
        <v>115</v>
      </c>
      <c r="D10881" s="26" t="s">
        <v>102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26">
        <f t="shared" si="510"/>
        <v>369.0727</v>
      </c>
      <c r="L10881" s="26">
        <f t="shared" si="511"/>
        <v>11.8332</v>
      </c>
      <c r="M10881" s="26">
        <f t="shared" si="512"/>
        <v>5.21E-2</v>
      </c>
    </row>
    <row r="10882" spans="1:13" hidden="1" x14ac:dyDescent="0.3">
      <c r="A10882" s="26">
        <v>-1</v>
      </c>
      <c r="B10882" s="26">
        <v>13</v>
      </c>
      <c r="C10882" s="26" t="s">
        <v>116</v>
      </c>
      <c r="D10882" s="26" t="s">
        <v>101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26">
        <f t="shared" si="510"/>
        <v>295.94200000000001</v>
      </c>
      <c r="L10882" s="26">
        <f t="shared" si="511"/>
        <v>9.3184000000000005</v>
      </c>
      <c r="M10882" s="26">
        <f t="shared" si="512"/>
        <v>0.76139999999999997</v>
      </c>
    </row>
    <row r="10883" spans="1:13" hidden="1" x14ac:dyDescent="0.3">
      <c r="A10883" s="26">
        <v>-1</v>
      </c>
      <c r="B10883" s="26">
        <v>13</v>
      </c>
      <c r="C10883" s="26" t="s">
        <v>116</v>
      </c>
      <c r="D10883" s="26" t="s">
        <v>102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26">
        <f t="shared" si="510"/>
        <v>305.05450000000002</v>
      </c>
      <c r="L10883" s="26">
        <f t="shared" si="511"/>
        <v>9.3184000000000005</v>
      </c>
      <c r="M10883" s="26">
        <f t="shared" si="512"/>
        <v>0.76139999999999997</v>
      </c>
    </row>
    <row r="10884" spans="1:13" hidden="1" x14ac:dyDescent="0.3">
      <c r="A10884" s="26">
        <v>-1</v>
      </c>
      <c r="B10884" s="26">
        <v>13</v>
      </c>
      <c r="C10884" s="26" t="s">
        <v>117</v>
      </c>
      <c r="D10884" s="26" t="s">
        <v>101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26">
        <f t="shared" si="510"/>
        <v>740.87120000000004</v>
      </c>
      <c r="L10884" s="26">
        <f t="shared" si="511"/>
        <v>0.61339999999999995</v>
      </c>
      <c r="M10884" s="26">
        <f t="shared" si="512"/>
        <v>0.4</v>
      </c>
    </row>
    <row r="10885" spans="1:13" hidden="1" x14ac:dyDescent="0.3">
      <c r="A10885" s="26">
        <v>-1</v>
      </c>
      <c r="B10885" s="26">
        <v>13</v>
      </c>
      <c r="C10885" s="26" t="s">
        <v>117</v>
      </c>
      <c r="D10885" s="26" t="s">
        <v>102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26">
        <f t="shared" si="510"/>
        <v>749.9837</v>
      </c>
      <c r="L10885" s="26">
        <f t="shared" si="511"/>
        <v>0.61339999999999995</v>
      </c>
      <c r="M10885" s="26">
        <f t="shared" si="512"/>
        <v>0.4</v>
      </c>
    </row>
    <row r="10886" spans="1:13" hidden="1" x14ac:dyDescent="0.3">
      <c r="A10886" s="26">
        <v>-1</v>
      </c>
      <c r="B10886" s="26">
        <v>13</v>
      </c>
      <c r="C10886" s="26" t="s">
        <v>118</v>
      </c>
      <c r="D10886" s="26" t="s">
        <v>101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26">
        <f t="shared" si="510"/>
        <v>295.94200000000001</v>
      </c>
      <c r="L10886" s="26">
        <f t="shared" si="511"/>
        <v>9.3184000000000005</v>
      </c>
      <c r="M10886" s="26">
        <f t="shared" si="512"/>
        <v>0.76139999999999997</v>
      </c>
    </row>
    <row r="10887" spans="1:13" hidden="1" x14ac:dyDescent="0.3">
      <c r="A10887" s="26">
        <v>-1</v>
      </c>
      <c r="B10887" s="26">
        <v>13</v>
      </c>
      <c r="C10887" s="26" t="s">
        <v>118</v>
      </c>
      <c r="D10887" s="26" t="s">
        <v>102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26">
        <f t="shared" si="510"/>
        <v>305.05450000000002</v>
      </c>
      <c r="L10887" s="26">
        <f t="shared" si="511"/>
        <v>9.3184000000000005</v>
      </c>
      <c r="M10887" s="26">
        <f t="shared" si="512"/>
        <v>0.76139999999999997</v>
      </c>
    </row>
    <row r="10888" spans="1:13" hidden="1" x14ac:dyDescent="0.3">
      <c r="A10888" s="26">
        <v>-1</v>
      </c>
      <c r="B10888" s="26">
        <v>13</v>
      </c>
      <c r="C10888" s="26" t="s">
        <v>119</v>
      </c>
      <c r="D10888" s="26" t="s">
        <v>101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26">
        <f t="shared" si="510"/>
        <v>740.87120000000004</v>
      </c>
      <c r="L10888" s="26">
        <f t="shared" si="511"/>
        <v>0.61339999999999995</v>
      </c>
      <c r="M10888" s="26">
        <f t="shared" si="512"/>
        <v>0.4</v>
      </c>
    </row>
    <row r="10889" spans="1:13" hidden="1" x14ac:dyDescent="0.3">
      <c r="A10889" s="26">
        <v>-1</v>
      </c>
      <c r="B10889" s="26">
        <v>13</v>
      </c>
      <c r="C10889" s="26" t="s">
        <v>119</v>
      </c>
      <c r="D10889" s="26" t="s">
        <v>102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26">
        <f t="shared" si="510"/>
        <v>749.9837</v>
      </c>
      <c r="L10889" s="26">
        <f t="shared" si="511"/>
        <v>0.61339999999999995</v>
      </c>
      <c r="M10889" s="26">
        <f t="shared" si="512"/>
        <v>0.4</v>
      </c>
    </row>
    <row r="10890" spans="1:13" hidden="1" x14ac:dyDescent="0.3">
      <c r="A10890" s="26">
        <v>-1</v>
      </c>
      <c r="B10890" s="26">
        <v>13</v>
      </c>
      <c r="C10890" s="26" t="s">
        <v>120</v>
      </c>
      <c r="D10890" s="26" t="s">
        <v>101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26">
        <f t="shared" si="510"/>
        <v>475.33080000000001</v>
      </c>
      <c r="L10890" s="26">
        <f t="shared" si="511"/>
        <v>18.9255</v>
      </c>
      <c r="M10890" s="26">
        <f t="shared" si="512"/>
        <v>0.29470000000000002</v>
      </c>
    </row>
    <row r="10891" spans="1:13" hidden="1" x14ac:dyDescent="0.3">
      <c r="A10891" s="26">
        <v>-1</v>
      </c>
      <c r="B10891" s="26">
        <v>13</v>
      </c>
      <c r="C10891" s="26" t="s">
        <v>120</v>
      </c>
      <c r="D10891" s="26" t="s">
        <v>102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26">
        <f t="shared" si="510"/>
        <v>484.44330000000002</v>
      </c>
      <c r="L10891" s="26">
        <f t="shared" si="511"/>
        <v>18.9255</v>
      </c>
      <c r="M10891" s="26">
        <f t="shared" si="512"/>
        <v>0.29470000000000002</v>
      </c>
    </row>
    <row r="10892" spans="1:13" hidden="1" x14ac:dyDescent="0.3">
      <c r="A10892" s="26">
        <v>-1</v>
      </c>
      <c r="B10892" s="26">
        <v>13</v>
      </c>
      <c r="C10892" s="26" t="s">
        <v>121</v>
      </c>
      <c r="D10892" s="26" t="s">
        <v>101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26">
        <f t="shared" si="510"/>
        <v>561.48239999999998</v>
      </c>
      <c r="L10892" s="26">
        <f t="shared" si="511"/>
        <v>10.220499999999999</v>
      </c>
      <c r="M10892" s="26">
        <f t="shared" si="512"/>
        <v>6.6699999999999995E-2</v>
      </c>
    </row>
    <row r="10893" spans="1:13" hidden="1" x14ac:dyDescent="0.3">
      <c r="A10893" s="26">
        <v>-1</v>
      </c>
      <c r="B10893" s="26">
        <v>13</v>
      </c>
      <c r="C10893" s="26" t="s">
        <v>121</v>
      </c>
      <c r="D10893" s="26" t="s">
        <v>102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26">
        <f t="shared" si="510"/>
        <v>570.59490000000005</v>
      </c>
      <c r="L10893" s="26">
        <f t="shared" si="511"/>
        <v>10.220499999999999</v>
      </c>
      <c r="M10893" s="26">
        <f t="shared" si="512"/>
        <v>6.6699999999999995E-2</v>
      </c>
    </row>
    <row r="10894" spans="1:13" hidden="1" x14ac:dyDescent="0.3">
      <c r="A10894" s="26">
        <v>-1</v>
      </c>
      <c r="B10894" s="26">
        <v>13</v>
      </c>
      <c r="C10894" s="26" t="s">
        <v>122</v>
      </c>
      <c r="D10894" s="26" t="s">
        <v>101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26">
        <f t="shared" si="510"/>
        <v>475.33080000000001</v>
      </c>
      <c r="L10894" s="26">
        <f t="shared" si="511"/>
        <v>18.9255</v>
      </c>
      <c r="M10894" s="26">
        <f t="shared" si="512"/>
        <v>0.29470000000000002</v>
      </c>
    </row>
    <row r="10895" spans="1:13" hidden="1" x14ac:dyDescent="0.3">
      <c r="A10895" s="26">
        <v>-1</v>
      </c>
      <c r="B10895" s="26">
        <v>13</v>
      </c>
      <c r="C10895" s="26" t="s">
        <v>122</v>
      </c>
      <c r="D10895" s="26" t="s">
        <v>102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26">
        <f t="shared" si="510"/>
        <v>484.44330000000002</v>
      </c>
      <c r="L10895" s="26">
        <f t="shared" si="511"/>
        <v>18.9255</v>
      </c>
      <c r="M10895" s="26">
        <f t="shared" si="512"/>
        <v>0.29470000000000002</v>
      </c>
    </row>
    <row r="10896" spans="1:13" hidden="1" x14ac:dyDescent="0.3">
      <c r="A10896" s="26">
        <v>-1</v>
      </c>
      <c r="B10896" s="26">
        <v>13</v>
      </c>
      <c r="C10896" s="26" t="s">
        <v>123</v>
      </c>
      <c r="D10896" s="26" t="s">
        <v>101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26">
        <f t="shared" si="510"/>
        <v>561.48239999999998</v>
      </c>
      <c r="L10896" s="26">
        <f t="shared" si="511"/>
        <v>10.220499999999999</v>
      </c>
      <c r="M10896" s="26">
        <f t="shared" si="512"/>
        <v>6.6699999999999995E-2</v>
      </c>
    </row>
    <row r="10897" spans="1:13" hidden="1" x14ac:dyDescent="0.3">
      <c r="A10897" s="26">
        <v>-1</v>
      </c>
      <c r="B10897" s="26">
        <v>13</v>
      </c>
      <c r="C10897" s="26" t="s">
        <v>123</v>
      </c>
      <c r="D10897" s="26" t="s">
        <v>102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26">
        <f t="shared" si="510"/>
        <v>570.59490000000005</v>
      </c>
      <c r="L10897" s="26">
        <f t="shared" si="511"/>
        <v>10.220499999999999</v>
      </c>
      <c r="M10897" s="26">
        <f t="shared" si="512"/>
        <v>6.6699999999999995E-2</v>
      </c>
    </row>
    <row r="10898" spans="1:13" hidden="1" x14ac:dyDescent="0.3">
      <c r="A10898" s="26">
        <v>-1</v>
      </c>
      <c r="B10898" s="26">
        <v>13</v>
      </c>
      <c r="C10898" s="26" t="s">
        <v>124</v>
      </c>
      <c r="D10898" s="26" t="s">
        <v>101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26">
        <f t="shared" si="510"/>
        <v>96.697900000000004</v>
      </c>
      <c r="L10898" s="26">
        <f t="shared" si="511"/>
        <v>18.9255</v>
      </c>
      <c r="M10898" s="26">
        <f t="shared" si="512"/>
        <v>0.76139999999999997</v>
      </c>
    </row>
    <row r="10899" spans="1:13" hidden="1" x14ac:dyDescent="0.3">
      <c r="A10899" s="26">
        <v>-1</v>
      </c>
      <c r="B10899" s="26">
        <v>13</v>
      </c>
      <c r="C10899" s="26" t="s">
        <v>124</v>
      </c>
      <c r="D10899" s="26" t="s">
        <v>102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26">
        <f t="shared" si="510"/>
        <v>103.53230000000001</v>
      </c>
      <c r="L10899" s="26">
        <f t="shared" si="511"/>
        <v>18.9255</v>
      </c>
      <c r="M10899" s="26">
        <f t="shared" si="512"/>
        <v>0.76139999999999997</v>
      </c>
    </row>
    <row r="10900" spans="1:13" hidden="1" x14ac:dyDescent="0.3">
      <c r="A10900" s="26">
        <v>-1</v>
      </c>
      <c r="B10900" s="26">
        <v>13</v>
      </c>
      <c r="C10900" s="26" t="s">
        <v>125</v>
      </c>
      <c r="D10900" s="26" t="s">
        <v>101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26">
        <f t="shared" si="510"/>
        <v>740.87120000000004</v>
      </c>
      <c r="L10900" s="26">
        <f t="shared" si="511"/>
        <v>11.8332</v>
      </c>
      <c r="M10900" s="26">
        <f t="shared" si="512"/>
        <v>0.51880000000000004</v>
      </c>
    </row>
    <row r="10901" spans="1:13" hidden="1" x14ac:dyDescent="0.3">
      <c r="A10901" s="26">
        <v>-1</v>
      </c>
      <c r="B10901" s="26">
        <v>13</v>
      </c>
      <c r="C10901" s="26" t="s">
        <v>125</v>
      </c>
      <c r="D10901" s="26" t="s">
        <v>102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26">
        <f t="shared" si="510"/>
        <v>749.9837</v>
      </c>
      <c r="L10901" s="26">
        <f t="shared" si="511"/>
        <v>11.8332</v>
      </c>
      <c r="M10901" s="26">
        <f t="shared" si="512"/>
        <v>0.51880000000000004</v>
      </c>
    </row>
    <row r="10902" spans="1:13" hidden="1" x14ac:dyDescent="0.3">
      <c r="A10902" s="26">
        <v>-1</v>
      </c>
      <c r="B10902" s="26">
        <v>14</v>
      </c>
      <c r="C10902" s="26" t="s">
        <v>85</v>
      </c>
      <c r="D10902" s="26" t="s">
        <v>101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26">
        <f t="shared" si="510"/>
        <v>79.767200000000003</v>
      </c>
      <c r="L10902" s="26">
        <f t="shared" si="511"/>
        <v>0.59309999999999996</v>
      </c>
      <c r="M10902" s="26">
        <f t="shared" si="512"/>
        <v>4.0099999999999997E-2</v>
      </c>
    </row>
    <row r="10903" spans="1:13" hidden="1" x14ac:dyDescent="0.3">
      <c r="A10903" s="26">
        <v>-1</v>
      </c>
      <c r="B10903" s="26">
        <v>14</v>
      </c>
      <c r="C10903" s="26" t="s">
        <v>85</v>
      </c>
      <c r="D10903" s="26" t="s">
        <v>102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26">
        <f t="shared" si="510"/>
        <v>81.173400000000001</v>
      </c>
      <c r="L10903" s="26">
        <f t="shared" si="511"/>
        <v>0.59309999999999996</v>
      </c>
      <c r="M10903" s="26">
        <f t="shared" si="512"/>
        <v>4.0099999999999997E-2</v>
      </c>
    </row>
    <row r="10904" spans="1:13" hidden="1" x14ac:dyDescent="0.3">
      <c r="A10904" s="26">
        <v>-1</v>
      </c>
      <c r="B10904" s="26">
        <v>14</v>
      </c>
      <c r="C10904" s="26" t="s">
        <v>86</v>
      </c>
      <c r="D10904" s="26" t="s">
        <v>101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26">
        <f t="shared" si="510"/>
        <v>19.752199999999998</v>
      </c>
      <c r="L10904" s="26">
        <f t="shared" si="511"/>
        <v>0.57289999999999996</v>
      </c>
      <c r="M10904" s="26">
        <f t="shared" si="512"/>
        <v>4.9799999999999997E-2</v>
      </c>
    </row>
    <row r="10905" spans="1:13" hidden="1" x14ac:dyDescent="0.3">
      <c r="A10905" s="26">
        <v>-1</v>
      </c>
      <c r="B10905" s="26">
        <v>14</v>
      </c>
      <c r="C10905" s="26" t="s">
        <v>86</v>
      </c>
      <c r="D10905" s="26" t="s">
        <v>102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26">
        <f t="shared" si="510"/>
        <v>19.752199999999998</v>
      </c>
      <c r="L10905" s="26">
        <f t="shared" si="511"/>
        <v>0.57289999999999996</v>
      </c>
      <c r="M10905" s="26">
        <f t="shared" si="512"/>
        <v>4.9799999999999997E-2</v>
      </c>
    </row>
    <row r="10906" spans="1:13" hidden="1" x14ac:dyDescent="0.3">
      <c r="A10906" s="26">
        <v>-1</v>
      </c>
      <c r="B10906" s="26">
        <v>14</v>
      </c>
      <c r="C10906" s="26" t="s">
        <v>103</v>
      </c>
      <c r="D10906" s="26" t="s">
        <v>101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26">
        <f t="shared" si="510"/>
        <v>58.625300000000003</v>
      </c>
      <c r="L10906" s="26">
        <f t="shared" si="511"/>
        <v>1.8520000000000001</v>
      </c>
      <c r="M10906" s="26">
        <f t="shared" si="512"/>
        <v>8.7400000000000005E-2</v>
      </c>
    </row>
    <row r="10907" spans="1:13" hidden="1" x14ac:dyDescent="0.3">
      <c r="A10907" s="26">
        <v>-1</v>
      </c>
      <c r="B10907" s="26">
        <v>14</v>
      </c>
      <c r="C10907" s="26" t="s">
        <v>103</v>
      </c>
      <c r="D10907" s="26" t="s">
        <v>102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26">
        <f t="shared" si="510"/>
        <v>58.625300000000003</v>
      </c>
      <c r="L10907" s="26">
        <f t="shared" si="511"/>
        <v>1.8520000000000001</v>
      </c>
      <c r="M10907" s="26">
        <f t="shared" si="512"/>
        <v>8.7400000000000005E-2</v>
      </c>
    </row>
    <row r="10908" spans="1:13" hidden="1" x14ac:dyDescent="0.3">
      <c r="A10908" s="26">
        <v>-1</v>
      </c>
      <c r="B10908" s="26">
        <v>14</v>
      </c>
      <c r="C10908" s="26" t="s">
        <v>104</v>
      </c>
      <c r="D10908" s="26" t="s">
        <v>101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26">
        <f t="shared" si="510"/>
        <v>23.576799999999999</v>
      </c>
      <c r="L10908" s="26">
        <f t="shared" si="511"/>
        <v>1.1424000000000001</v>
      </c>
      <c r="M10908" s="26">
        <f t="shared" si="512"/>
        <v>2.5600000000000001E-2</v>
      </c>
    </row>
    <row r="10909" spans="1:13" hidden="1" x14ac:dyDescent="0.3">
      <c r="A10909" s="26">
        <v>-1</v>
      </c>
      <c r="B10909" s="26">
        <v>14</v>
      </c>
      <c r="C10909" s="26" t="s">
        <v>104</v>
      </c>
      <c r="D10909" s="26" t="s">
        <v>102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26">
        <f t="shared" si="510"/>
        <v>23.576799999999999</v>
      </c>
      <c r="L10909" s="26">
        <f t="shared" si="511"/>
        <v>1.1424000000000001</v>
      </c>
      <c r="M10909" s="26">
        <f t="shared" si="512"/>
        <v>2.5600000000000001E-2</v>
      </c>
    </row>
    <row r="10910" spans="1:13" hidden="1" x14ac:dyDescent="0.3">
      <c r="A10910" s="26">
        <v>-1</v>
      </c>
      <c r="B10910" s="26">
        <v>14</v>
      </c>
      <c r="C10910" s="26" t="s">
        <v>105</v>
      </c>
      <c r="D10910" s="26" t="s">
        <v>101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26">
        <f t="shared" si="510"/>
        <v>99.519400000000005</v>
      </c>
      <c r="L10910" s="26">
        <f t="shared" si="511"/>
        <v>1.1660999999999999</v>
      </c>
      <c r="M10910" s="26">
        <f t="shared" si="512"/>
        <v>8.9899999999999994E-2</v>
      </c>
    </row>
    <row r="10911" spans="1:13" hidden="1" x14ac:dyDescent="0.3">
      <c r="A10911" s="26">
        <v>-1</v>
      </c>
      <c r="B10911" s="26">
        <v>14</v>
      </c>
      <c r="C10911" s="26" t="s">
        <v>105</v>
      </c>
      <c r="D10911" s="26" t="s">
        <v>102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26">
        <f t="shared" si="510"/>
        <v>100.9256</v>
      </c>
      <c r="L10911" s="26">
        <f t="shared" si="511"/>
        <v>1.1660999999999999</v>
      </c>
      <c r="M10911" s="26">
        <f t="shared" si="512"/>
        <v>8.9899999999999994E-2</v>
      </c>
    </row>
    <row r="10912" spans="1:13" hidden="1" x14ac:dyDescent="0.3">
      <c r="A10912" s="26">
        <v>-1</v>
      </c>
      <c r="B10912" s="26">
        <v>14</v>
      </c>
      <c r="C10912" s="26" t="s">
        <v>106</v>
      </c>
      <c r="D10912" s="26" t="s">
        <v>101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26">
        <f t="shared" si="510"/>
        <v>111.67400000000001</v>
      </c>
      <c r="L10912" s="26">
        <f t="shared" si="511"/>
        <v>0.83040000000000003</v>
      </c>
      <c r="M10912" s="26">
        <f t="shared" si="512"/>
        <v>5.6099999999999997E-2</v>
      </c>
    </row>
    <row r="10913" spans="1:13" hidden="1" x14ac:dyDescent="0.3">
      <c r="A10913" s="26">
        <v>-1</v>
      </c>
      <c r="B10913" s="26">
        <v>14</v>
      </c>
      <c r="C10913" s="26" t="s">
        <v>106</v>
      </c>
      <c r="D10913" s="26" t="s">
        <v>102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26">
        <f t="shared" si="510"/>
        <v>113.64279999999999</v>
      </c>
      <c r="L10913" s="26">
        <f t="shared" si="511"/>
        <v>0.83040000000000003</v>
      </c>
      <c r="M10913" s="26">
        <f t="shared" si="512"/>
        <v>5.6099999999999997E-2</v>
      </c>
    </row>
    <row r="10914" spans="1:13" hidden="1" x14ac:dyDescent="0.3">
      <c r="A10914" s="26">
        <v>-1</v>
      </c>
      <c r="B10914" s="26">
        <v>14</v>
      </c>
      <c r="C10914" s="26" t="s">
        <v>107</v>
      </c>
      <c r="D10914" s="26" t="s">
        <v>101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26">
        <f t="shared" si="510"/>
        <v>127.3242</v>
      </c>
      <c r="L10914" s="26">
        <f t="shared" si="511"/>
        <v>1.6285000000000001</v>
      </c>
      <c r="M10914" s="26">
        <f t="shared" si="512"/>
        <v>0.1278</v>
      </c>
    </row>
    <row r="10915" spans="1:13" hidden="1" x14ac:dyDescent="0.3">
      <c r="A10915" s="26">
        <v>-1</v>
      </c>
      <c r="B10915" s="26">
        <v>14</v>
      </c>
      <c r="C10915" s="26" t="s">
        <v>107</v>
      </c>
      <c r="D10915" s="26" t="s">
        <v>102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26">
        <f t="shared" si="510"/>
        <v>129.01169999999999</v>
      </c>
      <c r="L10915" s="26">
        <f t="shared" si="511"/>
        <v>1.6285000000000001</v>
      </c>
      <c r="M10915" s="26">
        <f t="shared" si="512"/>
        <v>0.1278</v>
      </c>
    </row>
    <row r="10916" spans="1:13" hidden="1" x14ac:dyDescent="0.3">
      <c r="A10916" s="26">
        <v>-1</v>
      </c>
      <c r="B10916" s="26">
        <v>14</v>
      </c>
      <c r="C10916" s="26" t="s">
        <v>108</v>
      </c>
      <c r="D10916" s="26" t="s">
        <v>101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26">
        <f t="shared" si="510"/>
        <v>10.285</v>
      </c>
      <c r="L10916" s="26">
        <f t="shared" si="511"/>
        <v>2.0590000000000002</v>
      </c>
      <c r="M10916" s="26">
        <f t="shared" si="512"/>
        <v>0.15840000000000001</v>
      </c>
    </row>
    <row r="10917" spans="1:13" hidden="1" x14ac:dyDescent="0.3">
      <c r="A10917" s="26">
        <v>-1</v>
      </c>
      <c r="B10917" s="26">
        <v>14</v>
      </c>
      <c r="C10917" s="26" t="s">
        <v>108</v>
      </c>
      <c r="D10917" s="26" t="s">
        <v>102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26">
        <f t="shared" si="510"/>
        <v>9.0192999999999994</v>
      </c>
      <c r="L10917" s="26">
        <f t="shared" si="511"/>
        <v>2.0590000000000002</v>
      </c>
      <c r="M10917" s="26">
        <f t="shared" si="512"/>
        <v>0.15840000000000001</v>
      </c>
    </row>
    <row r="10918" spans="1:13" hidden="1" x14ac:dyDescent="0.3">
      <c r="A10918" s="26">
        <v>-1</v>
      </c>
      <c r="B10918" s="26">
        <v>14</v>
      </c>
      <c r="C10918" s="26" t="s">
        <v>109</v>
      </c>
      <c r="D10918" s="26" t="s">
        <v>101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26">
        <f t="shared" si="510"/>
        <v>153.86590000000001</v>
      </c>
      <c r="L10918" s="26">
        <f t="shared" si="511"/>
        <v>3.1267</v>
      </c>
      <c r="M10918" s="26">
        <f t="shared" si="512"/>
        <v>8.6300000000000002E-2</v>
      </c>
    </row>
    <row r="10919" spans="1:13" hidden="1" x14ac:dyDescent="0.3">
      <c r="A10919" s="26">
        <v>-1</v>
      </c>
      <c r="B10919" s="26">
        <v>14</v>
      </c>
      <c r="C10919" s="26" t="s">
        <v>109</v>
      </c>
      <c r="D10919" s="26" t="s">
        <v>102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26">
        <f t="shared" si="510"/>
        <v>155.13149999999999</v>
      </c>
      <c r="L10919" s="26">
        <f t="shared" si="511"/>
        <v>3.1267</v>
      </c>
      <c r="M10919" s="26">
        <f t="shared" si="512"/>
        <v>8.6300000000000002E-2</v>
      </c>
    </row>
    <row r="10920" spans="1:13" hidden="1" x14ac:dyDescent="0.3">
      <c r="A10920" s="26">
        <v>-1</v>
      </c>
      <c r="B10920" s="26">
        <v>14</v>
      </c>
      <c r="C10920" s="26" t="s">
        <v>110</v>
      </c>
      <c r="D10920" s="26" t="s">
        <v>101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26">
        <f t="shared" si="510"/>
        <v>10.285</v>
      </c>
      <c r="L10920" s="26">
        <f t="shared" si="511"/>
        <v>2.0590000000000002</v>
      </c>
      <c r="M10920" s="26">
        <f t="shared" si="512"/>
        <v>0.15840000000000001</v>
      </c>
    </row>
    <row r="10921" spans="1:13" hidden="1" x14ac:dyDescent="0.3">
      <c r="A10921" s="26">
        <v>-1</v>
      </c>
      <c r="B10921" s="26">
        <v>14</v>
      </c>
      <c r="C10921" s="26" t="s">
        <v>110</v>
      </c>
      <c r="D10921" s="26" t="s">
        <v>102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26">
        <f t="shared" si="510"/>
        <v>9.0192999999999994</v>
      </c>
      <c r="L10921" s="26">
        <f t="shared" si="511"/>
        <v>2.0590000000000002</v>
      </c>
      <c r="M10921" s="26">
        <f t="shared" si="512"/>
        <v>0.15840000000000001</v>
      </c>
    </row>
    <row r="10922" spans="1:13" hidden="1" x14ac:dyDescent="0.3">
      <c r="A10922" s="26">
        <v>-1</v>
      </c>
      <c r="B10922" s="26">
        <v>14</v>
      </c>
      <c r="C10922" s="26" t="s">
        <v>111</v>
      </c>
      <c r="D10922" s="26" t="s">
        <v>101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26">
        <f t="shared" si="510"/>
        <v>153.86590000000001</v>
      </c>
      <c r="L10922" s="26">
        <f t="shared" si="511"/>
        <v>3.1267</v>
      </c>
      <c r="M10922" s="26">
        <f t="shared" si="512"/>
        <v>8.6300000000000002E-2</v>
      </c>
    </row>
    <row r="10923" spans="1:13" hidden="1" x14ac:dyDescent="0.3">
      <c r="A10923" s="26">
        <v>-1</v>
      </c>
      <c r="B10923" s="26">
        <v>14</v>
      </c>
      <c r="C10923" s="26" t="s">
        <v>111</v>
      </c>
      <c r="D10923" s="26" t="s">
        <v>102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26">
        <f t="shared" si="510"/>
        <v>155.13149999999999</v>
      </c>
      <c r="L10923" s="26">
        <f t="shared" si="511"/>
        <v>3.1267</v>
      </c>
      <c r="M10923" s="26">
        <f t="shared" si="512"/>
        <v>8.6300000000000002E-2</v>
      </c>
    </row>
    <row r="10924" spans="1:13" hidden="1" x14ac:dyDescent="0.3">
      <c r="A10924" s="26">
        <v>-1</v>
      </c>
      <c r="B10924" s="26">
        <v>14</v>
      </c>
      <c r="C10924" s="26" t="s">
        <v>112</v>
      </c>
      <c r="D10924" s="26" t="s">
        <v>101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26">
        <f t="shared" si="510"/>
        <v>38.782899999999998</v>
      </c>
      <c r="L10924" s="26">
        <f t="shared" si="511"/>
        <v>1.0656000000000001</v>
      </c>
      <c r="M10924" s="26">
        <f t="shared" si="512"/>
        <v>7.1900000000000006E-2</v>
      </c>
    </row>
    <row r="10925" spans="1:13" hidden="1" x14ac:dyDescent="0.3">
      <c r="A10925" s="26">
        <v>-1</v>
      </c>
      <c r="B10925" s="26">
        <v>14</v>
      </c>
      <c r="C10925" s="26" t="s">
        <v>112</v>
      </c>
      <c r="D10925" s="26" t="s">
        <v>102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26">
        <f t="shared" si="510"/>
        <v>40.048499999999997</v>
      </c>
      <c r="L10925" s="26">
        <f t="shared" si="511"/>
        <v>1.0656000000000001</v>
      </c>
      <c r="M10925" s="26">
        <f t="shared" si="512"/>
        <v>7.1900000000000006E-2</v>
      </c>
    </row>
    <row r="10926" spans="1:13" hidden="1" x14ac:dyDescent="0.3">
      <c r="A10926" s="26">
        <v>-1</v>
      </c>
      <c r="B10926" s="26">
        <v>14</v>
      </c>
      <c r="C10926" s="26" t="s">
        <v>113</v>
      </c>
      <c r="D10926" s="26" t="s">
        <v>101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26">
        <f t="shared" si="510"/>
        <v>104.798</v>
      </c>
      <c r="L10926" s="26">
        <f t="shared" si="511"/>
        <v>2.1332</v>
      </c>
      <c r="M10926" s="26">
        <f t="shared" si="512"/>
        <v>2.0000000000000001E-4</v>
      </c>
    </row>
    <row r="10927" spans="1:13" hidden="1" x14ac:dyDescent="0.3">
      <c r="A10927" s="26">
        <v>-1</v>
      </c>
      <c r="B10927" s="26">
        <v>14</v>
      </c>
      <c r="C10927" s="26" t="s">
        <v>113</v>
      </c>
      <c r="D10927" s="26" t="s">
        <v>102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26">
        <f t="shared" ref="K10927:K10990" si="513">ABS(E10927)</f>
        <v>106.06359999999999</v>
      </c>
      <c r="L10927" s="26">
        <f t="shared" ref="L10927:L10990" si="514">ABS(F10927)</f>
        <v>2.1332</v>
      </c>
      <c r="M10927" s="26">
        <f t="shared" ref="M10927:M10990" si="515">ABS(G10927)</f>
        <v>2.0000000000000001E-4</v>
      </c>
    </row>
    <row r="10928" spans="1:13" hidden="1" x14ac:dyDescent="0.3">
      <c r="A10928" s="26">
        <v>-1</v>
      </c>
      <c r="B10928" s="26">
        <v>14</v>
      </c>
      <c r="C10928" s="26" t="s">
        <v>114</v>
      </c>
      <c r="D10928" s="26" t="s">
        <v>101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26">
        <f t="shared" si="513"/>
        <v>38.782899999999998</v>
      </c>
      <c r="L10928" s="26">
        <f t="shared" si="514"/>
        <v>1.0656000000000001</v>
      </c>
      <c r="M10928" s="26">
        <f t="shared" si="515"/>
        <v>7.1900000000000006E-2</v>
      </c>
    </row>
    <row r="10929" spans="1:13" hidden="1" x14ac:dyDescent="0.3">
      <c r="A10929" s="26">
        <v>-1</v>
      </c>
      <c r="B10929" s="26">
        <v>14</v>
      </c>
      <c r="C10929" s="26" t="s">
        <v>114</v>
      </c>
      <c r="D10929" s="26" t="s">
        <v>102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26">
        <f t="shared" si="513"/>
        <v>40.048499999999997</v>
      </c>
      <c r="L10929" s="26">
        <f t="shared" si="514"/>
        <v>1.0656000000000001</v>
      </c>
      <c r="M10929" s="26">
        <f t="shared" si="515"/>
        <v>7.1900000000000006E-2</v>
      </c>
    </row>
    <row r="10930" spans="1:13" hidden="1" x14ac:dyDescent="0.3">
      <c r="A10930" s="26">
        <v>-1</v>
      </c>
      <c r="B10930" s="26">
        <v>14</v>
      </c>
      <c r="C10930" s="26" t="s">
        <v>115</v>
      </c>
      <c r="D10930" s="26" t="s">
        <v>101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26">
        <f t="shared" si="513"/>
        <v>104.798</v>
      </c>
      <c r="L10930" s="26">
        <f t="shared" si="514"/>
        <v>2.1332</v>
      </c>
      <c r="M10930" s="26">
        <f t="shared" si="515"/>
        <v>2.0000000000000001E-4</v>
      </c>
    </row>
    <row r="10931" spans="1:13" hidden="1" x14ac:dyDescent="0.3">
      <c r="A10931" s="26">
        <v>-1</v>
      </c>
      <c r="B10931" s="26">
        <v>14</v>
      </c>
      <c r="C10931" s="26" t="s">
        <v>115</v>
      </c>
      <c r="D10931" s="26" t="s">
        <v>102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26">
        <f t="shared" si="513"/>
        <v>106.06359999999999</v>
      </c>
      <c r="L10931" s="26">
        <f t="shared" si="514"/>
        <v>2.1332</v>
      </c>
      <c r="M10931" s="26">
        <f t="shared" si="515"/>
        <v>2.0000000000000001E-4</v>
      </c>
    </row>
    <row r="10932" spans="1:13" hidden="1" x14ac:dyDescent="0.3">
      <c r="A10932" s="26">
        <v>-1</v>
      </c>
      <c r="B10932" s="26">
        <v>14</v>
      </c>
      <c r="C10932" s="26" t="s">
        <v>116</v>
      </c>
      <c r="D10932" s="26" t="s">
        <v>101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26">
        <f t="shared" si="513"/>
        <v>33.397399999999998</v>
      </c>
      <c r="L10932" s="26">
        <f t="shared" si="514"/>
        <v>1.3082</v>
      </c>
      <c r="M10932" s="26">
        <f t="shared" si="515"/>
        <v>0.2203</v>
      </c>
    </row>
    <row r="10933" spans="1:13" hidden="1" x14ac:dyDescent="0.3">
      <c r="A10933" s="26">
        <v>-1</v>
      </c>
      <c r="B10933" s="26">
        <v>14</v>
      </c>
      <c r="C10933" s="26" t="s">
        <v>116</v>
      </c>
      <c r="D10933" s="26" t="s">
        <v>102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26">
        <f t="shared" si="513"/>
        <v>35.084899999999998</v>
      </c>
      <c r="L10933" s="26">
        <f t="shared" si="514"/>
        <v>1.3082</v>
      </c>
      <c r="M10933" s="26">
        <f t="shared" si="515"/>
        <v>0.2203</v>
      </c>
    </row>
    <row r="10934" spans="1:13" hidden="1" x14ac:dyDescent="0.3">
      <c r="A10934" s="26">
        <v>-1</v>
      </c>
      <c r="B10934" s="26">
        <v>14</v>
      </c>
      <c r="C10934" s="26" t="s">
        <v>117</v>
      </c>
      <c r="D10934" s="26" t="s">
        <v>101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26">
        <f t="shared" si="513"/>
        <v>197.54820000000001</v>
      </c>
      <c r="L10934" s="26">
        <f t="shared" si="514"/>
        <v>3.8774999999999999</v>
      </c>
      <c r="M10934" s="26">
        <f t="shared" si="515"/>
        <v>2.4400000000000002E-2</v>
      </c>
    </row>
    <row r="10935" spans="1:13" hidden="1" x14ac:dyDescent="0.3">
      <c r="A10935" s="26">
        <v>-1</v>
      </c>
      <c r="B10935" s="26">
        <v>14</v>
      </c>
      <c r="C10935" s="26" t="s">
        <v>117</v>
      </c>
      <c r="D10935" s="26" t="s">
        <v>102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26">
        <f t="shared" si="513"/>
        <v>199.23570000000001</v>
      </c>
      <c r="L10935" s="26">
        <f t="shared" si="514"/>
        <v>3.8774999999999999</v>
      </c>
      <c r="M10935" s="26">
        <f t="shared" si="515"/>
        <v>2.4400000000000002E-2</v>
      </c>
    </row>
    <row r="10936" spans="1:13" hidden="1" x14ac:dyDescent="0.3">
      <c r="A10936" s="26">
        <v>-1</v>
      </c>
      <c r="B10936" s="26">
        <v>14</v>
      </c>
      <c r="C10936" s="26" t="s">
        <v>118</v>
      </c>
      <c r="D10936" s="26" t="s">
        <v>101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26">
        <f t="shared" si="513"/>
        <v>33.397399999999998</v>
      </c>
      <c r="L10936" s="26">
        <f t="shared" si="514"/>
        <v>1.3082</v>
      </c>
      <c r="M10936" s="26">
        <f t="shared" si="515"/>
        <v>0.2203</v>
      </c>
    </row>
    <row r="10937" spans="1:13" hidden="1" x14ac:dyDescent="0.3">
      <c r="A10937" s="26">
        <v>-1</v>
      </c>
      <c r="B10937" s="26">
        <v>14</v>
      </c>
      <c r="C10937" s="26" t="s">
        <v>118</v>
      </c>
      <c r="D10937" s="26" t="s">
        <v>102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26">
        <f t="shared" si="513"/>
        <v>35.084899999999998</v>
      </c>
      <c r="L10937" s="26">
        <f t="shared" si="514"/>
        <v>1.3082</v>
      </c>
      <c r="M10937" s="26">
        <f t="shared" si="515"/>
        <v>0.2203</v>
      </c>
    </row>
    <row r="10938" spans="1:13" hidden="1" x14ac:dyDescent="0.3">
      <c r="A10938" s="26">
        <v>-1</v>
      </c>
      <c r="B10938" s="26">
        <v>14</v>
      </c>
      <c r="C10938" s="26" t="s">
        <v>119</v>
      </c>
      <c r="D10938" s="26" t="s">
        <v>101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26">
        <f t="shared" si="513"/>
        <v>197.54820000000001</v>
      </c>
      <c r="L10938" s="26">
        <f t="shared" si="514"/>
        <v>3.8774999999999999</v>
      </c>
      <c r="M10938" s="26">
        <f t="shared" si="515"/>
        <v>2.4400000000000002E-2</v>
      </c>
    </row>
    <row r="10939" spans="1:13" hidden="1" x14ac:dyDescent="0.3">
      <c r="A10939" s="26">
        <v>-1</v>
      </c>
      <c r="B10939" s="26">
        <v>14</v>
      </c>
      <c r="C10939" s="26" t="s">
        <v>119</v>
      </c>
      <c r="D10939" s="26" t="s">
        <v>102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26">
        <f t="shared" si="513"/>
        <v>199.23570000000001</v>
      </c>
      <c r="L10939" s="26">
        <f t="shared" si="514"/>
        <v>3.8774999999999999</v>
      </c>
      <c r="M10939" s="26">
        <f t="shared" si="515"/>
        <v>2.4400000000000002E-2</v>
      </c>
    </row>
    <row r="10940" spans="1:13" hidden="1" x14ac:dyDescent="0.3">
      <c r="A10940" s="26">
        <v>-1</v>
      </c>
      <c r="B10940" s="26">
        <v>14</v>
      </c>
      <c r="C10940" s="26" t="s">
        <v>120</v>
      </c>
      <c r="D10940" s="26" t="s">
        <v>101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26">
        <f t="shared" si="513"/>
        <v>82.465299999999999</v>
      </c>
      <c r="L10940" s="26">
        <f t="shared" si="514"/>
        <v>0.31469999999999998</v>
      </c>
      <c r="M10940" s="26">
        <f t="shared" si="515"/>
        <v>0.1338</v>
      </c>
    </row>
    <row r="10941" spans="1:13" hidden="1" x14ac:dyDescent="0.3">
      <c r="A10941" s="26">
        <v>-1</v>
      </c>
      <c r="B10941" s="26">
        <v>14</v>
      </c>
      <c r="C10941" s="26" t="s">
        <v>120</v>
      </c>
      <c r="D10941" s="26" t="s">
        <v>102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26">
        <f t="shared" si="513"/>
        <v>84.152799999999999</v>
      </c>
      <c r="L10941" s="26">
        <f t="shared" si="514"/>
        <v>0.31469999999999998</v>
      </c>
      <c r="M10941" s="26">
        <f t="shared" si="515"/>
        <v>0.1338</v>
      </c>
    </row>
    <row r="10942" spans="1:13" hidden="1" x14ac:dyDescent="0.3">
      <c r="A10942" s="26">
        <v>-1</v>
      </c>
      <c r="B10942" s="26">
        <v>14</v>
      </c>
      <c r="C10942" s="26" t="s">
        <v>121</v>
      </c>
      <c r="D10942" s="26" t="s">
        <v>101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26">
        <f t="shared" si="513"/>
        <v>148.4804</v>
      </c>
      <c r="L10942" s="26">
        <f t="shared" si="514"/>
        <v>2.8841000000000001</v>
      </c>
      <c r="M10942" s="26">
        <f t="shared" si="515"/>
        <v>6.2E-2</v>
      </c>
    </row>
    <row r="10943" spans="1:13" hidden="1" x14ac:dyDescent="0.3">
      <c r="A10943" s="26">
        <v>-1</v>
      </c>
      <c r="B10943" s="26">
        <v>14</v>
      </c>
      <c r="C10943" s="26" t="s">
        <v>121</v>
      </c>
      <c r="D10943" s="26" t="s">
        <v>102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26">
        <f t="shared" si="513"/>
        <v>150.1679</v>
      </c>
      <c r="L10943" s="26">
        <f t="shared" si="514"/>
        <v>2.8841000000000001</v>
      </c>
      <c r="M10943" s="26">
        <f t="shared" si="515"/>
        <v>6.2E-2</v>
      </c>
    </row>
    <row r="10944" spans="1:13" hidden="1" x14ac:dyDescent="0.3">
      <c r="A10944" s="26">
        <v>-1</v>
      </c>
      <c r="B10944" s="26">
        <v>14</v>
      </c>
      <c r="C10944" s="26" t="s">
        <v>122</v>
      </c>
      <c r="D10944" s="26" t="s">
        <v>101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26">
        <f t="shared" si="513"/>
        <v>82.465299999999999</v>
      </c>
      <c r="L10944" s="26">
        <f t="shared" si="514"/>
        <v>0.31469999999999998</v>
      </c>
      <c r="M10944" s="26">
        <f t="shared" si="515"/>
        <v>0.1338</v>
      </c>
    </row>
    <row r="10945" spans="1:13" hidden="1" x14ac:dyDescent="0.3">
      <c r="A10945" s="26">
        <v>-1</v>
      </c>
      <c r="B10945" s="26">
        <v>14</v>
      </c>
      <c r="C10945" s="26" t="s">
        <v>122</v>
      </c>
      <c r="D10945" s="26" t="s">
        <v>102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26">
        <f t="shared" si="513"/>
        <v>84.152799999999999</v>
      </c>
      <c r="L10945" s="26">
        <f t="shared" si="514"/>
        <v>0.31469999999999998</v>
      </c>
      <c r="M10945" s="26">
        <f t="shared" si="515"/>
        <v>0.1338</v>
      </c>
    </row>
    <row r="10946" spans="1:13" hidden="1" x14ac:dyDescent="0.3">
      <c r="A10946" s="26">
        <v>-1</v>
      </c>
      <c r="B10946" s="26">
        <v>14</v>
      </c>
      <c r="C10946" s="26" t="s">
        <v>123</v>
      </c>
      <c r="D10946" s="26" t="s">
        <v>101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26">
        <f t="shared" si="513"/>
        <v>148.4804</v>
      </c>
      <c r="L10946" s="26">
        <f t="shared" si="514"/>
        <v>2.8841000000000001</v>
      </c>
      <c r="M10946" s="26">
        <f t="shared" si="515"/>
        <v>6.2E-2</v>
      </c>
    </row>
    <row r="10947" spans="1:13" hidden="1" x14ac:dyDescent="0.3">
      <c r="A10947" s="26">
        <v>-1</v>
      </c>
      <c r="B10947" s="26">
        <v>14</v>
      </c>
      <c r="C10947" s="26" t="s">
        <v>123</v>
      </c>
      <c r="D10947" s="26" t="s">
        <v>102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26">
        <f t="shared" si="513"/>
        <v>150.1679</v>
      </c>
      <c r="L10947" s="26">
        <f t="shared" si="514"/>
        <v>2.8841000000000001</v>
      </c>
      <c r="M10947" s="26">
        <f t="shared" si="515"/>
        <v>6.2E-2</v>
      </c>
    </row>
    <row r="10948" spans="1:13" hidden="1" x14ac:dyDescent="0.3">
      <c r="A10948" s="26">
        <v>-1</v>
      </c>
      <c r="B10948" s="26">
        <v>14</v>
      </c>
      <c r="C10948" s="26" t="s">
        <v>124</v>
      </c>
      <c r="D10948" s="26" t="s">
        <v>101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26">
        <f t="shared" si="513"/>
        <v>10.285</v>
      </c>
      <c r="L10948" s="26">
        <f t="shared" si="514"/>
        <v>2.0590000000000002</v>
      </c>
      <c r="M10948" s="26">
        <f t="shared" si="515"/>
        <v>0.2203</v>
      </c>
    </row>
    <row r="10949" spans="1:13" hidden="1" x14ac:dyDescent="0.3">
      <c r="A10949" s="26">
        <v>-1</v>
      </c>
      <c r="B10949" s="26">
        <v>14</v>
      </c>
      <c r="C10949" s="26" t="s">
        <v>124</v>
      </c>
      <c r="D10949" s="26" t="s">
        <v>102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26">
        <f t="shared" si="513"/>
        <v>9.0192999999999994</v>
      </c>
      <c r="L10949" s="26">
        <f t="shared" si="514"/>
        <v>2.0590000000000002</v>
      </c>
      <c r="M10949" s="26">
        <f t="shared" si="515"/>
        <v>0.2203</v>
      </c>
    </row>
    <row r="10950" spans="1:13" hidden="1" x14ac:dyDescent="0.3">
      <c r="A10950" s="26">
        <v>-1</v>
      </c>
      <c r="B10950" s="26">
        <v>14</v>
      </c>
      <c r="C10950" s="26" t="s">
        <v>125</v>
      </c>
      <c r="D10950" s="26" t="s">
        <v>101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26">
        <f t="shared" si="513"/>
        <v>197.54820000000001</v>
      </c>
      <c r="L10950" s="26">
        <f t="shared" si="514"/>
        <v>3.8774999999999999</v>
      </c>
      <c r="M10950" s="26">
        <f t="shared" si="515"/>
        <v>8.6300000000000002E-2</v>
      </c>
    </row>
    <row r="10951" spans="1:13" hidden="1" x14ac:dyDescent="0.3">
      <c r="A10951" s="26">
        <v>-1</v>
      </c>
      <c r="B10951" s="26">
        <v>14</v>
      </c>
      <c r="C10951" s="26" t="s">
        <v>125</v>
      </c>
      <c r="D10951" s="26" t="s">
        <v>102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26">
        <f t="shared" si="513"/>
        <v>199.23570000000001</v>
      </c>
      <c r="L10951" s="26">
        <f t="shared" si="514"/>
        <v>3.8774999999999999</v>
      </c>
      <c r="M10951" s="26">
        <f t="shared" si="515"/>
        <v>8.6300000000000002E-2</v>
      </c>
    </row>
    <row r="10952" spans="1:13" hidden="1" x14ac:dyDescent="0.3">
      <c r="A10952" s="26">
        <v>-1</v>
      </c>
      <c r="B10952" s="26">
        <v>16</v>
      </c>
      <c r="C10952" s="26" t="s">
        <v>85</v>
      </c>
      <c r="D10952" s="26" t="s">
        <v>101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26">
        <f t="shared" si="513"/>
        <v>99.252399999999994</v>
      </c>
      <c r="L10952" s="26">
        <f t="shared" si="514"/>
        <v>0.84279999999999999</v>
      </c>
      <c r="M10952" s="26">
        <f t="shared" si="515"/>
        <v>0.153</v>
      </c>
    </row>
    <row r="10953" spans="1:13" hidden="1" x14ac:dyDescent="0.3">
      <c r="A10953" s="26">
        <v>-1</v>
      </c>
      <c r="B10953" s="26">
        <v>16</v>
      </c>
      <c r="C10953" s="26" t="s">
        <v>85</v>
      </c>
      <c r="D10953" s="26" t="s">
        <v>102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26">
        <f t="shared" si="513"/>
        <v>101.1837</v>
      </c>
      <c r="L10953" s="26">
        <f t="shared" si="514"/>
        <v>0.84279999999999999</v>
      </c>
      <c r="M10953" s="26">
        <f t="shared" si="515"/>
        <v>0.153</v>
      </c>
    </row>
    <row r="10954" spans="1:13" hidden="1" x14ac:dyDescent="0.3">
      <c r="A10954" s="26">
        <v>-1</v>
      </c>
      <c r="B10954" s="26">
        <v>16</v>
      </c>
      <c r="C10954" s="26" t="s">
        <v>86</v>
      </c>
      <c r="D10954" s="26" t="s">
        <v>101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26">
        <f t="shared" si="513"/>
        <v>23.866199999999999</v>
      </c>
      <c r="L10954" s="26">
        <f t="shared" si="514"/>
        <v>6.4699999999999994E-2</v>
      </c>
      <c r="M10954" s="26">
        <f t="shared" si="515"/>
        <v>0.1389</v>
      </c>
    </row>
    <row r="10955" spans="1:13" hidden="1" x14ac:dyDescent="0.3">
      <c r="A10955" s="26">
        <v>-1</v>
      </c>
      <c r="B10955" s="26">
        <v>16</v>
      </c>
      <c r="C10955" s="26" t="s">
        <v>86</v>
      </c>
      <c r="D10955" s="26" t="s">
        <v>102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26">
        <f t="shared" si="513"/>
        <v>23.866199999999999</v>
      </c>
      <c r="L10955" s="26">
        <f t="shared" si="514"/>
        <v>6.4699999999999994E-2</v>
      </c>
      <c r="M10955" s="26">
        <f t="shared" si="515"/>
        <v>0.1389</v>
      </c>
    </row>
    <row r="10956" spans="1:13" hidden="1" x14ac:dyDescent="0.3">
      <c r="A10956" s="26">
        <v>-1</v>
      </c>
      <c r="B10956" s="26">
        <v>16</v>
      </c>
      <c r="C10956" s="26" t="s">
        <v>103</v>
      </c>
      <c r="D10956" s="26" t="s">
        <v>101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26">
        <f t="shared" si="513"/>
        <v>24.850200000000001</v>
      </c>
      <c r="L10956" s="26">
        <f t="shared" si="514"/>
        <v>6.4284999999999997</v>
      </c>
      <c r="M10956" s="26">
        <f t="shared" si="515"/>
        <v>8.0399999999999999E-2</v>
      </c>
    </row>
    <row r="10957" spans="1:13" hidden="1" x14ac:dyDescent="0.3">
      <c r="A10957" s="26">
        <v>-1</v>
      </c>
      <c r="B10957" s="26">
        <v>16</v>
      </c>
      <c r="C10957" s="26" t="s">
        <v>103</v>
      </c>
      <c r="D10957" s="26" t="s">
        <v>102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26">
        <f t="shared" si="513"/>
        <v>24.850200000000001</v>
      </c>
      <c r="L10957" s="26">
        <f t="shared" si="514"/>
        <v>6.4284999999999997</v>
      </c>
      <c r="M10957" s="26">
        <f t="shared" si="515"/>
        <v>8.0399999999999999E-2</v>
      </c>
    </row>
    <row r="10958" spans="1:13" hidden="1" x14ac:dyDescent="0.3">
      <c r="A10958" s="26">
        <v>-1</v>
      </c>
      <c r="B10958" s="26">
        <v>16</v>
      </c>
      <c r="C10958" s="26" t="s">
        <v>104</v>
      </c>
      <c r="D10958" s="26" t="s">
        <v>101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26">
        <f t="shared" si="513"/>
        <v>27.075900000000001</v>
      </c>
      <c r="L10958" s="26">
        <f t="shared" si="514"/>
        <v>6.4958999999999998</v>
      </c>
      <c r="M10958" s="26">
        <f t="shared" si="515"/>
        <v>1.9400000000000001E-2</v>
      </c>
    </row>
    <row r="10959" spans="1:13" hidden="1" x14ac:dyDescent="0.3">
      <c r="A10959" s="26">
        <v>-1</v>
      </c>
      <c r="B10959" s="26">
        <v>16</v>
      </c>
      <c r="C10959" s="26" t="s">
        <v>104</v>
      </c>
      <c r="D10959" s="26" t="s">
        <v>102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26">
        <f t="shared" si="513"/>
        <v>27.075900000000001</v>
      </c>
      <c r="L10959" s="26">
        <f t="shared" si="514"/>
        <v>6.4958999999999998</v>
      </c>
      <c r="M10959" s="26">
        <f t="shared" si="515"/>
        <v>1.9400000000000001E-2</v>
      </c>
    </row>
    <row r="10960" spans="1:13" hidden="1" x14ac:dyDescent="0.3">
      <c r="A10960" s="26">
        <v>-1</v>
      </c>
      <c r="B10960" s="26">
        <v>16</v>
      </c>
      <c r="C10960" s="26" t="s">
        <v>105</v>
      </c>
      <c r="D10960" s="26" t="s">
        <v>101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26">
        <f t="shared" si="513"/>
        <v>123.1186</v>
      </c>
      <c r="L10960" s="26">
        <f t="shared" si="514"/>
        <v>0.90749999999999997</v>
      </c>
      <c r="M10960" s="26">
        <f t="shared" si="515"/>
        <v>0.29199999999999998</v>
      </c>
    </row>
    <row r="10961" spans="1:13" hidden="1" x14ac:dyDescent="0.3">
      <c r="A10961" s="26">
        <v>-1</v>
      </c>
      <c r="B10961" s="26">
        <v>16</v>
      </c>
      <c r="C10961" s="26" t="s">
        <v>105</v>
      </c>
      <c r="D10961" s="26" t="s">
        <v>102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26">
        <f t="shared" si="513"/>
        <v>125.04989999999999</v>
      </c>
      <c r="L10961" s="26">
        <f t="shared" si="514"/>
        <v>0.90749999999999997</v>
      </c>
      <c r="M10961" s="26">
        <f t="shared" si="515"/>
        <v>0.29199999999999998</v>
      </c>
    </row>
    <row r="10962" spans="1:13" hidden="1" x14ac:dyDescent="0.3">
      <c r="A10962" s="26">
        <v>-1</v>
      </c>
      <c r="B10962" s="26">
        <v>16</v>
      </c>
      <c r="C10962" s="26" t="s">
        <v>106</v>
      </c>
      <c r="D10962" s="26" t="s">
        <v>101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26">
        <f t="shared" si="513"/>
        <v>138.95339999999999</v>
      </c>
      <c r="L10962" s="26">
        <f t="shared" si="514"/>
        <v>1.1798999999999999</v>
      </c>
      <c r="M10962" s="26">
        <f t="shared" si="515"/>
        <v>0.21429999999999999</v>
      </c>
    </row>
    <row r="10963" spans="1:13" hidden="1" x14ac:dyDescent="0.3">
      <c r="A10963" s="26">
        <v>-1</v>
      </c>
      <c r="B10963" s="26">
        <v>16</v>
      </c>
      <c r="C10963" s="26" t="s">
        <v>106</v>
      </c>
      <c r="D10963" s="26" t="s">
        <v>102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26">
        <f t="shared" si="513"/>
        <v>141.65710000000001</v>
      </c>
      <c r="L10963" s="26">
        <f t="shared" si="514"/>
        <v>1.1798999999999999</v>
      </c>
      <c r="M10963" s="26">
        <f t="shared" si="515"/>
        <v>0.21429999999999999</v>
      </c>
    </row>
    <row r="10964" spans="1:13" hidden="1" x14ac:dyDescent="0.3">
      <c r="A10964" s="26">
        <v>-1</v>
      </c>
      <c r="B10964" s="26">
        <v>16</v>
      </c>
      <c r="C10964" s="26" t="s">
        <v>107</v>
      </c>
      <c r="D10964" s="26" t="s">
        <v>101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26">
        <f t="shared" si="513"/>
        <v>157.28880000000001</v>
      </c>
      <c r="L10964" s="26">
        <f t="shared" si="514"/>
        <v>1.1149</v>
      </c>
      <c r="M10964" s="26">
        <f t="shared" si="515"/>
        <v>0.40600000000000003</v>
      </c>
    </row>
    <row r="10965" spans="1:13" hidden="1" x14ac:dyDescent="0.3">
      <c r="A10965" s="26">
        <v>-1</v>
      </c>
      <c r="B10965" s="26">
        <v>16</v>
      </c>
      <c r="C10965" s="26" t="s">
        <v>107</v>
      </c>
      <c r="D10965" s="26" t="s">
        <v>102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26">
        <f t="shared" si="513"/>
        <v>159.6063</v>
      </c>
      <c r="L10965" s="26">
        <f t="shared" si="514"/>
        <v>1.1149</v>
      </c>
      <c r="M10965" s="26">
        <f t="shared" si="515"/>
        <v>0.40600000000000003</v>
      </c>
    </row>
    <row r="10966" spans="1:13" hidden="1" x14ac:dyDescent="0.3">
      <c r="A10966" s="26">
        <v>-1</v>
      </c>
      <c r="B10966" s="26">
        <v>16</v>
      </c>
      <c r="C10966" s="26" t="s">
        <v>108</v>
      </c>
      <c r="D10966" s="26" t="s">
        <v>101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26">
        <f t="shared" si="513"/>
        <v>54.536799999999999</v>
      </c>
      <c r="L10966" s="26">
        <f t="shared" si="514"/>
        <v>9.7584999999999997</v>
      </c>
      <c r="M10966" s="26">
        <f t="shared" si="515"/>
        <v>0.25030000000000002</v>
      </c>
    </row>
    <row r="10967" spans="1:13" hidden="1" x14ac:dyDescent="0.3">
      <c r="A10967" s="26">
        <v>-1</v>
      </c>
      <c r="B10967" s="26">
        <v>16</v>
      </c>
      <c r="C10967" s="26" t="s">
        <v>108</v>
      </c>
      <c r="D10967" s="26" t="s">
        <v>102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26">
        <f t="shared" si="513"/>
        <v>56.274999999999999</v>
      </c>
      <c r="L10967" s="26">
        <f t="shared" si="514"/>
        <v>9.7584999999999997</v>
      </c>
      <c r="M10967" s="26">
        <f t="shared" si="515"/>
        <v>0.25030000000000002</v>
      </c>
    </row>
    <row r="10968" spans="1:13" hidden="1" x14ac:dyDescent="0.3">
      <c r="A10968" s="26">
        <v>-1</v>
      </c>
      <c r="B10968" s="26">
        <v>16</v>
      </c>
      <c r="C10968" s="26" t="s">
        <v>109</v>
      </c>
      <c r="D10968" s="26" t="s">
        <v>101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26">
        <f t="shared" si="513"/>
        <v>124.11750000000001</v>
      </c>
      <c r="L10968" s="26">
        <f t="shared" si="514"/>
        <v>8.2414000000000005</v>
      </c>
      <c r="M10968" s="26">
        <f t="shared" si="515"/>
        <v>2.5100000000000001E-2</v>
      </c>
    </row>
    <row r="10969" spans="1:13" hidden="1" x14ac:dyDescent="0.3">
      <c r="A10969" s="26">
        <v>-1</v>
      </c>
      <c r="B10969" s="26">
        <v>16</v>
      </c>
      <c r="C10969" s="26" t="s">
        <v>109</v>
      </c>
      <c r="D10969" s="26" t="s">
        <v>102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26">
        <f t="shared" si="513"/>
        <v>125.8556</v>
      </c>
      <c r="L10969" s="26">
        <f t="shared" si="514"/>
        <v>8.2414000000000005</v>
      </c>
      <c r="M10969" s="26">
        <f t="shared" si="515"/>
        <v>2.5100000000000001E-2</v>
      </c>
    </row>
    <row r="10970" spans="1:13" hidden="1" x14ac:dyDescent="0.3">
      <c r="A10970" s="26">
        <v>-1</v>
      </c>
      <c r="B10970" s="26">
        <v>16</v>
      </c>
      <c r="C10970" s="26" t="s">
        <v>110</v>
      </c>
      <c r="D10970" s="26" t="s">
        <v>101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26">
        <f t="shared" si="513"/>
        <v>54.536799999999999</v>
      </c>
      <c r="L10970" s="26">
        <f t="shared" si="514"/>
        <v>9.7584999999999997</v>
      </c>
      <c r="M10970" s="26">
        <f t="shared" si="515"/>
        <v>0.25030000000000002</v>
      </c>
    </row>
    <row r="10971" spans="1:13" hidden="1" x14ac:dyDescent="0.3">
      <c r="A10971" s="26">
        <v>-1</v>
      </c>
      <c r="B10971" s="26">
        <v>16</v>
      </c>
      <c r="C10971" s="26" t="s">
        <v>110</v>
      </c>
      <c r="D10971" s="26" t="s">
        <v>102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26">
        <f t="shared" si="513"/>
        <v>56.274999999999999</v>
      </c>
      <c r="L10971" s="26">
        <f t="shared" si="514"/>
        <v>9.7584999999999997</v>
      </c>
      <c r="M10971" s="26">
        <f t="shared" si="515"/>
        <v>0.25030000000000002</v>
      </c>
    </row>
    <row r="10972" spans="1:13" hidden="1" x14ac:dyDescent="0.3">
      <c r="A10972" s="26">
        <v>-1</v>
      </c>
      <c r="B10972" s="26">
        <v>16</v>
      </c>
      <c r="C10972" s="26" t="s">
        <v>111</v>
      </c>
      <c r="D10972" s="26" t="s">
        <v>101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26">
        <f t="shared" si="513"/>
        <v>124.11750000000001</v>
      </c>
      <c r="L10972" s="26">
        <f t="shared" si="514"/>
        <v>8.2414000000000005</v>
      </c>
      <c r="M10972" s="26">
        <f t="shared" si="515"/>
        <v>2.5100000000000001E-2</v>
      </c>
    </row>
    <row r="10973" spans="1:13" hidden="1" x14ac:dyDescent="0.3">
      <c r="A10973" s="26">
        <v>-1</v>
      </c>
      <c r="B10973" s="26">
        <v>16</v>
      </c>
      <c r="C10973" s="26" t="s">
        <v>111</v>
      </c>
      <c r="D10973" s="26" t="s">
        <v>102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26">
        <f t="shared" si="513"/>
        <v>125.8556</v>
      </c>
      <c r="L10973" s="26">
        <f t="shared" si="514"/>
        <v>8.2414000000000005</v>
      </c>
      <c r="M10973" s="26">
        <f t="shared" si="515"/>
        <v>2.5100000000000001E-2</v>
      </c>
    </row>
    <row r="10974" spans="1:13" hidden="1" x14ac:dyDescent="0.3">
      <c r="A10974" s="26">
        <v>-1</v>
      </c>
      <c r="B10974" s="26">
        <v>16</v>
      </c>
      <c r="C10974" s="26" t="s">
        <v>112</v>
      </c>
      <c r="D10974" s="26" t="s">
        <v>101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26">
        <f t="shared" si="513"/>
        <v>51.4208</v>
      </c>
      <c r="L10974" s="26">
        <f t="shared" si="514"/>
        <v>9.8527000000000005</v>
      </c>
      <c r="M10974" s="26">
        <f t="shared" si="515"/>
        <v>0.16489999999999999</v>
      </c>
    </row>
    <row r="10975" spans="1:13" hidden="1" x14ac:dyDescent="0.3">
      <c r="A10975" s="26">
        <v>-1</v>
      </c>
      <c r="B10975" s="26">
        <v>16</v>
      </c>
      <c r="C10975" s="26" t="s">
        <v>112</v>
      </c>
      <c r="D10975" s="26" t="s">
        <v>102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26">
        <f t="shared" si="513"/>
        <v>53.158999999999999</v>
      </c>
      <c r="L10975" s="26">
        <f t="shared" si="514"/>
        <v>9.8527000000000005</v>
      </c>
      <c r="M10975" s="26">
        <f t="shared" si="515"/>
        <v>0.16489999999999999</v>
      </c>
    </row>
    <row r="10976" spans="1:13" hidden="1" x14ac:dyDescent="0.3">
      <c r="A10976" s="26">
        <v>-1</v>
      </c>
      <c r="B10976" s="26">
        <v>16</v>
      </c>
      <c r="C10976" s="26" t="s">
        <v>113</v>
      </c>
      <c r="D10976" s="26" t="s">
        <v>101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26">
        <f t="shared" si="513"/>
        <v>127.23350000000001</v>
      </c>
      <c r="L10976" s="26">
        <f t="shared" si="514"/>
        <v>8.3356999999999992</v>
      </c>
      <c r="M10976" s="26">
        <f t="shared" si="515"/>
        <v>0.1106</v>
      </c>
    </row>
    <row r="10977" spans="1:13" hidden="1" x14ac:dyDescent="0.3">
      <c r="A10977" s="26">
        <v>-1</v>
      </c>
      <c r="B10977" s="26">
        <v>16</v>
      </c>
      <c r="C10977" s="26" t="s">
        <v>113</v>
      </c>
      <c r="D10977" s="26" t="s">
        <v>102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26">
        <f t="shared" si="513"/>
        <v>128.9716</v>
      </c>
      <c r="L10977" s="26">
        <f t="shared" si="514"/>
        <v>8.3356999999999992</v>
      </c>
      <c r="M10977" s="26">
        <f t="shared" si="515"/>
        <v>0.1106</v>
      </c>
    </row>
    <row r="10978" spans="1:13" hidden="1" x14ac:dyDescent="0.3">
      <c r="A10978" s="26">
        <v>-1</v>
      </c>
      <c r="B10978" s="26">
        <v>16</v>
      </c>
      <c r="C10978" s="26" t="s">
        <v>114</v>
      </c>
      <c r="D10978" s="26" t="s">
        <v>101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26">
        <f t="shared" si="513"/>
        <v>51.4208</v>
      </c>
      <c r="L10978" s="26">
        <f t="shared" si="514"/>
        <v>9.8527000000000005</v>
      </c>
      <c r="M10978" s="26">
        <f t="shared" si="515"/>
        <v>0.16489999999999999</v>
      </c>
    </row>
    <row r="10979" spans="1:13" hidden="1" x14ac:dyDescent="0.3">
      <c r="A10979" s="26">
        <v>-1</v>
      </c>
      <c r="B10979" s="26">
        <v>16</v>
      </c>
      <c r="C10979" s="26" t="s">
        <v>114</v>
      </c>
      <c r="D10979" s="26" t="s">
        <v>102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26">
        <f t="shared" si="513"/>
        <v>53.158999999999999</v>
      </c>
      <c r="L10979" s="26">
        <f t="shared" si="514"/>
        <v>9.8527000000000005</v>
      </c>
      <c r="M10979" s="26">
        <f t="shared" si="515"/>
        <v>0.16489999999999999</v>
      </c>
    </row>
    <row r="10980" spans="1:13" hidden="1" x14ac:dyDescent="0.3">
      <c r="A10980" s="26">
        <v>-1</v>
      </c>
      <c r="B10980" s="26">
        <v>16</v>
      </c>
      <c r="C10980" s="26" t="s">
        <v>115</v>
      </c>
      <c r="D10980" s="26" t="s">
        <v>101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26">
        <f t="shared" si="513"/>
        <v>127.23350000000001</v>
      </c>
      <c r="L10980" s="26">
        <f t="shared" si="514"/>
        <v>8.3356999999999992</v>
      </c>
      <c r="M10980" s="26">
        <f t="shared" si="515"/>
        <v>0.1106</v>
      </c>
    </row>
    <row r="10981" spans="1:13" hidden="1" x14ac:dyDescent="0.3">
      <c r="A10981" s="26">
        <v>-1</v>
      </c>
      <c r="B10981" s="26">
        <v>16</v>
      </c>
      <c r="C10981" s="26" t="s">
        <v>115</v>
      </c>
      <c r="D10981" s="26" t="s">
        <v>102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26">
        <f t="shared" si="513"/>
        <v>128.9716</v>
      </c>
      <c r="L10981" s="26">
        <f t="shared" si="514"/>
        <v>8.3356999999999992</v>
      </c>
      <c r="M10981" s="26">
        <f t="shared" si="515"/>
        <v>0.1106</v>
      </c>
    </row>
    <row r="10982" spans="1:13" hidden="1" x14ac:dyDescent="0.3">
      <c r="A10982" s="26">
        <v>-1</v>
      </c>
      <c r="B10982" s="26">
        <v>16</v>
      </c>
      <c r="C10982" s="26" t="s">
        <v>116</v>
      </c>
      <c r="D10982" s="26" t="s">
        <v>101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26">
        <f t="shared" si="513"/>
        <v>108.1788</v>
      </c>
      <c r="L10982" s="26">
        <f t="shared" si="514"/>
        <v>10.076000000000001</v>
      </c>
      <c r="M10982" s="26">
        <f t="shared" si="515"/>
        <v>0.43519999999999998</v>
      </c>
    </row>
    <row r="10983" spans="1:13" hidden="1" x14ac:dyDescent="0.3">
      <c r="A10983" s="26">
        <v>-1</v>
      </c>
      <c r="B10983" s="26">
        <v>16</v>
      </c>
      <c r="C10983" s="26" t="s">
        <v>116</v>
      </c>
      <c r="D10983" s="26" t="s">
        <v>102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26">
        <f t="shared" si="513"/>
        <v>110.49630000000001</v>
      </c>
      <c r="L10983" s="26">
        <f t="shared" si="514"/>
        <v>10.076000000000001</v>
      </c>
      <c r="M10983" s="26">
        <f t="shared" si="515"/>
        <v>0.43519999999999998</v>
      </c>
    </row>
    <row r="10984" spans="1:13" hidden="1" x14ac:dyDescent="0.3">
      <c r="A10984" s="26">
        <v>-1</v>
      </c>
      <c r="B10984" s="26">
        <v>16</v>
      </c>
      <c r="C10984" s="26" t="s">
        <v>117</v>
      </c>
      <c r="D10984" s="26" t="s">
        <v>101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26">
        <f t="shared" si="513"/>
        <v>177.7594</v>
      </c>
      <c r="L10984" s="26">
        <f t="shared" si="514"/>
        <v>7.9238999999999997</v>
      </c>
      <c r="M10984" s="26">
        <f t="shared" si="515"/>
        <v>0.21</v>
      </c>
    </row>
    <row r="10985" spans="1:13" hidden="1" x14ac:dyDescent="0.3">
      <c r="A10985" s="26">
        <v>-1</v>
      </c>
      <c r="B10985" s="26">
        <v>16</v>
      </c>
      <c r="C10985" s="26" t="s">
        <v>117</v>
      </c>
      <c r="D10985" s="26" t="s">
        <v>102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26">
        <f t="shared" si="513"/>
        <v>180.07689999999999</v>
      </c>
      <c r="L10985" s="26">
        <f t="shared" si="514"/>
        <v>7.9238999999999997</v>
      </c>
      <c r="M10985" s="26">
        <f t="shared" si="515"/>
        <v>0.21</v>
      </c>
    </row>
    <row r="10986" spans="1:13" hidden="1" x14ac:dyDescent="0.3">
      <c r="A10986" s="26">
        <v>-1</v>
      </c>
      <c r="B10986" s="26">
        <v>16</v>
      </c>
      <c r="C10986" s="26" t="s">
        <v>118</v>
      </c>
      <c r="D10986" s="26" t="s">
        <v>101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26">
        <f t="shared" si="513"/>
        <v>108.1788</v>
      </c>
      <c r="L10986" s="26">
        <f t="shared" si="514"/>
        <v>10.076000000000001</v>
      </c>
      <c r="M10986" s="26">
        <f t="shared" si="515"/>
        <v>0.43519999999999998</v>
      </c>
    </row>
    <row r="10987" spans="1:13" hidden="1" x14ac:dyDescent="0.3">
      <c r="A10987" s="26">
        <v>-1</v>
      </c>
      <c r="B10987" s="26">
        <v>16</v>
      </c>
      <c r="C10987" s="26" t="s">
        <v>118</v>
      </c>
      <c r="D10987" s="26" t="s">
        <v>102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26">
        <f t="shared" si="513"/>
        <v>110.49630000000001</v>
      </c>
      <c r="L10987" s="26">
        <f t="shared" si="514"/>
        <v>10.076000000000001</v>
      </c>
      <c r="M10987" s="26">
        <f t="shared" si="515"/>
        <v>0.43519999999999998</v>
      </c>
    </row>
    <row r="10988" spans="1:13" hidden="1" x14ac:dyDescent="0.3">
      <c r="A10988" s="26">
        <v>-1</v>
      </c>
      <c r="B10988" s="26">
        <v>16</v>
      </c>
      <c r="C10988" s="26" t="s">
        <v>119</v>
      </c>
      <c r="D10988" s="26" t="s">
        <v>101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26">
        <f t="shared" si="513"/>
        <v>177.7594</v>
      </c>
      <c r="L10988" s="26">
        <f t="shared" si="514"/>
        <v>7.9238999999999997</v>
      </c>
      <c r="M10988" s="26">
        <f t="shared" si="515"/>
        <v>0.21</v>
      </c>
    </row>
    <row r="10989" spans="1:13" hidden="1" x14ac:dyDescent="0.3">
      <c r="A10989" s="26">
        <v>-1</v>
      </c>
      <c r="B10989" s="26">
        <v>16</v>
      </c>
      <c r="C10989" s="26" t="s">
        <v>119</v>
      </c>
      <c r="D10989" s="26" t="s">
        <v>102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26">
        <f t="shared" si="513"/>
        <v>180.07689999999999</v>
      </c>
      <c r="L10989" s="26">
        <f t="shared" si="514"/>
        <v>7.9238999999999997</v>
      </c>
      <c r="M10989" s="26">
        <f t="shared" si="515"/>
        <v>0.21</v>
      </c>
    </row>
    <row r="10990" spans="1:13" hidden="1" x14ac:dyDescent="0.3">
      <c r="A10990" s="26">
        <v>-1</v>
      </c>
      <c r="B10990" s="26">
        <v>16</v>
      </c>
      <c r="C10990" s="26" t="s">
        <v>120</v>
      </c>
      <c r="D10990" s="26" t="s">
        <v>101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26">
        <f t="shared" si="513"/>
        <v>105.0628</v>
      </c>
      <c r="L10990" s="26">
        <f t="shared" si="514"/>
        <v>10.170299999999999</v>
      </c>
      <c r="M10990" s="26">
        <f t="shared" si="515"/>
        <v>0.34970000000000001</v>
      </c>
    </row>
    <row r="10991" spans="1:13" hidden="1" x14ac:dyDescent="0.3">
      <c r="A10991" s="26">
        <v>-1</v>
      </c>
      <c r="B10991" s="26">
        <v>16</v>
      </c>
      <c r="C10991" s="26" t="s">
        <v>120</v>
      </c>
      <c r="D10991" s="26" t="s">
        <v>102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26">
        <f t="shared" ref="K10991:K11054" si="516">ABS(E10991)</f>
        <v>107.38030000000001</v>
      </c>
      <c r="L10991" s="26">
        <f t="shared" ref="L10991:L11054" si="517">ABS(F10991)</f>
        <v>10.170299999999999</v>
      </c>
      <c r="M10991" s="26">
        <f t="shared" ref="M10991:M11054" si="518">ABS(G10991)</f>
        <v>0.34970000000000001</v>
      </c>
    </row>
    <row r="10992" spans="1:13" hidden="1" x14ac:dyDescent="0.3">
      <c r="A10992" s="26">
        <v>-1</v>
      </c>
      <c r="B10992" s="26">
        <v>16</v>
      </c>
      <c r="C10992" s="26" t="s">
        <v>121</v>
      </c>
      <c r="D10992" s="26" t="s">
        <v>101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26">
        <f t="shared" si="516"/>
        <v>180.87540000000001</v>
      </c>
      <c r="L10992" s="26">
        <f t="shared" si="517"/>
        <v>8.0181000000000004</v>
      </c>
      <c r="M10992" s="26">
        <f t="shared" si="518"/>
        <v>0.2954</v>
      </c>
    </row>
    <row r="10993" spans="1:13" hidden="1" x14ac:dyDescent="0.3">
      <c r="A10993" s="26">
        <v>-1</v>
      </c>
      <c r="B10993" s="26">
        <v>16</v>
      </c>
      <c r="C10993" s="26" t="s">
        <v>121</v>
      </c>
      <c r="D10993" s="26" t="s">
        <v>102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26">
        <f t="shared" si="516"/>
        <v>183.19290000000001</v>
      </c>
      <c r="L10993" s="26">
        <f t="shared" si="517"/>
        <v>8.0181000000000004</v>
      </c>
      <c r="M10993" s="26">
        <f t="shared" si="518"/>
        <v>0.2954</v>
      </c>
    </row>
    <row r="10994" spans="1:13" hidden="1" x14ac:dyDescent="0.3">
      <c r="A10994" s="26">
        <v>-1</v>
      </c>
      <c r="B10994" s="26">
        <v>16</v>
      </c>
      <c r="C10994" s="26" t="s">
        <v>122</v>
      </c>
      <c r="D10994" s="26" t="s">
        <v>101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26">
        <f t="shared" si="516"/>
        <v>105.0628</v>
      </c>
      <c r="L10994" s="26">
        <f t="shared" si="517"/>
        <v>10.170299999999999</v>
      </c>
      <c r="M10994" s="26">
        <f t="shared" si="518"/>
        <v>0.34970000000000001</v>
      </c>
    </row>
    <row r="10995" spans="1:13" hidden="1" x14ac:dyDescent="0.3">
      <c r="A10995" s="26">
        <v>-1</v>
      </c>
      <c r="B10995" s="26">
        <v>16</v>
      </c>
      <c r="C10995" s="26" t="s">
        <v>122</v>
      </c>
      <c r="D10995" s="26" t="s">
        <v>102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26">
        <f t="shared" si="516"/>
        <v>107.38030000000001</v>
      </c>
      <c r="L10995" s="26">
        <f t="shared" si="517"/>
        <v>10.170299999999999</v>
      </c>
      <c r="M10995" s="26">
        <f t="shared" si="518"/>
        <v>0.34970000000000001</v>
      </c>
    </row>
    <row r="10996" spans="1:13" hidden="1" x14ac:dyDescent="0.3">
      <c r="A10996" s="26">
        <v>-1</v>
      </c>
      <c r="B10996" s="26">
        <v>16</v>
      </c>
      <c r="C10996" s="26" t="s">
        <v>123</v>
      </c>
      <c r="D10996" s="26" t="s">
        <v>101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26">
        <f t="shared" si="516"/>
        <v>180.87540000000001</v>
      </c>
      <c r="L10996" s="26">
        <f t="shared" si="517"/>
        <v>8.0181000000000004</v>
      </c>
      <c r="M10996" s="26">
        <f t="shared" si="518"/>
        <v>0.2954</v>
      </c>
    </row>
    <row r="10997" spans="1:13" hidden="1" x14ac:dyDescent="0.3">
      <c r="A10997" s="26">
        <v>-1</v>
      </c>
      <c r="B10997" s="26">
        <v>16</v>
      </c>
      <c r="C10997" s="26" t="s">
        <v>123</v>
      </c>
      <c r="D10997" s="26" t="s">
        <v>102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26">
        <f t="shared" si="516"/>
        <v>183.19290000000001</v>
      </c>
      <c r="L10997" s="26">
        <f t="shared" si="517"/>
        <v>8.0181000000000004</v>
      </c>
      <c r="M10997" s="26">
        <f t="shared" si="518"/>
        <v>0.2954</v>
      </c>
    </row>
    <row r="10998" spans="1:13" hidden="1" x14ac:dyDescent="0.3">
      <c r="A10998" s="26">
        <v>-1</v>
      </c>
      <c r="B10998" s="26">
        <v>16</v>
      </c>
      <c r="C10998" s="26" t="s">
        <v>124</v>
      </c>
      <c r="D10998" s="26" t="s">
        <v>101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26">
        <f t="shared" si="516"/>
        <v>51.4208</v>
      </c>
      <c r="L10998" s="26">
        <f t="shared" si="517"/>
        <v>10.170299999999999</v>
      </c>
      <c r="M10998" s="26">
        <f t="shared" si="518"/>
        <v>0.43519999999999998</v>
      </c>
    </row>
    <row r="10999" spans="1:13" hidden="1" x14ac:dyDescent="0.3">
      <c r="A10999" s="26">
        <v>-1</v>
      </c>
      <c r="B10999" s="26">
        <v>16</v>
      </c>
      <c r="C10999" s="26" t="s">
        <v>124</v>
      </c>
      <c r="D10999" s="26" t="s">
        <v>102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26">
        <f t="shared" si="516"/>
        <v>53.158999999999999</v>
      </c>
      <c r="L10999" s="26">
        <f t="shared" si="517"/>
        <v>10.170299999999999</v>
      </c>
      <c r="M10999" s="26">
        <f t="shared" si="518"/>
        <v>0.43519999999999998</v>
      </c>
    </row>
    <row r="11000" spans="1:13" hidden="1" x14ac:dyDescent="0.3">
      <c r="A11000" s="26">
        <v>-1</v>
      </c>
      <c r="B11000" s="26">
        <v>16</v>
      </c>
      <c r="C11000" s="26" t="s">
        <v>125</v>
      </c>
      <c r="D11000" s="26" t="s">
        <v>101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26">
        <f t="shared" si="516"/>
        <v>180.87540000000001</v>
      </c>
      <c r="L11000" s="26">
        <f t="shared" si="517"/>
        <v>8.3356999999999992</v>
      </c>
      <c r="M11000" s="26">
        <f t="shared" si="518"/>
        <v>2.5100000000000001E-2</v>
      </c>
    </row>
    <row r="11001" spans="1:13" hidden="1" x14ac:dyDescent="0.3">
      <c r="A11001" s="26">
        <v>-1</v>
      </c>
      <c r="B11001" s="26">
        <v>16</v>
      </c>
      <c r="C11001" s="26" t="s">
        <v>125</v>
      </c>
      <c r="D11001" s="26" t="s">
        <v>102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26">
        <f t="shared" si="516"/>
        <v>183.19290000000001</v>
      </c>
      <c r="L11001" s="26">
        <f t="shared" si="517"/>
        <v>8.3356999999999992</v>
      </c>
      <c r="M11001" s="26">
        <f t="shared" si="518"/>
        <v>2.5100000000000001E-2</v>
      </c>
    </row>
    <row r="11002" spans="1:13" hidden="1" x14ac:dyDescent="0.3">
      <c r="A11002" s="26">
        <v>-1</v>
      </c>
      <c r="B11002" s="26">
        <v>17</v>
      </c>
      <c r="C11002" s="26" t="s">
        <v>85</v>
      </c>
      <c r="D11002" s="26" t="s">
        <v>101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26">
        <f t="shared" si="516"/>
        <v>235.6542</v>
      </c>
      <c r="L11002" s="26">
        <f t="shared" si="517"/>
        <v>2.1029</v>
      </c>
      <c r="M11002" s="26">
        <f t="shared" si="518"/>
        <v>6.4299999999999996E-2</v>
      </c>
    </row>
    <row r="11003" spans="1:13" hidden="1" x14ac:dyDescent="0.3">
      <c r="A11003" s="26">
        <v>-1</v>
      </c>
      <c r="B11003" s="26">
        <v>17</v>
      </c>
      <c r="C11003" s="26" t="s">
        <v>85</v>
      </c>
      <c r="D11003" s="26" t="s">
        <v>102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26">
        <f t="shared" si="516"/>
        <v>240.66050000000001</v>
      </c>
      <c r="L11003" s="26">
        <f t="shared" si="517"/>
        <v>2.1029</v>
      </c>
      <c r="M11003" s="26">
        <f t="shared" si="518"/>
        <v>6.4299999999999996E-2</v>
      </c>
    </row>
    <row r="11004" spans="1:13" hidden="1" x14ac:dyDescent="0.3">
      <c r="A11004" s="26">
        <v>-1</v>
      </c>
      <c r="B11004" s="26">
        <v>17</v>
      </c>
      <c r="C11004" s="26" t="s">
        <v>86</v>
      </c>
      <c r="D11004" s="26" t="s">
        <v>101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26">
        <f t="shared" si="516"/>
        <v>54.5657</v>
      </c>
      <c r="L11004" s="26">
        <f t="shared" si="517"/>
        <v>0.49330000000000002</v>
      </c>
      <c r="M11004" s="26">
        <f t="shared" si="518"/>
        <v>5.1400000000000001E-2</v>
      </c>
    </row>
    <row r="11005" spans="1:13" hidden="1" x14ac:dyDescent="0.3">
      <c r="A11005" s="26">
        <v>-1</v>
      </c>
      <c r="B11005" s="26">
        <v>17</v>
      </c>
      <c r="C11005" s="26" t="s">
        <v>86</v>
      </c>
      <c r="D11005" s="26" t="s">
        <v>102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26">
        <f t="shared" si="516"/>
        <v>54.5657</v>
      </c>
      <c r="L11005" s="26">
        <f t="shared" si="517"/>
        <v>0.49330000000000002</v>
      </c>
      <c r="M11005" s="26">
        <f t="shared" si="518"/>
        <v>5.1400000000000001E-2</v>
      </c>
    </row>
    <row r="11006" spans="1:13" hidden="1" x14ac:dyDescent="0.3">
      <c r="A11006" s="26">
        <v>-1</v>
      </c>
      <c r="B11006" s="26">
        <v>17</v>
      </c>
      <c r="C11006" s="26" t="s">
        <v>103</v>
      </c>
      <c r="D11006" s="26" t="s">
        <v>101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26">
        <f t="shared" si="516"/>
        <v>31.7239</v>
      </c>
      <c r="L11006" s="26">
        <f t="shared" si="517"/>
        <v>2.5785</v>
      </c>
      <c r="M11006" s="26">
        <f t="shared" si="518"/>
        <v>0.29699999999999999</v>
      </c>
    </row>
    <row r="11007" spans="1:13" hidden="1" x14ac:dyDescent="0.3">
      <c r="A11007" s="26">
        <v>-1</v>
      </c>
      <c r="B11007" s="26">
        <v>17</v>
      </c>
      <c r="C11007" s="26" t="s">
        <v>103</v>
      </c>
      <c r="D11007" s="26" t="s">
        <v>102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26">
        <f t="shared" si="516"/>
        <v>31.7239</v>
      </c>
      <c r="L11007" s="26">
        <f t="shared" si="517"/>
        <v>2.5785</v>
      </c>
      <c r="M11007" s="26">
        <f t="shared" si="518"/>
        <v>0.29699999999999999</v>
      </c>
    </row>
    <row r="11008" spans="1:13" hidden="1" x14ac:dyDescent="0.3">
      <c r="A11008" s="26">
        <v>-1</v>
      </c>
      <c r="B11008" s="26">
        <v>17</v>
      </c>
      <c r="C11008" s="26" t="s">
        <v>104</v>
      </c>
      <c r="D11008" s="26" t="s">
        <v>101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26">
        <f t="shared" si="516"/>
        <v>35.157200000000003</v>
      </c>
      <c r="L11008" s="26">
        <f t="shared" si="517"/>
        <v>4.1521999999999997</v>
      </c>
      <c r="M11008" s="26">
        <f t="shared" si="518"/>
        <v>5.5899999999999998E-2</v>
      </c>
    </row>
    <row r="11009" spans="1:13" hidden="1" x14ac:dyDescent="0.3">
      <c r="A11009" s="26">
        <v>-1</v>
      </c>
      <c r="B11009" s="26">
        <v>17</v>
      </c>
      <c r="C11009" s="26" t="s">
        <v>104</v>
      </c>
      <c r="D11009" s="26" t="s">
        <v>102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26">
        <f t="shared" si="516"/>
        <v>35.157200000000003</v>
      </c>
      <c r="L11009" s="26">
        <f t="shared" si="517"/>
        <v>4.1521999999999997</v>
      </c>
      <c r="M11009" s="26">
        <f t="shared" si="518"/>
        <v>5.5899999999999998E-2</v>
      </c>
    </row>
    <row r="11010" spans="1:13" hidden="1" x14ac:dyDescent="0.3">
      <c r="A11010" s="26">
        <v>-1</v>
      </c>
      <c r="B11010" s="26">
        <v>17</v>
      </c>
      <c r="C11010" s="26" t="s">
        <v>105</v>
      </c>
      <c r="D11010" s="26" t="s">
        <v>101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26">
        <f t="shared" si="516"/>
        <v>290.2199</v>
      </c>
      <c r="L11010" s="26">
        <f t="shared" si="517"/>
        <v>2.5962999999999998</v>
      </c>
      <c r="M11010" s="26">
        <f t="shared" si="518"/>
        <v>0.1157</v>
      </c>
    </row>
    <row r="11011" spans="1:13" hidden="1" x14ac:dyDescent="0.3">
      <c r="A11011" s="26">
        <v>-1</v>
      </c>
      <c r="B11011" s="26">
        <v>17</v>
      </c>
      <c r="C11011" s="26" t="s">
        <v>105</v>
      </c>
      <c r="D11011" s="26" t="s">
        <v>102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26">
        <f t="shared" si="516"/>
        <v>295.22620000000001</v>
      </c>
      <c r="L11011" s="26">
        <f t="shared" si="517"/>
        <v>2.5962999999999998</v>
      </c>
      <c r="M11011" s="26">
        <f t="shared" si="518"/>
        <v>0.1157</v>
      </c>
    </row>
    <row r="11012" spans="1:13" hidden="1" x14ac:dyDescent="0.3">
      <c r="A11012" s="26">
        <v>-1</v>
      </c>
      <c r="B11012" s="26">
        <v>17</v>
      </c>
      <c r="C11012" s="26" t="s">
        <v>106</v>
      </c>
      <c r="D11012" s="26" t="s">
        <v>101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26">
        <f t="shared" si="516"/>
        <v>329.91590000000002</v>
      </c>
      <c r="L11012" s="26">
        <f t="shared" si="517"/>
        <v>2.9441000000000002</v>
      </c>
      <c r="M11012" s="26">
        <f t="shared" si="518"/>
        <v>0.09</v>
      </c>
    </row>
    <row r="11013" spans="1:13" hidden="1" x14ac:dyDescent="0.3">
      <c r="A11013" s="26">
        <v>-1</v>
      </c>
      <c r="B11013" s="26">
        <v>17</v>
      </c>
      <c r="C11013" s="26" t="s">
        <v>106</v>
      </c>
      <c r="D11013" s="26" t="s">
        <v>102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26">
        <f t="shared" si="516"/>
        <v>336.9246</v>
      </c>
      <c r="L11013" s="26">
        <f t="shared" si="517"/>
        <v>2.9441000000000002</v>
      </c>
      <c r="M11013" s="26">
        <f t="shared" si="518"/>
        <v>0.09</v>
      </c>
    </row>
    <row r="11014" spans="1:13" hidden="1" x14ac:dyDescent="0.3">
      <c r="A11014" s="26">
        <v>-1</v>
      </c>
      <c r="B11014" s="26">
        <v>17</v>
      </c>
      <c r="C11014" s="26" t="s">
        <v>107</v>
      </c>
      <c r="D11014" s="26" t="s">
        <v>101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26">
        <f t="shared" si="516"/>
        <v>370.09019999999998</v>
      </c>
      <c r="L11014" s="26">
        <f t="shared" si="517"/>
        <v>3.3129</v>
      </c>
      <c r="M11014" s="26">
        <f t="shared" si="518"/>
        <v>0.15939999999999999</v>
      </c>
    </row>
    <row r="11015" spans="1:13" hidden="1" x14ac:dyDescent="0.3">
      <c r="A11015" s="26">
        <v>-1</v>
      </c>
      <c r="B11015" s="26">
        <v>17</v>
      </c>
      <c r="C11015" s="26" t="s">
        <v>107</v>
      </c>
      <c r="D11015" s="26" t="s">
        <v>102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26">
        <f t="shared" si="516"/>
        <v>376.09769999999997</v>
      </c>
      <c r="L11015" s="26">
        <f t="shared" si="517"/>
        <v>3.3129</v>
      </c>
      <c r="M11015" s="26">
        <f t="shared" si="518"/>
        <v>0.15939999999999999</v>
      </c>
    </row>
    <row r="11016" spans="1:13" hidden="1" x14ac:dyDescent="0.3">
      <c r="A11016" s="26">
        <v>-1</v>
      </c>
      <c r="B11016" s="26">
        <v>17</v>
      </c>
      <c r="C11016" s="26" t="s">
        <v>108</v>
      </c>
      <c r="D11016" s="26" t="s">
        <v>101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26">
        <f t="shared" si="516"/>
        <v>167.6754</v>
      </c>
      <c r="L11016" s="26">
        <f t="shared" si="517"/>
        <v>5.5026000000000002</v>
      </c>
      <c r="M11016" s="26">
        <f t="shared" si="518"/>
        <v>0.47360000000000002</v>
      </c>
    </row>
    <row r="11017" spans="1:13" hidden="1" x14ac:dyDescent="0.3">
      <c r="A11017" s="26">
        <v>-1</v>
      </c>
      <c r="B11017" s="26">
        <v>17</v>
      </c>
      <c r="C11017" s="26" t="s">
        <v>108</v>
      </c>
      <c r="D11017" s="26" t="s">
        <v>102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26">
        <f t="shared" si="516"/>
        <v>172.18100000000001</v>
      </c>
      <c r="L11017" s="26">
        <f t="shared" si="517"/>
        <v>5.5026000000000002</v>
      </c>
      <c r="M11017" s="26">
        <f t="shared" si="518"/>
        <v>0.47360000000000002</v>
      </c>
    </row>
    <row r="11018" spans="1:13" hidden="1" x14ac:dyDescent="0.3">
      <c r="A11018" s="26">
        <v>-1</v>
      </c>
      <c r="B11018" s="26">
        <v>17</v>
      </c>
      <c r="C11018" s="26" t="s">
        <v>109</v>
      </c>
      <c r="D11018" s="26" t="s">
        <v>101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26">
        <f t="shared" si="516"/>
        <v>256.50220000000002</v>
      </c>
      <c r="L11018" s="26">
        <f t="shared" si="517"/>
        <v>1.7173</v>
      </c>
      <c r="M11018" s="26">
        <f t="shared" si="518"/>
        <v>0.3579</v>
      </c>
    </row>
    <row r="11019" spans="1:13" hidden="1" x14ac:dyDescent="0.3">
      <c r="A11019" s="26">
        <v>-1</v>
      </c>
      <c r="B11019" s="26">
        <v>17</v>
      </c>
      <c r="C11019" s="26" t="s">
        <v>109</v>
      </c>
      <c r="D11019" s="26" t="s">
        <v>102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26">
        <f t="shared" si="516"/>
        <v>261.00779999999997</v>
      </c>
      <c r="L11019" s="26">
        <f t="shared" si="517"/>
        <v>1.7173</v>
      </c>
      <c r="M11019" s="26">
        <f t="shared" si="518"/>
        <v>0.3579</v>
      </c>
    </row>
    <row r="11020" spans="1:13" hidden="1" x14ac:dyDescent="0.3">
      <c r="A11020" s="26">
        <v>-1</v>
      </c>
      <c r="B11020" s="26">
        <v>17</v>
      </c>
      <c r="C11020" s="26" t="s">
        <v>110</v>
      </c>
      <c r="D11020" s="26" t="s">
        <v>101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26">
        <f t="shared" si="516"/>
        <v>167.6754</v>
      </c>
      <c r="L11020" s="26">
        <f t="shared" si="517"/>
        <v>5.5026000000000002</v>
      </c>
      <c r="M11020" s="26">
        <f t="shared" si="518"/>
        <v>0.47360000000000002</v>
      </c>
    </row>
    <row r="11021" spans="1:13" hidden="1" x14ac:dyDescent="0.3">
      <c r="A11021" s="26">
        <v>-1</v>
      </c>
      <c r="B11021" s="26">
        <v>17</v>
      </c>
      <c r="C11021" s="26" t="s">
        <v>110</v>
      </c>
      <c r="D11021" s="26" t="s">
        <v>102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26">
        <f t="shared" si="516"/>
        <v>172.18100000000001</v>
      </c>
      <c r="L11021" s="26">
        <f t="shared" si="517"/>
        <v>5.5026000000000002</v>
      </c>
      <c r="M11021" s="26">
        <f t="shared" si="518"/>
        <v>0.47360000000000002</v>
      </c>
    </row>
    <row r="11022" spans="1:13" hidden="1" x14ac:dyDescent="0.3">
      <c r="A11022" s="26">
        <v>-1</v>
      </c>
      <c r="B11022" s="26">
        <v>17</v>
      </c>
      <c r="C11022" s="26" t="s">
        <v>111</v>
      </c>
      <c r="D11022" s="26" t="s">
        <v>101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26">
        <f t="shared" si="516"/>
        <v>256.50220000000002</v>
      </c>
      <c r="L11022" s="26">
        <f t="shared" si="517"/>
        <v>1.7173</v>
      </c>
      <c r="M11022" s="26">
        <f t="shared" si="518"/>
        <v>0.3579</v>
      </c>
    </row>
    <row r="11023" spans="1:13" hidden="1" x14ac:dyDescent="0.3">
      <c r="A11023" s="26">
        <v>-1</v>
      </c>
      <c r="B11023" s="26">
        <v>17</v>
      </c>
      <c r="C11023" s="26" t="s">
        <v>111</v>
      </c>
      <c r="D11023" s="26" t="s">
        <v>102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26">
        <f t="shared" si="516"/>
        <v>261.00779999999997</v>
      </c>
      <c r="L11023" s="26">
        <f t="shared" si="517"/>
        <v>1.7173</v>
      </c>
      <c r="M11023" s="26">
        <f t="shared" si="518"/>
        <v>0.3579</v>
      </c>
    </row>
    <row r="11024" spans="1:13" hidden="1" x14ac:dyDescent="0.3">
      <c r="A11024" s="26">
        <v>-1</v>
      </c>
      <c r="B11024" s="26">
        <v>17</v>
      </c>
      <c r="C11024" s="26" t="s">
        <v>112</v>
      </c>
      <c r="D11024" s="26" t="s">
        <v>101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26">
        <f t="shared" si="516"/>
        <v>162.86869999999999</v>
      </c>
      <c r="L11024" s="26">
        <f t="shared" si="517"/>
        <v>7.7058</v>
      </c>
      <c r="M11024" s="26">
        <f t="shared" si="518"/>
        <v>0.1361</v>
      </c>
    </row>
    <row r="11025" spans="1:13" hidden="1" x14ac:dyDescent="0.3">
      <c r="A11025" s="26">
        <v>-1</v>
      </c>
      <c r="B11025" s="26">
        <v>17</v>
      </c>
      <c r="C11025" s="26" t="s">
        <v>112</v>
      </c>
      <c r="D11025" s="26" t="s">
        <v>102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26">
        <f t="shared" si="516"/>
        <v>167.37430000000001</v>
      </c>
      <c r="L11025" s="26">
        <f t="shared" si="517"/>
        <v>7.7058</v>
      </c>
      <c r="M11025" s="26">
        <f t="shared" si="518"/>
        <v>0.1361</v>
      </c>
    </row>
    <row r="11026" spans="1:13" hidden="1" x14ac:dyDescent="0.3">
      <c r="A11026" s="26">
        <v>-1</v>
      </c>
      <c r="B11026" s="26">
        <v>17</v>
      </c>
      <c r="C11026" s="26" t="s">
        <v>113</v>
      </c>
      <c r="D11026" s="26" t="s">
        <v>101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26">
        <f t="shared" si="516"/>
        <v>261.30889999999999</v>
      </c>
      <c r="L11026" s="26">
        <f t="shared" si="517"/>
        <v>3.9205000000000001</v>
      </c>
      <c r="M11026" s="26">
        <f t="shared" si="518"/>
        <v>2.0400000000000001E-2</v>
      </c>
    </row>
    <row r="11027" spans="1:13" hidden="1" x14ac:dyDescent="0.3">
      <c r="A11027" s="26">
        <v>-1</v>
      </c>
      <c r="B11027" s="26">
        <v>17</v>
      </c>
      <c r="C11027" s="26" t="s">
        <v>113</v>
      </c>
      <c r="D11027" s="26" t="s">
        <v>102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26">
        <f t="shared" si="516"/>
        <v>265.81450000000001</v>
      </c>
      <c r="L11027" s="26">
        <f t="shared" si="517"/>
        <v>3.9205000000000001</v>
      </c>
      <c r="M11027" s="26">
        <f t="shared" si="518"/>
        <v>2.0400000000000001E-2</v>
      </c>
    </row>
    <row r="11028" spans="1:13" hidden="1" x14ac:dyDescent="0.3">
      <c r="A11028" s="26">
        <v>-1</v>
      </c>
      <c r="B11028" s="26">
        <v>17</v>
      </c>
      <c r="C11028" s="26" t="s">
        <v>114</v>
      </c>
      <c r="D11028" s="26" t="s">
        <v>101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26">
        <f t="shared" si="516"/>
        <v>162.86869999999999</v>
      </c>
      <c r="L11028" s="26">
        <f t="shared" si="517"/>
        <v>7.7058</v>
      </c>
      <c r="M11028" s="26">
        <f t="shared" si="518"/>
        <v>0.1361</v>
      </c>
    </row>
    <row r="11029" spans="1:13" hidden="1" x14ac:dyDescent="0.3">
      <c r="A11029" s="26">
        <v>-1</v>
      </c>
      <c r="B11029" s="26">
        <v>17</v>
      </c>
      <c r="C11029" s="26" t="s">
        <v>114</v>
      </c>
      <c r="D11029" s="26" t="s">
        <v>102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26">
        <f t="shared" si="516"/>
        <v>167.37430000000001</v>
      </c>
      <c r="L11029" s="26">
        <f t="shared" si="517"/>
        <v>7.7058</v>
      </c>
      <c r="M11029" s="26">
        <f t="shared" si="518"/>
        <v>0.1361</v>
      </c>
    </row>
    <row r="11030" spans="1:13" hidden="1" x14ac:dyDescent="0.3">
      <c r="A11030" s="26">
        <v>-1</v>
      </c>
      <c r="B11030" s="26">
        <v>17</v>
      </c>
      <c r="C11030" s="26" t="s">
        <v>115</v>
      </c>
      <c r="D11030" s="26" t="s">
        <v>101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26">
        <f t="shared" si="516"/>
        <v>261.30889999999999</v>
      </c>
      <c r="L11030" s="26">
        <f t="shared" si="517"/>
        <v>3.9205000000000001</v>
      </c>
      <c r="M11030" s="26">
        <f t="shared" si="518"/>
        <v>2.0400000000000001E-2</v>
      </c>
    </row>
    <row r="11031" spans="1:13" hidden="1" x14ac:dyDescent="0.3">
      <c r="A11031" s="26">
        <v>-1</v>
      </c>
      <c r="B11031" s="26">
        <v>17</v>
      </c>
      <c r="C11031" s="26" t="s">
        <v>115</v>
      </c>
      <c r="D11031" s="26" t="s">
        <v>102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26">
        <f t="shared" si="516"/>
        <v>265.81450000000001</v>
      </c>
      <c r="L11031" s="26">
        <f t="shared" si="517"/>
        <v>3.9205000000000001</v>
      </c>
      <c r="M11031" s="26">
        <f t="shared" si="518"/>
        <v>2.0400000000000001E-2</v>
      </c>
    </row>
    <row r="11032" spans="1:13" hidden="1" x14ac:dyDescent="0.3">
      <c r="A11032" s="26">
        <v>-1</v>
      </c>
      <c r="B11032" s="26">
        <v>17</v>
      </c>
      <c r="C11032" s="26" t="s">
        <v>116</v>
      </c>
      <c r="D11032" s="26" t="s">
        <v>101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26">
        <f t="shared" si="516"/>
        <v>292.93740000000003</v>
      </c>
      <c r="L11032" s="26">
        <f t="shared" si="517"/>
        <v>6.6268000000000002</v>
      </c>
      <c r="M11032" s="26">
        <f t="shared" si="518"/>
        <v>0.54430000000000001</v>
      </c>
    </row>
    <row r="11033" spans="1:13" hidden="1" x14ac:dyDescent="0.3">
      <c r="A11033" s="26">
        <v>-1</v>
      </c>
      <c r="B11033" s="26">
        <v>17</v>
      </c>
      <c r="C11033" s="26" t="s">
        <v>116</v>
      </c>
      <c r="D11033" s="26" t="s">
        <v>102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26">
        <f t="shared" si="516"/>
        <v>298.94490000000002</v>
      </c>
      <c r="L11033" s="26">
        <f t="shared" si="517"/>
        <v>6.6268000000000002</v>
      </c>
      <c r="M11033" s="26">
        <f t="shared" si="518"/>
        <v>0.54430000000000001</v>
      </c>
    </row>
    <row r="11034" spans="1:13" hidden="1" x14ac:dyDescent="0.3">
      <c r="A11034" s="26">
        <v>-1</v>
      </c>
      <c r="B11034" s="26">
        <v>17</v>
      </c>
      <c r="C11034" s="26" t="s">
        <v>117</v>
      </c>
      <c r="D11034" s="26" t="s">
        <v>101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26">
        <f t="shared" si="516"/>
        <v>381.76420000000002</v>
      </c>
      <c r="L11034" s="26">
        <f t="shared" si="517"/>
        <v>0.59309999999999996</v>
      </c>
      <c r="M11034" s="26">
        <f t="shared" si="518"/>
        <v>0.28720000000000001</v>
      </c>
    </row>
    <row r="11035" spans="1:13" hidden="1" x14ac:dyDescent="0.3">
      <c r="A11035" s="26">
        <v>-1</v>
      </c>
      <c r="B11035" s="26">
        <v>17</v>
      </c>
      <c r="C11035" s="26" t="s">
        <v>117</v>
      </c>
      <c r="D11035" s="26" t="s">
        <v>102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26">
        <f t="shared" si="516"/>
        <v>387.77170000000001</v>
      </c>
      <c r="L11035" s="26">
        <f t="shared" si="517"/>
        <v>0.59309999999999996</v>
      </c>
      <c r="M11035" s="26">
        <f t="shared" si="518"/>
        <v>0.28720000000000001</v>
      </c>
    </row>
    <row r="11036" spans="1:13" hidden="1" x14ac:dyDescent="0.3">
      <c r="A11036" s="26">
        <v>-1</v>
      </c>
      <c r="B11036" s="26">
        <v>17</v>
      </c>
      <c r="C11036" s="26" t="s">
        <v>118</v>
      </c>
      <c r="D11036" s="26" t="s">
        <v>101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26">
        <f t="shared" si="516"/>
        <v>292.93740000000003</v>
      </c>
      <c r="L11036" s="26">
        <f t="shared" si="517"/>
        <v>6.6268000000000002</v>
      </c>
      <c r="M11036" s="26">
        <f t="shared" si="518"/>
        <v>0.54430000000000001</v>
      </c>
    </row>
    <row r="11037" spans="1:13" hidden="1" x14ac:dyDescent="0.3">
      <c r="A11037" s="26">
        <v>-1</v>
      </c>
      <c r="B11037" s="26">
        <v>17</v>
      </c>
      <c r="C11037" s="26" t="s">
        <v>118</v>
      </c>
      <c r="D11037" s="26" t="s">
        <v>102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26">
        <f t="shared" si="516"/>
        <v>298.94490000000002</v>
      </c>
      <c r="L11037" s="26">
        <f t="shared" si="517"/>
        <v>6.6268000000000002</v>
      </c>
      <c r="M11037" s="26">
        <f t="shared" si="518"/>
        <v>0.54430000000000001</v>
      </c>
    </row>
    <row r="11038" spans="1:13" hidden="1" x14ac:dyDescent="0.3">
      <c r="A11038" s="26">
        <v>-1</v>
      </c>
      <c r="B11038" s="26">
        <v>17</v>
      </c>
      <c r="C11038" s="26" t="s">
        <v>119</v>
      </c>
      <c r="D11038" s="26" t="s">
        <v>101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26">
        <f t="shared" si="516"/>
        <v>381.76420000000002</v>
      </c>
      <c r="L11038" s="26">
        <f t="shared" si="517"/>
        <v>0.59309999999999996</v>
      </c>
      <c r="M11038" s="26">
        <f t="shared" si="518"/>
        <v>0.28720000000000001</v>
      </c>
    </row>
    <row r="11039" spans="1:13" hidden="1" x14ac:dyDescent="0.3">
      <c r="A11039" s="26">
        <v>-1</v>
      </c>
      <c r="B11039" s="26">
        <v>17</v>
      </c>
      <c r="C11039" s="26" t="s">
        <v>119</v>
      </c>
      <c r="D11039" s="26" t="s">
        <v>102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26">
        <f t="shared" si="516"/>
        <v>387.77170000000001</v>
      </c>
      <c r="L11039" s="26">
        <f t="shared" si="517"/>
        <v>0.59309999999999996</v>
      </c>
      <c r="M11039" s="26">
        <f t="shared" si="518"/>
        <v>0.28720000000000001</v>
      </c>
    </row>
    <row r="11040" spans="1:13" hidden="1" x14ac:dyDescent="0.3">
      <c r="A11040" s="26">
        <v>-1</v>
      </c>
      <c r="B11040" s="26">
        <v>17</v>
      </c>
      <c r="C11040" s="26" t="s">
        <v>120</v>
      </c>
      <c r="D11040" s="26" t="s">
        <v>101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26">
        <f t="shared" si="516"/>
        <v>288.13069999999999</v>
      </c>
      <c r="L11040" s="26">
        <f t="shared" si="517"/>
        <v>8.83</v>
      </c>
      <c r="M11040" s="26">
        <f t="shared" si="518"/>
        <v>0.20680000000000001</v>
      </c>
    </row>
    <row r="11041" spans="1:13" hidden="1" x14ac:dyDescent="0.3">
      <c r="A11041" s="26">
        <v>-1</v>
      </c>
      <c r="B11041" s="26">
        <v>17</v>
      </c>
      <c r="C11041" s="26" t="s">
        <v>120</v>
      </c>
      <c r="D11041" s="26" t="s">
        <v>102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26">
        <f t="shared" si="516"/>
        <v>294.13819999999998</v>
      </c>
      <c r="L11041" s="26">
        <f t="shared" si="517"/>
        <v>8.83</v>
      </c>
      <c r="M11041" s="26">
        <f t="shared" si="518"/>
        <v>0.20680000000000001</v>
      </c>
    </row>
    <row r="11042" spans="1:13" hidden="1" x14ac:dyDescent="0.3">
      <c r="A11042" s="26">
        <v>-1</v>
      </c>
      <c r="B11042" s="26">
        <v>17</v>
      </c>
      <c r="C11042" s="26" t="s">
        <v>121</v>
      </c>
      <c r="D11042" s="26" t="s">
        <v>101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26">
        <f t="shared" si="516"/>
        <v>386.57089999999999</v>
      </c>
      <c r="L11042" s="26">
        <f t="shared" si="517"/>
        <v>2.7963</v>
      </c>
      <c r="M11042" s="26">
        <f t="shared" si="518"/>
        <v>5.0299999999999997E-2</v>
      </c>
    </row>
    <row r="11043" spans="1:13" hidden="1" x14ac:dyDescent="0.3">
      <c r="A11043" s="26">
        <v>-1</v>
      </c>
      <c r="B11043" s="26">
        <v>17</v>
      </c>
      <c r="C11043" s="26" t="s">
        <v>121</v>
      </c>
      <c r="D11043" s="26" t="s">
        <v>102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26">
        <f t="shared" si="516"/>
        <v>392.57839999999999</v>
      </c>
      <c r="L11043" s="26">
        <f t="shared" si="517"/>
        <v>2.7963</v>
      </c>
      <c r="M11043" s="26">
        <f t="shared" si="518"/>
        <v>5.0299999999999997E-2</v>
      </c>
    </row>
    <row r="11044" spans="1:13" hidden="1" x14ac:dyDescent="0.3">
      <c r="A11044" s="26">
        <v>-1</v>
      </c>
      <c r="B11044" s="26">
        <v>17</v>
      </c>
      <c r="C11044" s="26" t="s">
        <v>122</v>
      </c>
      <c r="D11044" s="26" t="s">
        <v>101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26">
        <f t="shared" si="516"/>
        <v>288.13069999999999</v>
      </c>
      <c r="L11044" s="26">
        <f t="shared" si="517"/>
        <v>8.83</v>
      </c>
      <c r="M11044" s="26">
        <f t="shared" si="518"/>
        <v>0.20680000000000001</v>
      </c>
    </row>
    <row r="11045" spans="1:13" hidden="1" x14ac:dyDescent="0.3">
      <c r="A11045" s="26">
        <v>-1</v>
      </c>
      <c r="B11045" s="26">
        <v>17</v>
      </c>
      <c r="C11045" s="26" t="s">
        <v>122</v>
      </c>
      <c r="D11045" s="26" t="s">
        <v>102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26">
        <f t="shared" si="516"/>
        <v>294.13819999999998</v>
      </c>
      <c r="L11045" s="26">
        <f t="shared" si="517"/>
        <v>8.83</v>
      </c>
      <c r="M11045" s="26">
        <f t="shared" si="518"/>
        <v>0.20680000000000001</v>
      </c>
    </row>
    <row r="11046" spans="1:13" hidden="1" x14ac:dyDescent="0.3">
      <c r="A11046" s="26">
        <v>-1</v>
      </c>
      <c r="B11046" s="26">
        <v>17</v>
      </c>
      <c r="C11046" s="26" t="s">
        <v>123</v>
      </c>
      <c r="D11046" s="26" t="s">
        <v>101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26">
        <f t="shared" si="516"/>
        <v>386.57089999999999</v>
      </c>
      <c r="L11046" s="26">
        <f t="shared" si="517"/>
        <v>2.7963</v>
      </c>
      <c r="M11046" s="26">
        <f t="shared" si="518"/>
        <v>5.0299999999999997E-2</v>
      </c>
    </row>
    <row r="11047" spans="1:13" hidden="1" x14ac:dyDescent="0.3">
      <c r="A11047" s="26">
        <v>-1</v>
      </c>
      <c r="B11047" s="26">
        <v>17</v>
      </c>
      <c r="C11047" s="26" t="s">
        <v>123</v>
      </c>
      <c r="D11047" s="26" t="s">
        <v>102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26">
        <f t="shared" si="516"/>
        <v>392.57839999999999</v>
      </c>
      <c r="L11047" s="26">
        <f t="shared" si="517"/>
        <v>2.7963</v>
      </c>
      <c r="M11047" s="26">
        <f t="shared" si="518"/>
        <v>5.0299999999999997E-2</v>
      </c>
    </row>
    <row r="11048" spans="1:13" hidden="1" x14ac:dyDescent="0.3">
      <c r="A11048" s="26">
        <v>-1</v>
      </c>
      <c r="B11048" s="26">
        <v>17</v>
      </c>
      <c r="C11048" s="26" t="s">
        <v>124</v>
      </c>
      <c r="D11048" s="26" t="s">
        <v>101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26">
        <f t="shared" si="516"/>
        <v>162.86869999999999</v>
      </c>
      <c r="L11048" s="26">
        <f t="shared" si="517"/>
        <v>8.83</v>
      </c>
      <c r="M11048" s="26">
        <f t="shared" si="518"/>
        <v>0.54430000000000001</v>
      </c>
    </row>
    <row r="11049" spans="1:13" hidden="1" x14ac:dyDescent="0.3">
      <c r="A11049" s="26">
        <v>-1</v>
      </c>
      <c r="B11049" s="26">
        <v>17</v>
      </c>
      <c r="C11049" s="26" t="s">
        <v>124</v>
      </c>
      <c r="D11049" s="26" t="s">
        <v>102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26">
        <f t="shared" si="516"/>
        <v>167.37430000000001</v>
      </c>
      <c r="L11049" s="26">
        <f t="shared" si="517"/>
        <v>8.83</v>
      </c>
      <c r="M11049" s="26">
        <f t="shared" si="518"/>
        <v>0.54430000000000001</v>
      </c>
    </row>
    <row r="11050" spans="1:13" hidden="1" x14ac:dyDescent="0.3">
      <c r="A11050" s="26">
        <v>-1</v>
      </c>
      <c r="B11050" s="26">
        <v>17</v>
      </c>
      <c r="C11050" s="26" t="s">
        <v>125</v>
      </c>
      <c r="D11050" s="26" t="s">
        <v>101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26">
        <f t="shared" si="516"/>
        <v>386.57089999999999</v>
      </c>
      <c r="L11050" s="26">
        <f t="shared" si="517"/>
        <v>3.9205000000000001</v>
      </c>
      <c r="M11050" s="26">
        <f t="shared" si="518"/>
        <v>0.3579</v>
      </c>
    </row>
    <row r="11051" spans="1:13" hidden="1" x14ac:dyDescent="0.3">
      <c r="A11051" s="26">
        <v>-1</v>
      </c>
      <c r="B11051" s="26">
        <v>17</v>
      </c>
      <c r="C11051" s="26" t="s">
        <v>125</v>
      </c>
      <c r="D11051" s="26" t="s">
        <v>102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26">
        <f t="shared" si="516"/>
        <v>392.57839999999999</v>
      </c>
      <c r="L11051" s="26">
        <f t="shared" si="517"/>
        <v>3.9205000000000001</v>
      </c>
      <c r="M11051" s="26">
        <f t="shared" si="518"/>
        <v>0.3579</v>
      </c>
    </row>
    <row r="11052" spans="1:13" hidden="1" x14ac:dyDescent="0.3">
      <c r="A11052" s="26">
        <v>-1</v>
      </c>
      <c r="B11052" s="26">
        <v>23</v>
      </c>
      <c r="C11052" s="26" t="s">
        <v>85</v>
      </c>
      <c r="D11052" s="26" t="s">
        <v>101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26">
        <f t="shared" si="516"/>
        <v>145.39240000000001</v>
      </c>
      <c r="L11052" s="26">
        <f t="shared" si="517"/>
        <v>0.1071</v>
      </c>
      <c r="M11052" s="26">
        <f t="shared" si="518"/>
        <v>0.1565</v>
      </c>
    </row>
    <row r="11053" spans="1:13" hidden="1" x14ac:dyDescent="0.3">
      <c r="A11053" s="26">
        <v>-1</v>
      </c>
      <c r="B11053" s="26">
        <v>23</v>
      </c>
      <c r="C11053" s="26" t="s">
        <v>85</v>
      </c>
      <c r="D11053" s="26" t="s">
        <v>102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26">
        <f t="shared" si="516"/>
        <v>149.51740000000001</v>
      </c>
      <c r="L11053" s="26">
        <f t="shared" si="517"/>
        <v>0.1071</v>
      </c>
      <c r="M11053" s="26">
        <f t="shared" si="518"/>
        <v>0.1565</v>
      </c>
    </row>
    <row r="11054" spans="1:13" hidden="1" x14ac:dyDescent="0.3">
      <c r="A11054" s="26">
        <v>-1</v>
      </c>
      <c r="B11054" s="26">
        <v>23</v>
      </c>
      <c r="C11054" s="26" t="s">
        <v>86</v>
      </c>
      <c r="D11054" s="26" t="s">
        <v>101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26">
        <f t="shared" si="516"/>
        <v>41.376300000000001</v>
      </c>
      <c r="L11054" s="26">
        <f t="shared" si="517"/>
        <v>0.31209999999999999</v>
      </c>
      <c r="M11054" s="26">
        <f t="shared" si="518"/>
        <v>0.22939999999999999</v>
      </c>
    </row>
    <row r="11055" spans="1:13" hidden="1" x14ac:dyDescent="0.3">
      <c r="A11055" s="26">
        <v>-1</v>
      </c>
      <c r="B11055" s="26">
        <v>23</v>
      </c>
      <c r="C11055" s="26" t="s">
        <v>86</v>
      </c>
      <c r="D11055" s="26" t="s">
        <v>102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26">
        <f t="shared" ref="K11055:K11101" si="519">ABS(E11055)</f>
        <v>41.376300000000001</v>
      </c>
      <c r="L11055" s="26">
        <f t="shared" ref="L11055:L11101" si="520">ABS(F11055)</f>
        <v>0.31209999999999999</v>
      </c>
      <c r="M11055" s="26">
        <f t="shared" ref="M11055:M11101" si="521">ABS(G11055)</f>
        <v>0.22939999999999999</v>
      </c>
    </row>
    <row r="11056" spans="1:13" hidden="1" x14ac:dyDescent="0.3">
      <c r="A11056" s="26">
        <v>-1</v>
      </c>
      <c r="B11056" s="26">
        <v>23</v>
      </c>
      <c r="C11056" s="26" t="s">
        <v>103</v>
      </c>
      <c r="D11056" s="26" t="s">
        <v>101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26">
        <f t="shared" si="519"/>
        <v>172.24969999999999</v>
      </c>
      <c r="L11056" s="26">
        <f t="shared" si="520"/>
        <v>10.1144</v>
      </c>
      <c r="M11056" s="26">
        <f t="shared" si="521"/>
        <v>0.31669999999999998</v>
      </c>
    </row>
    <row r="11057" spans="1:13" hidden="1" x14ac:dyDescent="0.3">
      <c r="A11057" s="26">
        <v>-1</v>
      </c>
      <c r="B11057" s="26">
        <v>23</v>
      </c>
      <c r="C11057" s="26" t="s">
        <v>103</v>
      </c>
      <c r="D11057" s="26" t="s">
        <v>102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26">
        <f t="shared" si="519"/>
        <v>172.24969999999999</v>
      </c>
      <c r="L11057" s="26">
        <f t="shared" si="520"/>
        <v>10.1144</v>
      </c>
      <c r="M11057" s="26">
        <f t="shared" si="521"/>
        <v>0.31669999999999998</v>
      </c>
    </row>
    <row r="11058" spans="1:13" hidden="1" x14ac:dyDescent="0.3">
      <c r="A11058" s="26">
        <v>-1</v>
      </c>
      <c r="B11058" s="26">
        <v>23</v>
      </c>
      <c r="C11058" s="26" t="s">
        <v>104</v>
      </c>
      <c r="D11058" s="26" t="s">
        <v>101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26">
        <f t="shared" si="519"/>
        <v>60.519199999999998</v>
      </c>
      <c r="L11058" s="26">
        <f t="shared" si="520"/>
        <v>7.4673999999999996</v>
      </c>
      <c r="M11058" s="26">
        <f t="shared" si="521"/>
        <v>8.7599999999999997E-2</v>
      </c>
    </row>
    <row r="11059" spans="1:13" hidden="1" x14ac:dyDescent="0.3">
      <c r="A11059" s="26">
        <v>-1</v>
      </c>
      <c r="B11059" s="26">
        <v>23</v>
      </c>
      <c r="C11059" s="26" t="s">
        <v>104</v>
      </c>
      <c r="D11059" s="26" t="s">
        <v>102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26">
        <f t="shared" si="519"/>
        <v>60.519199999999998</v>
      </c>
      <c r="L11059" s="26">
        <f t="shared" si="520"/>
        <v>7.4673999999999996</v>
      </c>
      <c r="M11059" s="26">
        <f t="shared" si="521"/>
        <v>8.7599999999999997E-2</v>
      </c>
    </row>
    <row r="11060" spans="1:13" hidden="1" x14ac:dyDescent="0.3">
      <c r="A11060" s="26">
        <v>-1</v>
      </c>
      <c r="B11060" s="26">
        <v>23</v>
      </c>
      <c r="C11060" s="26" t="s">
        <v>105</v>
      </c>
      <c r="D11060" s="26" t="s">
        <v>101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26">
        <f t="shared" si="519"/>
        <v>186.7687</v>
      </c>
      <c r="L11060" s="26">
        <f t="shared" si="520"/>
        <v>0.41909999999999997</v>
      </c>
      <c r="M11060" s="26">
        <f t="shared" si="521"/>
        <v>0.38600000000000001</v>
      </c>
    </row>
    <row r="11061" spans="1:13" hidden="1" x14ac:dyDescent="0.3">
      <c r="A11061" s="26">
        <v>-1</v>
      </c>
      <c r="B11061" s="26">
        <v>23</v>
      </c>
      <c r="C11061" s="26" t="s">
        <v>105</v>
      </c>
      <c r="D11061" s="26" t="s">
        <v>102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26">
        <f t="shared" si="519"/>
        <v>190.8937</v>
      </c>
      <c r="L11061" s="26">
        <f t="shared" si="520"/>
        <v>0.41909999999999997</v>
      </c>
      <c r="M11061" s="26">
        <f t="shared" si="521"/>
        <v>0.38600000000000001</v>
      </c>
    </row>
    <row r="11062" spans="1:13" hidden="1" x14ac:dyDescent="0.3">
      <c r="A11062" s="26">
        <v>-1</v>
      </c>
      <c r="B11062" s="26">
        <v>23</v>
      </c>
      <c r="C11062" s="26" t="s">
        <v>106</v>
      </c>
      <c r="D11062" s="26" t="s">
        <v>101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26">
        <f t="shared" si="519"/>
        <v>203.54939999999999</v>
      </c>
      <c r="L11062" s="26">
        <f t="shared" si="520"/>
        <v>0.14990000000000001</v>
      </c>
      <c r="M11062" s="26">
        <f t="shared" si="521"/>
        <v>0.21909999999999999</v>
      </c>
    </row>
    <row r="11063" spans="1:13" hidden="1" x14ac:dyDescent="0.3">
      <c r="A11063" s="26">
        <v>-1</v>
      </c>
      <c r="B11063" s="26">
        <v>23</v>
      </c>
      <c r="C11063" s="26" t="s">
        <v>106</v>
      </c>
      <c r="D11063" s="26" t="s">
        <v>102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26">
        <f t="shared" si="519"/>
        <v>209.3244</v>
      </c>
      <c r="L11063" s="26">
        <f t="shared" si="520"/>
        <v>0.14990000000000001</v>
      </c>
      <c r="M11063" s="26">
        <f t="shared" si="521"/>
        <v>0.21909999999999999</v>
      </c>
    </row>
    <row r="11064" spans="1:13" hidden="1" x14ac:dyDescent="0.3">
      <c r="A11064" s="26">
        <v>-1</v>
      </c>
      <c r="B11064" s="26">
        <v>23</v>
      </c>
      <c r="C11064" s="26" t="s">
        <v>107</v>
      </c>
      <c r="D11064" s="26" t="s">
        <v>101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26">
        <f t="shared" si="519"/>
        <v>240.673</v>
      </c>
      <c r="L11064" s="26">
        <f t="shared" si="520"/>
        <v>0.62780000000000002</v>
      </c>
      <c r="M11064" s="26">
        <f t="shared" si="521"/>
        <v>0.55489999999999995</v>
      </c>
    </row>
    <row r="11065" spans="1:13" hidden="1" x14ac:dyDescent="0.3">
      <c r="A11065" s="26">
        <v>-1</v>
      </c>
      <c r="B11065" s="26">
        <v>23</v>
      </c>
      <c r="C11065" s="26" t="s">
        <v>107</v>
      </c>
      <c r="D11065" s="26" t="s">
        <v>102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26">
        <f t="shared" si="519"/>
        <v>245.62299999999999</v>
      </c>
      <c r="L11065" s="26">
        <f t="shared" si="520"/>
        <v>0.62780000000000002</v>
      </c>
      <c r="M11065" s="26">
        <f t="shared" si="521"/>
        <v>0.55489999999999995</v>
      </c>
    </row>
    <row r="11066" spans="1:13" hidden="1" x14ac:dyDescent="0.3">
      <c r="A11066" s="26">
        <v>-1</v>
      </c>
      <c r="B11066" s="26">
        <v>23</v>
      </c>
      <c r="C11066" s="26" t="s">
        <v>108</v>
      </c>
      <c r="D11066" s="26" t="s">
        <v>101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26">
        <f t="shared" si="519"/>
        <v>110.29640000000001</v>
      </c>
      <c r="L11066" s="26">
        <f t="shared" si="520"/>
        <v>14.063800000000001</v>
      </c>
      <c r="M11066" s="26">
        <f t="shared" si="521"/>
        <v>0.30249999999999999</v>
      </c>
    </row>
    <row r="11067" spans="1:13" hidden="1" x14ac:dyDescent="0.3">
      <c r="A11067" s="26">
        <v>-1</v>
      </c>
      <c r="B11067" s="26">
        <v>23</v>
      </c>
      <c r="C11067" s="26" t="s">
        <v>108</v>
      </c>
      <c r="D11067" s="26" t="s">
        <v>102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26">
        <f t="shared" si="519"/>
        <v>106.5839</v>
      </c>
      <c r="L11067" s="26">
        <f t="shared" si="520"/>
        <v>14.063800000000001</v>
      </c>
      <c r="M11067" s="26">
        <f t="shared" si="521"/>
        <v>0.30249999999999999</v>
      </c>
    </row>
    <row r="11068" spans="1:13" hidden="1" x14ac:dyDescent="0.3">
      <c r="A11068" s="26">
        <v>-1</v>
      </c>
      <c r="B11068" s="26">
        <v>23</v>
      </c>
      <c r="C11068" s="26" t="s">
        <v>109</v>
      </c>
      <c r="D11068" s="26" t="s">
        <v>101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26">
        <f t="shared" si="519"/>
        <v>372.0027</v>
      </c>
      <c r="L11068" s="26">
        <f t="shared" si="520"/>
        <v>14.256500000000001</v>
      </c>
      <c r="M11068" s="26">
        <f t="shared" si="521"/>
        <v>0.58420000000000005</v>
      </c>
    </row>
    <row r="11069" spans="1:13" hidden="1" x14ac:dyDescent="0.3">
      <c r="A11069" s="26">
        <v>-1</v>
      </c>
      <c r="B11069" s="26">
        <v>23</v>
      </c>
      <c r="C11069" s="26" t="s">
        <v>109</v>
      </c>
      <c r="D11069" s="26" t="s">
        <v>102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26">
        <f t="shared" si="519"/>
        <v>375.71519999999998</v>
      </c>
      <c r="L11069" s="26">
        <f t="shared" si="520"/>
        <v>14.256500000000001</v>
      </c>
      <c r="M11069" s="26">
        <f t="shared" si="521"/>
        <v>0.58420000000000005</v>
      </c>
    </row>
    <row r="11070" spans="1:13" hidden="1" x14ac:dyDescent="0.3">
      <c r="A11070" s="26">
        <v>-1</v>
      </c>
      <c r="B11070" s="26">
        <v>23</v>
      </c>
      <c r="C11070" s="26" t="s">
        <v>110</v>
      </c>
      <c r="D11070" s="26" t="s">
        <v>101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26">
        <f t="shared" si="519"/>
        <v>110.29640000000001</v>
      </c>
      <c r="L11070" s="26">
        <f t="shared" si="520"/>
        <v>14.063800000000001</v>
      </c>
      <c r="M11070" s="26">
        <f t="shared" si="521"/>
        <v>0.30249999999999999</v>
      </c>
    </row>
    <row r="11071" spans="1:13" hidden="1" x14ac:dyDescent="0.3">
      <c r="A11071" s="26">
        <v>-1</v>
      </c>
      <c r="B11071" s="26">
        <v>23</v>
      </c>
      <c r="C11071" s="26" t="s">
        <v>110</v>
      </c>
      <c r="D11071" s="26" t="s">
        <v>102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26">
        <f t="shared" si="519"/>
        <v>106.5839</v>
      </c>
      <c r="L11071" s="26">
        <f t="shared" si="520"/>
        <v>14.063800000000001</v>
      </c>
      <c r="M11071" s="26">
        <f t="shared" si="521"/>
        <v>0.30249999999999999</v>
      </c>
    </row>
    <row r="11072" spans="1:13" hidden="1" x14ac:dyDescent="0.3">
      <c r="A11072" s="26">
        <v>-1</v>
      </c>
      <c r="B11072" s="26">
        <v>23</v>
      </c>
      <c r="C11072" s="26" t="s">
        <v>111</v>
      </c>
      <c r="D11072" s="26" t="s">
        <v>101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26">
        <f t="shared" si="519"/>
        <v>372.0027</v>
      </c>
      <c r="L11072" s="26">
        <f t="shared" si="520"/>
        <v>14.256500000000001</v>
      </c>
      <c r="M11072" s="26">
        <f t="shared" si="521"/>
        <v>0.58420000000000005</v>
      </c>
    </row>
    <row r="11073" spans="1:13" hidden="1" x14ac:dyDescent="0.3">
      <c r="A11073" s="26">
        <v>-1</v>
      </c>
      <c r="B11073" s="26">
        <v>23</v>
      </c>
      <c r="C11073" s="26" t="s">
        <v>111</v>
      </c>
      <c r="D11073" s="26" t="s">
        <v>102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26">
        <f t="shared" si="519"/>
        <v>375.71519999999998</v>
      </c>
      <c r="L11073" s="26">
        <f t="shared" si="520"/>
        <v>14.256500000000001</v>
      </c>
      <c r="M11073" s="26">
        <f t="shared" si="521"/>
        <v>0.58420000000000005</v>
      </c>
    </row>
    <row r="11074" spans="1:13" hidden="1" x14ac:dyDescent="0.3">
      <c r="A11074" s="26">
        <v>-1</v>
      </c>
      <c r="B11074" s="26">
        <v>23</v>
      </c>
      <c r="C11074" s="26" t="s">
        <v>112</v>
      </c>
      <c r="D11074" s="26" t="s">
        <v>101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26">
        <f t="shared" si="519"/>
        <v>46.126300000000001</v>
      </c>
      <c r="L11074" s="26">
        <f t="shared" si="520"/>
        <v>10.3581</v>
      </c>
      <c r="M11074" s="26">
        <f t="shared" si="521"/>
        <v>1.8200000000000001E-2</v>
      </c>
    </row>
    <row r="11075" spans="1:13" hidden="1" x14ac:dyDescent="0.3">
      <c r="A11075" s="26">
        <v>-1</v>
      </c>
      <c r="B11075" s="26">
        <v>23</v>
      </c>
      <c r="C11075" s="26" t="s">
        <v>112</v>
      </c>
      <c r="D11075" s="26" t="s">
        <v>102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26">
        <f t="shared" si="519"/>
        <v>49.838799999999999</v>
      </c>
      <c r="L11075" s="26">
        <f t="shared" si="520"/>
        <v>10.3581</v>
      </c>
      <c r="M11075" s="26">
        <f t="shared" si="521"/>
        <v>1.8200000000000001E-2</v>
      </c>
    </row>
    <row r="11076" spans="1:13" hidden="1" x14ac:dyDescent="0.3">
      <c r="A11076" s="26">
        <v>-1</v>
      </c>
      <c r="B11076" s="26">
        <v>23</v>
      </c>
      <c r="C11076" s="26" t="s">
        <v>113</v>
      </c>
      <c r="D11076" s="26" t="s">
        <v>101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26">
        <f t="shared" si="519"/>
        <v>215.58009999999999</v>
      </c>
      <c r="L11076" s="26">
        <f t="shared" si="520"/>
        <v>10.550800000000001</v>
      </c>
      <c r="M11076" s="26">
        <f t="shared" si="521"/>
        <v>0.26350000000000001</v>
      </c>
    </row>
    <row r="11077" spans="1:13" hidden="1" x14ac:dyDescent="0.3">
      <c r="A11077" s="26">
        <v>-1</v>
      </c>
      <c r="B11077" s="26">
        <v>23</v>
      </c>
      <c r="C11077" s="26" t="s">
        <v>113</v>
      </c>
      <c r="D11077" s="26" t="s">
        <v>102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26">
        <f t="shared" si="519"/>
        <v>219.29259999999999</v>
      </c>
      <c r="L11077" s="26">
        <f t="shared" si="520"/>
        <v>10.550800000000001</v>
      </c>
      <c r="M11077" s="26">
        <f t="shared" si="521"/>
        <v>0.26350000000000001</v>
      </c>
    </row>
    <row r="11078" spans="1:13" hidden="1" x14ac:dyDescent="0.3">
      <c r="A11078" s="26">
        <v>-1</v>
      </c>
      <c r="B11078" s="26">
        <v>23</v>
      </c>
      <c r="C11078" s="26" t="s">
        <v>114</v>
      </c>
      <c r="D11078" s="26" t="s">
        <v>101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26">
        <f t="shared" si="519"/>
        <v>46.126300000000001</v>
      </c>
      <c r="L11078" s="26">
        <f t="shared" si="520"/>
        <v>10.3581</v>
      </c>
      <c r="M11078" s="26">
        <f t="shared" si="521"/>
        <v>1.8200000000000001E-2</v>
      </c>
    </row>
    <row r="11079" spans="1:13" hidden="1" x14ac:dyDescent="0.3">
      <c r="A11079" s="26">
        <v>-1</v>
      </c>
      <c r="B11079" s="26">
        <v>23</v>
      </c>
      <c r="C11079" s="26" t="s">
        <v>114</v>
      </c>
      <c r="D11079" s="26" t="s">
        <v>102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26">
        <f t="shared" si="519"/>
        <v>49.838799999999999</v>
      </c>
      <c r="L11079" s="26">
        <f t="shared" si="520"/>
        <v>10.3581</v>
      </c>
      <c r="M11079" s="26">
        <f t="shared" si="521"/>
        <v>1.8200000000000001E-2</v>
      </c>
    </row>
    <row r="11080" spans="1:13" hidden="1" x14ac:dyDescent="0.3">
      <c r="A11080" s="26">
        <v>-1</v>
      </c>
      <c r="B11080" s="26">
        <v>23</v>
      </c>
      <c r="C11080" s="26" t="s">
        <v>115</v>
      </c>
      <c r="D11080" s="26" t="s">
        <v>101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26">
        <f t="shared" si="519"/>
        <v>215.58009999999999</v>
      </c>
      <c r="L11080" s="26">
        <f t="shared" si="520"/>
        <v>10.550800000000001</v>
      </c>
      <c r="M11080" s="26">
        <f t="shared" si="521"/>
        <v>0.26350000000000001</v>
      </c>
    </row>
    <row r="11081" spans="1:13" hidden="1" x14ac:dyDescent="0.3">
      <c r="A11081" s="26">
        <v>-1</v>
      </c>
      <c r="B11081" s="26">
        <v>23</v>
      </c>
      <c r="C11081" s="26" t="s">
        <v>115</v>
      </c>
      <c r="D11081" s="26" t="s">
        <v>102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26">
        <f t="shared" si="519"/>
        <v>219.29259999999999</v>
      </c>
      <c r="L11081" s="26">
        <f t="shared" si="520"/>
        <v>10.550800000000001</v>
      </c>
      <c r="M11081" s="26">
        <f t="shared" si="521"/>
        <v>0.26350000000000001</v>
      </c>
    </row>
    <row r="11082" spans="1:13" hidden="1" x14ac:dyDescent="0.3">
      <c r="A11082" s="26">
        <v>-1</v>
      </c>
      <c r="B11082" s="26">
        <v>23</v>
      </c>
      <c r="C11082" s="26" t="s">
        <v>116</v>
      </c>
      <c r="D11082" s="26" t="s">
        <v>101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26">
        <f t="shared" si="519"/>
        <v>25.302299999999999</v>
      </c>
      <c r="L11082" s="26">
        <f t="shared" si="520"/>
        <v>13.7196</v>
      </c>
      <c r="M11082" s="26">
        <f t="shared" si="521"/>
        <v>2.6100000000000002E-2</v>
      </c>
    </row>
    <row r="11083" spans="1:13" hidden="1" x14ac:dyDescent="0.3">
      <c r="A11083" s="26">
        <v>-1</v>
      </c>
      <c r="B11083" s="26">
        <v>23</v>
      </c>
      <c r="C11083" s="26" t="s">
        <v>116</v>
      </c>
      <c r="D11083" s="26" t="s">
        <v>102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26">
        <f t="shared" si="519"/>
        <v>20.3523</v>
      </c>
      <c r="L11083" s="26">
        <f t="shared" si="520"/>
        <v>13.7196</v>
      </c>
      <c r="M11083" s="26">
        <f t="shared" si="521"/>
        <v>2.6100000000000002E-2</v>
      </c>
    </row>
    <row r="11084" spans="1:13" hidden="1" x14ac:dyDescent="0.3">
      <c r="A11084" s="26">
        <v>-1</v>
      </c>
      <c r="B11084" s="26">
        <v>23</v>
      </c>
      <c r="C11084" s="26" t="s">
        <v>117</v>
      </c>
      <c r="D11084" s="26" t="s">
        <v>101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26">
        <f t="shared" si="519"/>
        <v>456.99680000000001</v>
      </c>
      <c r="L11084" s="26">
        <f t="shared" si="520"/>
        <v>14.6006</v>
      </c>
      <c r="M11084" s="26">
        <f t="shared" si="521"/>
        <v>0.86060000000000003</v>
      </c>
    </row>
    <row r="11085" spans="1:13" hidden="1" x14ac:dyDescent="0.3">
      <c r="A11085" s="26">
        <v>-1</v>
      </c>
      <c r="B11085" s="26">
        <v>23</v>
      </c>
      <c r="C11085" s="26" t="s">
        <v>117</v>
      </c>
      <c r="D11085" s="26" t="s">
        <v>102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26">
        <f t="shared" si="519"/>
        <v>461.9468</v>
      </c>
      <c r="L11085" s="26">
        <f t="shared" si="520"/>
        <v>14.6006</v>
      </c>
      <c r="M11085" s="26">
        <f t="shared" si="521"/>
        <v>0.86060000000000003</v>
      </c>
    </row>
    <row r="11086" spans="1:13" hidden="1" x14ac:dyDescent="0.3">
      <c r="A11086" s="26">
        <v>-1</v>
      </c>
      <c r="B11086" s="26">
        <v>23</v>
      </c>
      <c r="C11086" s="26" t="s">
        <v>118</v>
      </c>
      <c r="D11086" s="26" t="s">
        <v>101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26">
        <f t="shared" si="519"/>
        <v>25.302299999999999</v>
      </c>
      <c r="L11086" s="26">
        <f t="shared" si="520"/>
        <v>13.7196</v>
      </c>
      <c r="M11086" s="26">
        <f t="shared" si="521"/>
        <v>2.6100000000000002E-2</v>
      </c>
    </row>
    <row r="11087" spans="1:13" hidden="1" x14ac:dyDescent="0.3">
      <c r="A11087" s="26">
        <v>-1</v>
      </c>
      <c r="B11087" s="26">
        <v>23</v>
      </c>
      <c r="C11087" s="26" t="s">
        <v>118</v>
      </c>
      <c r="D11087" s="26" t="s">
        <v>102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26">
        <f t="shared" si="519"/>
        <v>20.3523</v>
      </c>
      <c r="L11087" s="26">
        <f t="shared" si="520"/>
        <v>13.7196</v>
      </c>
      <c r="M11087" s="26">
        <f t="shared" si="521"/>
        <v>2.6100000000000002E-2</v>
      </c>
    </row>
    <row r="11088" spans="1:13" hidden="1" x14ac:dyDescent="0.3">
      <c r="A11088" s="26">
        <v>-1</v>
      </c>
      <c r="B11088" s="26">
        <v>23</v>
      </c>
      <c r="C11088" s="26" t="s">
        <v>119</v>
      </c>
      <c r="D11088" s="26" t="s">
        <v>101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26">
        <f t="shared" si="519"/>
        <v>456.99680000000001</v>
      </c>
      <c r="L11088" s="26">
        <f t="shared" si="520"/>
        <v>14.6006</v>
      </c>
      <c r="M11088" s="26">
        <f t="shared" si="521"/>
        <v>0.86060000000000003</v>
      </c>
    </row>
    <row r="11089" spans="1:13" hidden="1" x14ac:dyDescent="0.3">
      <c r="A11089" s="26">
        <v>-1</v>
      </c>
      <c r="B11089" s="26">
        <v>23</v>
      </c>
      <c r="C11089" s="26" t="s">
        <v>119</v>
      </c>
      <c r="D11089" s="26" t="s">
        <v>102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26">
        <f t="shared" si="519"/>
        <v>461.9468</v>
      </c>
      <c r="L11089" s="26">
        <f t="shared" si="520"/>
        <v>14.6006</v>
      </c>
      <c r="M11089" s="26">
        <f t="shared" si="521"/>
        <v>0.86060000000000003</v>
      </c>
    </row>
    <row r="11090" spans="1:13" hidden="1" x14ac:dyDescent="0.3">
      <c r="A11090" s="26">
        <v>-1</v>
      </c>
      <c r="B11090" s="26">
        <v>23</v>
      </c>
      <c r="C11090" s="26" t="s">
        <v>120</v>
      </c>
      <c r="D11090" s="26" t="s">
        <v>101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26">
        <f t="shared" si="519"/>
        <v>131.12029999999999</v>
      </c>
      <c r="L11090" s="26">
        <f t="shared" si="520"/>
        <v>10.0139</v>
      </c>
      <c r="M11090" s="26">
        <f t="shared" si="521"/>
        <v>0.29470000000000002</v>
      </c>
    </row>
    <row r="11091" spans="1:13" hidden="1" x14ac:dyDescent="0.3">
      <c r="A11091" s="26">
        <v>-1</v>
      </c>
      <c r="B11091" s="26">
        <v>23</v>
      </c>
      <c r="C11091" s="26" t="s">
        <v>120</v>
      </c>
      <c r="D11091" s="26" t="s">
        <v>102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26">
        <f t="shared" si="519"/>
        <v>136.0703</v>
      </c>
      <c r="L11091" s="26">
        <f t="shared" si="520"/>
        <v>10.0139</v>
      </c>
      <c r="M11091" s="26">
        <f t="shared" si="521"/>
        <v>0.29470000000000002</v>
      </c>
    </row>
    <row r="11092" spans="1:13" hidden="1" x14ac:dyDescent="0.3">
      <c r="A11092" s="26">
        <v>-1</v>
      </c>
      <c r="B11092" s="26">
        <v>23</v>
      </c>
      <c r="C11092" s="26" t="s">
        <v>121</v>
      </c>
      <c r="D11092" s="26" t="s">
        <v>101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26">
        <f t="shared" si="519"/>
        <v>300.57409999999999</v>
      </c>
      <c r="L11092" s="26">
        <f t="shared" si="520"/>
        <v>10.895</v>
      </c>
      <c r="M11092" s="26">
        <f t="shared" si="521"/>
        <v>0.53990000000000005</v>
      </c>
    </row>
    <row r="11093" spans="1:13" hidden="1" x14ac:dyDescent="0.3">
      <c r="A11093" s="26">
        <v>-1</v>
      </c>
      <c r="B11093" s="26">
        <v>23</v>
      </c>
      <c r="C11093" s="26" t="s">
        <v>121</v>
      </c>
      <c r="D11093" s="26" t="s">
        <v>102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26">
        <f t="shared" si="519"/>
        <v>305.52409999999998</v>
      </c>
      <c r="L11093" s="26">
        <f t="shared" si="520"/>
        <v>10.895</v>
      </c>
      <c r="M11093" s="26">
        <f t="shared" si="521"/>
        <v>0.53990000000000005</v>
      </c>
    </row>
    <row r="11094" spans="1:13" hidden="1" x14ac:dyDescent="0.3">
      <c r="A11094" s="26">
        <v>-1</v>
      </c>
      <c r="B11094" s="26">
        <v>23</v>
      </c>
      <c r="C11094" s="26" t="s">
        <v>122</v>
      </c>
      <c r="D11094" s="26" t="s">
        <v>101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26">
        <f t="shared" si="519"/>
        <v>131.12029999999999</v>
      </c>
      <c r="L11094" s="26">
        <f t="shared" si="520"/>
        <v>10.0139</v>
      </c>
      <c r="M11094" s="26">
        <f t="shared" si="521"/>
        <v>0.29470000000000002</v>
      </c>
    </row>
    <row r="11095" spans="1:13" hidden="1" x14ac:dyDescent="0.3">
      <c r="A11095" s="26">
        <v>-1</v>
      </c>
      <c r="B11095" s="26">
        <v>23</v>
      </c>
      <c r="C11095" s="26" t="s">
        <v>122</v>
      </c>
      <c r="D11095" s="26" t="s">
        <v>102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26">
        <f t="shared" si="519"/>
        <v>136.0703</v>
      </c>
      <c r="L11095" s="26">
        <f t="shared" si="520"/>
        <v>10.0139</v>
      </c>
      <c r="M11095" s="26">
        <f t="shared" si="521"/>
        <v>0.29470000000000002</v>
      </c>
    </row>
    <row r="11096" spans="1:13" hidden="1" x14ac:dyDescent="0.3">
      <c r="A11096" s="26">
        <v>-1</v>
      </c>
      <c r="B11096" s="26">
        <v>23</v>
      </c>
      <c r="C11096" s="26" t="s">
        <v>123</v>
      </c>
      <c r="D11096" s="26" t="s">
        <v>101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26">
        <f t="shared" si="519"/>
        <v>300.57409999999999</v>
      </c>
      <c r="L11096" s="26">
        <f t="shared" si="520"/>
        <v>10.895</v>
      </c>
      <c r="M11096" s="26">
        <f t="shared" si="521"/>
        <v>0.53990000000000005</v>
      </c>
    </row>
    <row r="11097" spans="1:13" hidden="1" x14ac:dyDescent="0.3">
      <c r="A11097" s="26">
        <v>-1</v>
      </c>
      <c r="B11097" s="26">
        <v>23</v>
      </c>
      <c r="C11097" s="26" t="s">
        <v>123</v>
      </c>
      <c r="D11097" s="26" t="s">
        <v>102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26">
        <f t="shared" si="519"/>
        <v>305.52409999999998</v>
      </c>
      <c r="L11097" s="26">
        <f t="shared" si="520"/>
        <v>10.895</v>
      </c>
      <c r="M11097" s="26">
        <f t="shared" si="521"/>
        <v>0.53990000000000005</v>
      </c>
    </row>
    <row r="11098" spans="1:13" hidden="1" x14ac:dyDescent="0.3">
      <c r="A11098" s="26">
        <v>-1</v>
      </c>
      <c r="B11098" s="26">
        <v>23</v>
      </c>
      <c r="C11098" s="26" t="s">
        <v>124</v>
      </c>
      <c r="D11098" s="26" t="s">
        <v>101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26">
        <f t="shared" si="519"/>
        <v>110.29640000000001</v>
      </c>
      <c r="L11098" s="26">
        <f t="shared" si="520"/>
        <v>14.063800000000001</v>
      </c>
      <c r="M11098" s="26">
        <f t="shared" si="521"/>
        <v>0.30249999999999999</v>
      </c>
    </row>
    <row r="11099" spans="1:13" hidden="1" x14ac:dyDescent="0.3">
      <c r="A11099" s="26">
        <v>-1</v>
      </c>
      <c r="B11099" s="26">
        <v>23</v>
      </c>
      <c r="C11099" s="26" t="s">
        <v>124</v>
      </c>
      <c r="D11099" s="26" t="s">
        <v>102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26">
        <f t="shared" si="519"/>
        <v>106.5839</v>
      </c>
      <c r="L11099" s="26">
        <f t="shared" si="520"/>
        <v>14.063800000000001</v>
      </c>
      <c r="M11099" s="26">
        <f t="shared" si="521"/>
        <v>0.30249999999999999</v>
      </c>
    </row>
    <row r="11100" spans="1:13" hidden="1" x14ac:dyDescent="0.3">
      <c r="A11100" s="26">
        <v>-1</v>
      </c>
      <c r="B11100" s="26">
        <v>23</v>
      </c>
      <c r="C11100" s="26" t="s">
        <v>125</v>
      </c>
      <c r="D11100" s="26" t="s">
        <v>101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26">
        <f t="shared" si="519"/>
        <v>456.99680000000001</v>
      </c>
      <c r="L11100" s="26">
        <f t="shared" si="520"/>
        <v>14.6006</v>
      </c>
      <c r="M11100" s="26">
        <f t="shared" si="521"/>
        <v>0.86060000000000003</v>
      </c>
    </row>
    <row r="11101" spans="1:13" hidden="1" x14ac:dyDescent="0.3">
      <c r="A11101" s="26">
        <v>-1</v>
      </c>
      <c r="B11101" s="26">
        <v>23</v>
      </c>
      <c r="C11101" s="26" t="s">
        <v>125</v>
      </c>
      <c r="D11101" s="26" t="s">
        <v>102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26">
        <f t="shared" si="519"/>
        <v>461.9468</v>
      </c>
      <c r="L11101" s="26">
        <f t="shared" si="520"/>
        <v>14.6006</v>
      </c>
      <c r="M11101" s="26">
        <f t="shared" si="521"/>
        <v>0.86060000000000003</v>
      </c>
    </row>
  </sheetData>
  <autoFilter ref="A1:M11101" xr:uid="{973BBFFE-146D-467B-962D-C6905AAA6A92}">
    <filterColumn colId="0">
      <filters>
        <filter val="3"/>
      </filters>
    </filterColumn>
    <filterColumn colId="1">
      <filters>
        <filter val="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dimension ref="B1:Q10"/>
  <sheetViews>
    <sheetView workbookViewId="0">
      <selection activeCell="J7" sqref="J7"/>
    </sheetView>
  </sheetViews>
  <sheetFormatPr baseColWidth="10" defaultRowHeight="14.4" x14ac:dyDescent="0.3"/>
  <cols>
    <col min="1" max="1" width="3.33203125" style="26" customWidth="1"/>
    <col min="2" max="2" width="5.33203125" style="26" bestFit="1" customWidth="1"/>
    <col min="3" max="3" width="8.21875" style="26" bestFit="1" customWidth="1"/>
    <col min="4" max="4" width="6" style="26" bestFit="1" customWidth="1"/>
    <col min="5" max="5" width="9.44140625" style="26" bestFit="1" customWidth="1"/>
    <col min="6" max="6" width="19.109375" style="26" bestFit="1" customWidth="1"/>
    <col min="7" max="7" width="6" style="26" bestFit="1" customWidth="1"/>
    <col min="8" max="8" width="5.88671875" style="26" bestFit="1" customWidth="1"/>
    <col min="9" max="9" width="6.21875" style="26" bestFit="1" customWidth="1"/>
    <col min="10" max="10" width="9" style="26" bestFit="1" customWidth="1"/>
    <col min="11" max="12" width="8" style="26" bestFit="1" customWidth="1"/>
    <col min="13" max="13" width="8.21875" style="26" bestFit="1" customWidth="1"/>
    <col min="14" max="14" width="12" style="26" bestFit="1" customWidth="1"/>
    <col min="15" max="15" width="11.5546875" style="26"/>
    <col min="16" max="16" width="23" style="26" bestFit="1" customWidth="1"/>
    <col min="17" max="17" width="14" style="26" bestFit="1" customWidth="1"/>
    <col min="18" max="16384" width="11.5546875" style="26"/>
  </cols>
  <sheetData>
    <row r="1" spans="2:17" x14ac:dyDescent="0.3">
      <c r="B1" s="45" t="s">
        <v>82</v>
      </c>
      <c r="C1" s="45" t="s">
        <v>90</v>
      </c>
    </row>
    <row r="2" spans="2:17" ht="15" thickBot="1" x14ac:dyDescent="0.35">
      <c r="K2" s="52" t="s">
        <v>140</v>
      </c>
      <c r="L2" s="52"/>
      <c r="M2" s="52"/>
    </row>
    <row r="3" spans="2:17" x14ac:dyDescent="0.3">
      <c r="B3" s="26" t="s">
        <v>83</v>
      </c>
      <c r="C3" s="26" t="s">
        <v>4</v>
      </c>
      <c r="D3" s="26" t="s">
        <v>84</v>
      </c>
      <c r="E3" s="26" t="s">
        <v>88</v>
      </c>
      <c r="F3" s="26" t="s">
        <v>143</v>
      </c>
      <c r="G3" s="26" t="s">
        <v>89</v>
      </c>
      <c r="H3" s="26" t="s">
        <v>134</v>
      </c>
      <c r="I3" s="26" t="s">
        <v>135</v>
      </c>
      <c r="J3" s="26" t="s">
        <v>136</v>
      </c>
      <c r="K3" s="26" t="s">
        <v>137</v>
      </c>
      <c r="L3" s="26" t="s">
        <v>138</v>
      </c>
      <c r="M3" s="26" t="s">
        <v>139</v>
      </c>
      <c r="N3" s="26" t="s">
        <v>133</v>
      </c>
      <c r="P3" s="26" t="s">
        <v>131</v>
      </c>
      <c r="Q3" s="26" t="s">
        <v>141</v>
      </c>
    </row>
    <row r="4" spans="2:17" x14ac:dyDescent="0.3">
      <c r="B4" s="26">
        <v>-1</v>
      </c>
      <c r="C4" s="26" t="s">
        <v>129</v>
      </c>
      <c r="D4" s="26">
        <v>1</v>
      </c>
      <c r="E4" s="26" t="s">
        <v>87</v>
      </c>
      <c r="F4" s="26">
        <f>VLOOKUP(B4,TABLAS!$J$4:$M$26,2)</f>
        <v>35</v>
      </c>
      <c r="G4" s="26">
        <f>VLOOKUP(B4,TABLAS!$J$4:$M$27,3)</f>
        <v>25</v>
      </c>
      <c r="H4" s="26">
        <v>178</v>
      </c>
      <c r="I4" s="26">
        <v>230</v>
      </c>
      <c r="J4" s="26">
        <f>MAX('RESULTADOS PIER'!K10602:K10651)</f>
        <v>487.81360000000001</v>
      </c>
      <c r="K4" s="26">
        <f>MAX('RESULTADOS PIER'!L10602:L10603)</f>
        <v>1.782</v>
      </c>
      <c r="L4" s="26">
        <f>MAX('RESULTADOS PIER'!L10604:L10605)</f>
        <v>0.50849999999999995</v>
      </c>
      <c r="M4" s="26">
        <f>MAX('RESULTADOS PIER'!L10606:L10607)</f>
        <v>4.0515999999999996</v>
      </c>
      <c r="N4" s="26" t="str">
        <f>'PLANILLAS EJE 6'!C24</f>
        <v>$\phi$10@25</v>
      </c>
      <c r="P4" s="26" t="str">
        <f>C4&amp;" | PIER "&amp;D4&amp;" | PISO "&amp;B4</f>
        <v>EJE6.C-D | PIER 1 | PISO -1</v>
      </c>
      <c r="Q4" s="26" t="str">
        <f>'PLANILLAS EJE 6'!F24</f>
        <v>[ÁREA MINIMA]</v>
      </c>
    </row>
    <row r="5" spans="2:17" x14ac:dyDescent="0.3">
      <c r="B5" s="26">
        <v>-1</v>
      </c>
      <c r="C5" s="26" t="s">
        <v>130</v>
      </c>
      <c r="D5" s="26">
        <v>2</v>
      </c>
      <c r="E5" s="26" t="s">
        <v>87</v>
      </c>
      <c r="F5" s="26">
        <f>VLOOKUP(B5,TABLAS!$J$4:$M$26,2)</f>
        <v>35</v>
      </c>
      <c r="G5" s="26">
        <f>VLOOKUP(B5,TABLAS!$J$4:$M$27,3)</f>
        <v>25</v>
      </c>
      <c r="H5" s="26">
        <v>227</v>
      </c>
      <c r="I5" s="26">
        <v>230</v>
      </c>
      <c r="J5" s="26">
        <f>MAX('RESULTADOS PIER'!K10652:K10701)</f>
        <v>422.11439999999999</v>
      </c>
      <c r="K5" s="26">
        <f>MAX('RESULTADOS PIER'!L10652:L10653)</f>
        <v>18.187799999999999</v>
      </c>
      <c r="L5" s="26">
        <f>MAX('RESULTADOS PIER'!L10654:L10655)</f>
        <v>4.5486000000000004</v>
      </c>
      <c r="M5" s="26">
        <f>MAX('RESULTADOS PIER'!L10656:L10657)</f>
        <v>14.889099999999999</v>
      </c>
      <c r="N5" s="26" t="str">
        <f>'PLANILLAS EJE 6'!C70</f>
        <v>$\phi$10@25</v>
      </c>
      <c r="P5" s="26" t="str">
        <f t="shared" ref="P5:P10" si="0">C5&amp;" | PIER "&amp;D5&amp;" | PISO "&amp;B5</f>
        <v>EJE6.C-E | PIER 2 | PISO -1</v>
      </c>
      <c r="Q5" s="26" t="str">
        <f>'PLANILLAS EJE 6'!F70</f>
        <v>[ÁREA MINIMA]</v>
      </c>
    </row>
    <row r="6" spans="2:17" x14ac:dyDescent="0.3">
      <c r="B6" s="26">
        <v>1</v>
      </c>
      <c r="C6" s="26" t="s">
        <v>142</v>
      </c>
      <c r="D6" s="26">
        <v>3</v>
      </c>
      <c r="E6" s="26" t="s">
        <v>87</v>
      </c>
      <c r="F6" s="26">
        <f>VLOOKUP(B6,TABLAS!$J$4:$M$26,2)</f>
        <v>35</v>
      </c>
      <c r="G6" s="26">
        <f>VLOOKUP(B6,TABLAS!$J$4:$M$27,3)</f>
        <v>25</v>
      </c>
      <c r="H6" s="26">
        <v>6.25</v>
      </c>
      <c r="I6" s="26">
        <v>230</v>
      </c>
      <c r="J6" s="26">
        <f>MAX('RESULTADOS PIER'!K10152:K10201)</f>
        <v>1051.1031</v>
      </c>
      <c r="K6" s="26">
        <f>MAX('RESULTADOS PIER'!L10152:L10153)</f>
        <v>7.5056000000000003</v>
      </c>
      <c r="L6" s="26">
        <f>MAX('RESULTADOS PIER'!L10154:L10155)</f>
        <v>7.4640000000000004</v>
      </c>
      <c r="M6" s="26">
        <f>MAX('RESULTADOS PIER'!L10156:L10157)</f>
        <v>131.32730000000001</v>
      </c>
      <c r="N6" s="26" t="str">
        <f>'PLANILLAS EJE 6'!C116</f>
        <v>$\phi$10@25</v>
      </c>
      <c r="P6" s="26" t="str">
        <f t="shared" si="0"/>
        <v>EJE6.C-G | PIER 3 | PISO 1</v>
      </c>
      <c r="Q6" s="26" t="str">
        <f>'PLANILLAS EJE 6'!F116</f>
        <v>[]</v>
      </c>
    </row>
    <row r="7" spans="2:17" x14ac:dyDescent="0.3">
      <c r="B7" s="26">
        <v>3</v>
      </c>
      <c r="C7" s="26" t="s">
        <v>148</v>
      </c>
      <c r="D7" s="26">
        <v>5</v>
      </c>
      <c r="E7" s="26" t="s">
        <v>87</v>
      </c>
      <c r="F7" s="26">
        <f>VLOOKUP(B7,TABLAS!$J$4:$M$26,2)</f>
        <v>35</v>
      </c>
      <c r="G7" s="26">
        <f>VLOOKUP(B7,TABLAS!$J$4:$M$27,3)</f>
        <v>25</v>
      </c>
      <c r="H7" s="26">
        <v>6.36</v>
      </c>
      <c r="I7" s="26">
        <v>230</v>
      </c>
      <c r="P7" s="26" t="str">
        <f t="shared" si="0"/>
        <v>EJE6.B-E | PIER 5 | PISO 3</v>
      </c>
    </row>
    <row r="8" spans="2:17" x14ac:dyDescent="0.3">
      <c r="B8" s="26">
        <v>8</v>
      </c>
      <c r="F8" s="26">
        <f>VLOOKUP(B8,TABLAS!$J$4:$M$26,2)</f>
        <v>30</v>
      </c>
      <c r="G8" s="26">
        <f>VLOOKUP(B8,TABLAS!$J$4:$M$27,3)</f>
        <v>25</v>
      </c>
      <c r="I8" s="26">
        <v>230</v>
      </c>
      <c r="P8" s="26" t="str">
        <f t="shared" si="0"/>
        <v xml:space="preserve"> | PIER  | PISO 8</v>
      </c>
    </row>
    <row r="9" spans="2:17" x14ac:dyDescent="0.3">
      <c r="B9" s="26">
        <v>15</v>
      </c>
      <c r="F9" s="26">
        <f>VLOOKUP(B9,TABLAS!$J$4:$M$26,2)</f>
        <v>20</v>
      </c>
      <c r="G9" s="26">
        <f>VLOOKUP(B9,TABLAS!$J$4:$M$27,3)</f>
        <v>20</v>
      </c>
      <c r="I9" s="26">
        <v>230</v>
      </c>
      <c r="P9" s="26" t="str">
        <f t="shared" si="0"/>
        <v xml:space="preserve"> | PIER  | PISO 15</v>
      </c>
    </row>
    <row r="10" spans="2:17" x14ac:dyDescent="0.3">
      <c r="B10" s="26">
        <v>23</v>
      </c>
      <c r="F10" s="26">
        <f>VLOOKUP(B10,TABLAS!$J$4:$M$26,2)</f>
        <v>20</v>
      </c>
      <c r="G10" s="26">
        <f>VLOOKUP(B10,TABLAS!$J$4:$M$27,3)</f>
        <v>20</v>
      </c>
      <c r="I10" s="26">
        <v>230</v>
      </c>
      <c r="P10" s="26" t="str">
        <f t="shared" si="0"/>
        <v xml:space="preserve"> | PIER  | PISO 23</v>
      </c>
    </row>
  </sheetData>
  <mergeCells count="1">
    <mergeCell ref="K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dimension ref="B2:Q184"/>
  <sheetViews>
    <sheetView showGridLines="0" tabSelected="1" workbookViewId="0">
      <selection activeCell="G4" sqref="G4"/>
    </sheetView>
  </sheetViews>
  <sheetFormatPr baseColWidth="10" defaultRowHeight="14.4" x14ac:dyDescent="0.3"/>
  <cols>
    <col min="1" max="1" width="3.33203125" style="46" customWidth="1"/>
    <col min="2" max="2" width="29.21875" style="46" bestFit="1" customWidth="1"/>
    <col min="3" max="3" width="12" style="46" bestFit="1" customWidth="1"/>
    <col min="4" max="4" width="7.6640625" style="46" bestFit="1" customWidth="1"/>
    <col min="5" max="5" width="2" style="46" customWidth="1"/>
    <col min="6" max="6" width="14.5546875" style="46" bestFit="1" customWidth="1"/>
    <col min="7" max="7" width="3.6640625" style="46" customWidth="1"/>
    <col min="8" max="8" width="24.21875" style="15" customWidth="1"/>
    <col min="9" max="9" width="11.109375" style="46" customWidth="1"/>
    <col min="10" max="10" width="7.6640625" style="46" bestFit="1" customWidth="1"/>
    <col min="11" max="11" width="1.88671875" style="46" customWidth="1"/>
    <col min="12" max="12" width="14.5546875" style="46" bestFit="1" customWidth="1"/>
    <col min="13" max="13" width="13.109375" style="46" bestFit="1" customWidth="1"/>
    <col min="14" max="14" width="12" style="46" bestFit="1" customWidth="1"/>
    <col min="15" max="16384" width="11.5546875" style="46"/>
  </cols>
  <sheetData>
    <row r="2" spans="2:14" ht="18" x14ac:dyDescent="0.35">
      <c r="B2" s="53" t="str">
        <f>'EJE 6'!$P$4</f>
        <v>EJE6.C-D | PIER 1 | PISO -1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132</v>
      </c>
      <c r="C5" s="65">
        <f>10.1971621297793*'EJE 6'!$F$4</f>
        <v>356.90067454227551</v>
      </c>
      <c r="D5" s="16" t="s">
        <v>8</v>
      </c>
      <c r="H5" s="19" t="s">
        <v>57</v>
      </c>
      <c r="I5" s="16">
        <f>C12/16</f>
        <v>14.375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4450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50</v>
      </c>
      <c r="I7" s="16">
        <f>MIN(0.8*C11/5,3*C10,45)</f>
        <v>28.48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55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61</v>
      </c>
      <c r="I9" s="16">
        <f>0.8*C11</f>
        <v>142.4</v>
      </c>
      <c r="J9" s="29" t="s">
        <v>5</v>
      </c>
    </row>
    <row r="10" spans="2:14" x14ac:dyDescent="0.3">
      <c r="B10" s="19" t="str">
        <f>"Espesor del muro (h)"</f>
        <v>Espesor del muro (h)</v>
      </c>
      <c r="C10" s="54">
        <f>'EJE 6'!$G$4</f>
        <v>25</v>
      </c>
      <c r="D10" s="16" t="s">
        <v>5</v>
      </c>
    </row>
    <row r="11" spans="2:14" x14ac:dyDescent="0.3">
      <c r="B11" s="19" t="s">
        <v>62</v>
      </c>
      <c r="C11" s="54">
        <f>'EJE 6'!$H$4</f>
        <v>178</v>
      </c>
      <c r="D11" s="16" t="s">
        <v>5</v>
      </c>
      <c r="H11" s="18" t="s">
        <v>26</v>
      </c>
    </row>
    <row r="12" spans="2:14" x14ac:dyDescent="0.3">
      <c r="B12" s="19" t="s">
        <v>10</v>
      </c>
      <c r="C12" s="54">
        <f>'EJE 6'!$I$4</f>
        <v>230</v>
      </c>
      <c r="D12" s="16" t="s">
        <v>5</v>
      </c>
      <c r="H12" s="19" t="s">
        <v>28</v>
      </c>
      <c r="I12" s="16">
        <f>0.35*C5</f>
        <v>124.91523608979642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109.62103370786518</v>
      </c>
      <c r="J13" s="16" t="s">
        <v>8</v>
      </c>
      <c r="K13" s="21"/>
      <c r="L13" s="39" t="str">
        <f>IF(I13&lt;I12,"[OK]","[REDISEÑAR]")</f>
        <v>[OK]</v>
      </c>
      <c r="M13" s="41" t="s">
        <v>147</v>
      </c>
      <c r="N13" s="63">
        <f>I13/I12</f>
        <v>0.87756335527447693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54">
        <f>'EJE 6'!$J$4</f>
        <v>487.81360000000001</v>
      </c>
      <c r="D15" s="16" t="s">
        <v>12</v>
      </c>
      <c r="H15" s="18" t="s">
        <v>53</v>
      </c>
    </row>
    <row r="16" spans="2:14" x14ac:dyDescent="0.3">
      <c r="B16" s="19" t="s">
        <v>14</v>
      </c>
      <c r="C16" s="54">
        <f>'EJE 6'!$K$4</f>
        <v>1.782</v>
      </c>
      <c r="D16" s="16" t="s">
        <v>12</v>
      </c>
      <c r="H16" s="19" t="s">
        <v>71</v>
      </c>
      <c r="I16" s="16">
        <f>1.2*C16+C17+1.4*C18</f>
        <v>8.3191399999999991</v>
      </c>
      <c r="J16" s="16" t="s">
        <v>12</v>
      </c>
      <c r="L16" s="46" t="s">
        <v>67</v>
      </c>
    </row>
    <row r="17" spans="2:15" x14ac:dyDescent="0.3">
      <c r="B17" s="19" t="s">
        <v>13</v>
      </c>
      <c r="C17" s="54">
        <f>'EJE 6'!$L$4</f>
        <v>0.50849999999999995</v>
      </c>
      <c r="D17" s="16" t="s">
        <v>12</v>
      </c>
      <c r="H17" s="19" t="s">
        <v>68</v>
      </c>
      <c r="I17" s="16">
        <f>SUM(C16:C18)</f>
        <v>6.3420999999999994</v>
      </c>
      <c r="J17" s="16" t="s">
        <v>12</v>
      </c>
      <c r="L17" s="46" t="s">
        <v>69</v>
      </c>
    </row>
    <row r="18" spans="2:15" x14ac:dyDescent="0.3">
      <c r="B18" s="19" t="s">
        <v>15</v>
      </c>
      <c r="C18" s="54">
        <f>'EJE 6'!$M$4</f>
        <v>4.0515999999999996</v>
      </c>
      <c r="D18" s="16" t="s">
        <v>12</v>
      </c>
      <c r="H18" s="19" t="s">
        <v>72</v>
      </c>
      <c r="I18" s="16">
        <f>IF(C19=0,I16,C19)</f>
        <v>8.3191399999999991</v>
      </c>
      <c r="J18" s="16" t="s">
        <v>12</v>
      </c>
      <c r="L18" s="40" t="s">
        <v>73</v>
      </c>
    </row>
    <row r="19" spans="2:15" x14ac:dyDescent="0.3">
      <c r="B19" s="19" t="s">
        <v>54</v>
      </c>
      <c r="C19" s="16">
        <v>0</v>
      </c>
      <c r="D19" s="16" t="s">
        <v>12</v>
      </c>
      <c r="H19" s="19" t="s">
        <v>70</v>
      </c>
      <c r="I19" s="16">
        <f>IF(C19=0,I17,C19)</f>
        <v>6.3420999999999994</v>
      </c>
      <c r="J19" s="16" t="s">
        <v>12</v>
      </c>
      <c r="L19" s="40" t="s">
        <v>74</v>
      </c>
    </row>
    <row r="21" spans="2:15" x14ac:dyDescent="0.3">
      <c r="B21" s="33" t="s">
        <v>41</v>
      </c>
      <c r="H21" s="27" t="s">
        <v>75</v>
      </c>
    </row>
    <row r="22" spans="2:15" x14ac:dyDescent="0.3">
      <c r="B22" s="31" t="s">
        <v>40</v>
      </c>
      <c r="C22" s="16">
        <v>10</v>
      </c>
      <c r="D22" s="29" t="s">
        <v>35</v>
      </c>
      <c r="H22" s="19" t="s">
        <v>29</v>
      </c>
      <c r="I22" s="30">
        <f>I19*1000/I6</f>
        <v>1.4251910112359549</v>
      </c>
      <c r="J22" s="29" t="s">
        <v>8</v>
      </c>
    </row>
    <row r="23" spans="2:15" x14ac:dyDescent="0.3">
      <c r="B23" s="31" t="s">
        <v>42</v>
      </c>
      <c r="C23" s="16">
        <v>25</v>
      </c>
      <c r="D23" s="29" t="s">
        <v>5</v>
      </c>
      <c r="F23" s="39" t="str">
        <f>IF(OR(C23&gt;25,C23&lt;10),"[REDISEÑAR]",IF(AND(C23&lt;=I24,C23&lt;=I38),"[OK]","[REDISEÑAR]"))</f>
        <v>[OK]</v>
      </c>
      <c r="H23" s="19" t="s">
        <v>60</v>
      </c>
      <c r="I23" s="30">
        <f>MAX(I22*100*C10/(2*C7),C27)</f>
        <v>3.125</v>
      </c>
      <c r="J23" s="29" t="s">
        <v>32</v>
      </c>
      <c r="L23" s="15"/>
      <c r="M23" s="15"/>
      <c r="N23" s="15"/>
    </row>
    <row r="24" spans="2:15" x14ac:dyDescent="0.3">
      <c r="C24" s="55" t="str">
        <f>"$\phi$"&amp;C22&amp;"@"&amp;C23</f>
        <v>$\phi$10@25</v>
      </c>
      <c r="F24" s="39" t="str">
        <f>IF(OR(I23=C27,I34=C27),"[ÁREA MINIMA]","[]")</f>
        <v>[ÁREA MINIMA]</v>
      </c>
      <c r="H24" s="19" t="s">
        <v>34</v>
      </c>
      <c r="I24" s="19">
        <f>ROUNDDOWN((1/I23)*C26*100,0)</f>
        <v>25</v>
      </c>
      <c r="J24" s="16" t="s">
        <v>5</v>
      </c>
      <c r="L24" s="39" t="str">
        <f>IF(OR(I24&lt;10,I24&gt;25),"[REDISEÑAR]","[OK")</f>
        <v>[OK</v>
      </c>
      <c r="M24" s="41" t="s">
        <v>79</v>
      </c>
      <c r="N24" s="42">
        <f>1/I23*(C22/2)^2*PI()</f>
        <v>25.132741228718345</v>
      </c>
      <c r="O24" s="46" t="str">
        <f>"$\phi$"&amp;C22&amp;"@"&amp;I24</f>
        <v>$\phi$10@25</v>
      </c>
    </row>
    <row r="25" spans="2:15" x14ac:dyDescent="0.3">
      <c r="B25" s="18" t="s">
        <v>51</v>
      </c>
      <c r="H25" s="31" t="s">
        <v>47</v>
      </c>
      <c r="I25" s="30">
        <f>C26*2*IF(C11/C23&gt;=1,C11/C23,0)</f>
        <v>11.184069846779664</v>
      </c>
      <c r="J25" s="29" t="s">
        <v>17</v>
      </c>
      <c r="M25" s="15"/>
      <c r="N25" s="44"/>
    </row>
    <row r="26" spans="2:15" x14ac:dyDescent="0.3">
      <c r="B26" s="31" t="s">
        <v>65</v>
      </c>
      <c r="C26" s="30">
        <f>(C22/(2*10))^2*PI()</f>
        <v>0.78539816339744828</v>
      </c>
      <c r="D26" s="29" t="s">
        <v>17</v>
      </c>
      <c r="H26" s="19" t="s">
        <v>48</v>
      </c>
      <c r="I26" s="34">
        <f>C7*I25/1000</f>
        <v>31.31539557098306</v>
      </c>
      <c r="J26" s="16" t="s">
        <v>12</v>
      </c>
      <c r="L26" s="39" t="str">
        <f>IF(I26&gt;I19,"[OK]","[REDISEÑAR]")</f>
        <v>[OK]</v>
      </c>
      <c r="M26" s="41" t="str">
        <f>IF(N26&gt;0,"Sobrado","Faltan")</f>
        <v>Sobrado</v>
      </c>
      <c r="N26" s="43">
        <f>I26-I19</f>
        <v>24.973295570983062</v>
      </c>
    </row>
    <row r="27" spans="2:15" x14ac:dyDescent="0.3">
      <c r="B27" s="31" t="s">
        <v>77</v>
      </c>
      <c r="C27" s="30">
        <f>2.5/1000*100*C10/2</f>
        <v>3.125</v>
      </c>
      <c r="D27" s="16" t="s">
        <v>17</v>
      </c>
      <c r="N27" s="15"/>
    </row>
    <row r="28" spans="2:15" x14ac:dyDescent="0.3">
      <c r="H28" s="18" t="s">
        <v>76</v>
      </c>
      <c r="L28" s="17" t="s">
        <v>66</v>
      </c>
    </row>
    <row r="29" spans="2:15" x14ac:dyDescent="0.3">
      <c r="H29" s="19" t="s">
        <v>33</v>
      </c>
      <c r="I29" s="16">
        <v>0.6</v>
      </c>
      <c r="J29" s="16" t="s">
        <v>49</v>
      </c>
      <c r="L29" s="19" t="s">
        <v>63</v>
      </c>
      <c r="M29" s="30">
        <f>SQRT(C5*0.0980665)*(1/0.0980665)/1000*I31*0.17</f>
        <v>29.116269391195807</v>
      </c>
      <c r="N29" s="16" t="s">
        <v>12</v>
      </c>
    </row>
    <row r="30" spans="2:15" x14ac:dyDescent="0.3">
      <c r="H30" s="19" t="s">
        <v>45</v>
      </c>
      <c r="I30" s="34">
        <f>I18/I29</f>
        <v>13.865233333333332</v>
      </c>
      <c r="J30" s="16" t="s">
        <v>12</v>
      </c>
      <c r="L30" s="19" t="s">
        <v>56</v>
      </c>
      <c r="M30" s="16">
        <f>IF(C12/I9&lt;=1.5,0.25,IF(C12/I9&gt;=2,0.17,0.17+(0.25-0.17)/(C12/I9-1.5)*C12/I9))</f>
        <v>1.2919512195121958</v>
      </c>
      <c r="N30" s="29" t="s">
        <v>49</v>
      </c>
    </row>
    <row r="31" spans="2:15" x14ac:dyDescent="0.3">
      <c r="H31" s="19" t="s">
        <v>36</v>
      </c>
      <c r="I31" s="35">
        <f>I9*C10*0.8-I39</f>
        <v>2839.0527441225763</v>
      </c>
      <c r="J31" s="16" t="s">
        <v>17</v>
      </c>
      <c r="L31" s="19" t="s">
        <v>58</v>
      </c>
      <c r="M31" s="30">
        <f>SQRT(C5*0.0980665)*(1/0.0980665)/1000*I31*M30</f>
        <v>221.2752926329473</v>
      </c>
      <c r="N31" s="29" t="s">
        <v>12</v>
      </c>
    </row>
    <row r="32" spans="2:15" x14ac:dyDescent="0.3">
      <c r="H32" s="19" t="s">
        <v>59</v>
      </c>
      <c r="I32" s="34">
        <f>MIN(M31,M29)</f>
        <v>29.116269391195807</v>
      </c>
      <c r="J32" s="29" t="s">
        <v>12</v>
      </c>
    </row>
    <row r="33" spans="2:17" x14ac:dyDescent="0.3">
      <c r="H33" s="19" t="s">
        <v>38</v>
      </c>
      <c r="I33" s="34">
        <f>I30-I32</f>
        <v>-15.251036057862475</v>
      </c>
      <c r="J33" s="16" t="s">
        <v>12</v>
      </c>
    </row>
    <row r="34" spans="2:17" x14ac:dyDescent="0.3">
      <c r="H34" s="19" t="s">
        <v>60</v>
      </c>
      <c r="I34" s="37">
        <f>MAX(I33/(C6*I9/1000/100)/2,C27)</f>
        <v>3.125</v>
      </c>
      <c r="J34" s="29" t="s">
        <v>32</v>
      </c>
    </row>
    <row r="35" spans="2:17" x14ac:dyDescent="0.3">
      <c r="H35" s="19" t="s">
        <v>64</v>
      </c>
      <c r="I35" s="36">
        <f>I34/C10/100*2</f>
        <v>2.5000000000000001E-3</v>
      </c>
      <c r="J35" s="16" t="s">
        <v>49</v>
      </c>
    </row>
    <row r="36" spans="2:17" x14ac:dyDescent="0.3">
      <c r="H36" s="19" t="s">
        <v>52</v>
      </c>
      <c r="I36" s="16">
        <f>MAX(0.0025,0.0025*0.5*(2.5-C10/(C11*0.8))*(I35-0.0025))</f>
        <v>2.5000000000000001E-3</v>
      </c>
      <c r="J36" s="29" t="s">
        <v>49</v>
      </c>
      <c r="L36" s="39" t="str">
        <f>IF(OR(I35&gt;I36,ABS(I35-I36)&lt;0.0001),"[OK]","[REDISEÑAR]")</f>
        <v>[OK]</v>
      </c>
      <c r="P36" s="32"/>
    </row>
    <row r="37" spans="2:17" x14ac:dyDescent="0.3">
      <c r="H37" s="19" t="s">
        <v>46</v>
      </c>
      <c r="I37" s="34">
        <f>SQRT(C5*0.0980665)*(1/0.0980665)/1000*0.66*0.8*C11*C10</f>
        <v>141.74484720440591</v>
      </c>
      <c r="J37" s="16" t="s">
        <v>12</v>
      </c>
      <c r="L37" s="40" t="s">
        <v>43</v>
      </c>
      <c r="N37" s="15"/>
    </row>
    <row r="38" spans="2:17" x14ac:dyDescent="0.3">
      <c r="H38" s="19" t="s">
        <v>34</v>
      </c>
      <c r="I38" s="19">
        <f>ROUNDDOWN(1/I34*C26*100,0)</f>
        <v>25</v>
      </c>
      <c r="J38" s="16" t="s">
        <v>5</v>
      </c>
      <c r="L38" s="39" t="str">
        <f>IF(OR(I38&lt;10,I38&gt;25),"[REDISEÑAR]","[OK")</f>
        <v>[OK</v>
      </c>
      <c r="M38" s="41" t="s">
        <v>79</v>
      </c>
      <c r="N38" s="42">
        <f>1/I34*(C22/2)^2*PI()</f>
        <v>25.132741228718345</v>
      </c>
      <c r="O38" s="46" t="str">
        <f>"$\phi$"&amp;C22&amp;"@"&amp;I38</f>
        <v>$\phi$10@25</v>
      </c>
      <c r="Q38" s="40"/>
    </row>
    <row r="39" spans="2:17" x14ac:dyDescent="0.3">
      <c r="H39" s="31" t="s">
        <v>47</v>
      </c>
      <c r="I39" s="30">
        <f>C26*2*IF(I9/C23&gt;=1,I9/C23,0)</f>
        <v>8.9472558774237321</v>
      </c>
      <c r="J39" s="29" t="s">
        <v>17</v>
      </c>
      <c r="M39" s="15"/>
      <c r="N39" s="15"/>
    </row>
    <row r="40" spans="2:17" x14ac:dyDescent="0.3">
      <c r="H40" s="19" t="s">
        <v>80</v>
      </c>
      <c r="I40" s="34">
        <f>MIN(I39*C6/1000,I37)</f>
        <v>37.578474685179671</v>
      </c>
      <c r="J40" s="16" t="s">
        <v>12</v>
      </c>
      <c r="L40" s="40" t="s">
        <v>81</v>
      </c>
      <c r="M40" s="15"/>
      <c r="N40" s="15"/>
    </row>
    <row r="41" spans="2:17" x14ac:dyDescent="0.3">
      <c r="H41" s="19" t="s">
        <v>78</v>
      </c>
      <c r="I41" s="34">
        <f>I40+I32</f>
        <v>66.694744076375486</v>
      </c>
      <c r="J41" s="16" t="s">
        <v>12</v>
      </c>
      <c r="L41" s="39" t="str">
        <f>IF(I41&gt;I30,"[OK]","[REDISEÑAR]")</f>
        <v>[OK]</v>
      </c>
      <c r="M41" s="41" t="str">
        <f>IF(N41&gt;0,"Sobrado","Faltan")</f>
        <v>Sobrado</v>
      </c>
      <c r="N41" s="43">
        <f>I41-I30</f>
        <v>52.82951074304215</v>
      </c>
    </row>
    <row r="43" spans="2:17" x14ac:dyDescent="0.3">
      <c r="H43" s="18" t="s">
        <v>44</v>
      </c>
      <c r="N43" s="15"/>
    </row>
    <row r="44" spans="2:17" x14ac:dyDescent="0.3">
      <c r="H44" s="19" t="s">
        <v>39</v>
      </c>
      <c r="I44" s="16">
        <f>I18</f>
        <v>8.3191399999999991</v>
      </c>
      <c r="J44" s="16" t="s">
        <v>12</v>
      </c>
      <c r="N44" s="26"/>
    </row>
    <row r="45" spans="2:17" x14ac:dyDescent="0.3">
      <c r="H45" s="19" t="s">
        <v>45</v>
      </c>
      <c r="I45" s="34">
        <f>I30</f>
        <v>13.865233333333332</v>
      </c>
      <c r="J45" s="16" t="s">
        <v>12</v>
      </c>
    </row>
    <row r="46" spans="2:17" x14ac:dyDescent="0.3">
      <c r="H46" s="19" t="s">
        <v>37</v>
      </c>
      <c r="I46" s="34">
        <f>2/3*I31*SQRT(C5*0.0980665)*(1/0.0980665)/1000</f>
        <v>114.1814485929247</v>
      </c>
      <c r="J46" s="16" t="s">
        <v>12</v>
      </c>
      <c r="L46" s="39" t="str">
        <f>IF(I46&gt;I45,"[OK]","[REDISEÑAR]")</f>
        <v>[OK]</v>
      </c>
      <c r="M46" s="41" t="str">
        <f>IF(N46&gt;0,"Sobrado","Faltan")</f>
        <v>Sobrado</v>
      </c>
      <c r="N46" s="43">
        <f>I46-I45</f>
        <v>100.31621525959136</v>
      </c>
    </row>
    <row r="48" spans="2:17" ht="18" x14ac:dyDescent="0.35">
      <c r="B48" s="53" t="str">
        <f>'EJE 6'!$P$5</f>
        <v>EJE6.C-E | PIER 2 | PISO -1</v>
      </c>
    </row>
    <row r="50" spans="2:14" x14ac:dyDescent="0.3">
      <c r="B50" s="17" t="s">
        <v>6</v>
      </c>
      <c r="H50" s="18" t="s">
        <v>25</v>
      </c>
    </row>
    <row r="51" spans="2:14" x14ac:dyDescent="0.3">
      <c r="B51" s="19" t="s">
        <v>132</v>
      </c>
      <c r="C51" s="64">
        <f>10.1971621297793*'EJE 6'!$F$5</f>
        <v>356.90067454227551</v>
      </c>
      <c r="D51" s="16" t="s">
        <v>8</v>
      </c>
      <c r="H51" s="19" t="s">
        <v>57</v>
      </c>
      <c r="I51" s="16">
        <f>C58/16</f>
        <v>14.375</v>
      </c>
      <c r="J51" s="16" t="s">
        <v>5</v>
      </c>
      <c r="K51" s="21"/>
      <c r="L51" s="39" t="str">
        <f>IF(I51&lt;C56,"[OK]","[REDISEÑAR]")</f>
        <v>[OK]</v>
      </c>
    </row>
    <row r="52" spans="2:14" x14ac:dyDescent="0.3">
      <c r="B52" s="19" t="s">
        <v>30</v>
      </c>
      <c r="C52" s="16">
        <v>4200</v>
      </c>
      <c r="D52" s="16" t="s">
        <v>8</v>
      </c>
      <c r="H52" s="19" t="s">
        <v>16</v>
      </c>
      <c r="I52" s="16">
        <f>C56*C57</f>
        <v>5675</v>
      </c>
      <c r="J52" s="16" t="s">
        <v>17</v>
      </c>
      <c r="K52" s="21"/>
    </row>
    <row r="53" spans="2:14" x14ac:dyDescent="0.3">
      <c r="B53" s="19" t="s">
        <v>31</v>
      </c>
      <c r="C53" s="16">
        <v>2800</v>
      </c>
      <c r="D53" s="16" t="s">
        <v>8</v>
      </c>
      <c r="H53" s="19" t="s">
        <v>50</v>
      </c>
      <c r="I53" s="16">
        <f>MIN(0.8*C57/5,3*C56,45)</f>
        <v>36.320000000000007</v>
      </c>
      <c r="J53" s="16" t="s">
        <v>5</v>
      </c>
      <c r="K53" s="21"/>
      <c r="L53" s="39" t="str">
        <f>IF(I53&gt;C69,"[OK]","[REDISEÑAR]")</f>
        <v>[OK]</v>
      </c>
    </row>
    <row r="54" spans="2:14" x14ac:dyDescent="0.3">
      <c r="H54" s="19" t="s">
        <v>55</v>
      </c>
      <c r="I54" s="16">
        <f>MIN(0.8*C58/3,3*C57,45)</f>
        <v>45</v>
      </c>
      <c r="J54" s="16" t="s">
        <v>5</v>
      </c>
      <c r="K54" s="21"/>
      <c r="L54" s="39" t="str">
        <f>IF(I54&gt;C69,"[OK]","[REDISEÑAR]")</f>
        <v>[OK]</v>
      </c>
    </row>
    <row r="55" spans="2:14" x14ac:dyDescent="0.3">
      <c r="B55" s="17" t="s">
        <v>3</v>
      </c>
      <c r="H55" s="19" t="s">
        <v>61</v>
      </c>
      <c r="I55" s="16">
        <f>0.8*C57</f>
        <v>181.60000000000002</v>
      </c>
      <c r="J55" s="29" t="s">
        <v>5</v>
      </c>
    </row>
    <row r="56" spans="2:14" x14ac:dyDescent="0.3">
      <c r="B56" s="19" t="str">
        <f>"Espesor del muro (h)"</f>
        <v>Espesor del muro (h)</v>
      </c>
      <c r="C56" s="54">
        <f>'EJE 6'!$G$5</f>
        <v>25</v>
      </c>
      <c r="D56" s="16" t="s">
        <v>5</v>
      </c>
    </row>
    <row r="57" spans="2:14" x14ac:dyDescent="0.3">
      <c r="B57" s="19" t="s">
        <v>62</v>
      </c>
      <c r="C57" s="54">
        <f>'EJE 6'!$H$5</f>
        <v>227</v>
      </c>
      <c r="D57" s="16" t="s">
        <v>5</v>
      </c>
      <c r="H57" s="18" t="s">
        <v>26</v>
      </c>
    </row>
    <row r="58" spans="2:14" x14ac:dyDescent="0.3">
      <c r="B58" s="19" t="s">
        <v>10</v>
      </c>
      <c r="C58" s="54">
        <f>'EJE 6'!$I$5</f>
        <v>230</v>
      </c>
      <c r="D58" s="16" t="s">
        <v>5</v>
      </c>
      <c r="H58" s="19" t="s">
        <v>28</v>
      </c>
      <c r="I58" s="16">
        <f>0.35*C51</f>
        <v>124.91523608979642</v>
      </c>
      <c r="J58" s="16" t="s">
        <v>8</v>
      </c>
      <c r="K58" s="21"/>
    </row>
    <row r="59" spans="2:14" x14ac:dyDescent="0.3">
      <c r="H59" s="19" t="s">
        <v>27</v>
      </c>
      <c r="I59" s="30">
        <f>C61*1000/I52</f>
        <v>74.38139207048458</v>
      </c>
      <c r="J59" s="16" t="s">
        <v>8</v>
      </c>
      <c r="K59" s="21"/>
      <c r="L59" s="39" t="str">
        <f>IF(I59&lt;I58,"[OK]","[REDISEÑAR]")</f>
        <v>[OK]</v>
      </c>
      <c r="M59" s="41" t="s">
        <v>147</v>
      </c>
      <c r="N59" s="63">
        <f>I59/I58</f>
        <v>0.59545492126368682</v>
      </c>
    </row>
    <row r="60" spans="2:14" x14ac:dyDescent="0.3">
      <c r="B60" s="17" t="s">
        <v>11</v>
      </c>
    </row>
    <row r="61" spans="2:14" x14ac:dyDescent="0.3">
      <c r="B61" s="19" t="str">
        <f>"$N_U$"</f>
        <v>$N_U$</v>
      </c>
      <c r="C61" s="54">
        <f>'EJE 6'!$J$5</f>
        <v>422.11439999999999</v>
      </c>
      <c r="D61" s="16" t="s">
        <v>12</v>
      </c>
      <c r="H61" s="18" t="s">
        <v>53</v>
      </c>
    </row>
    <row r="62" spans="2:14" x14ac:dyDescent="0.3">
      <c r="B62" s="19" t="s">
        <v>14</v>
      </c>
      <c r="C62" s="54">
        <f>'EJE 6'!$K$5</f>
        <v>18.187799999999999</v>
      </c>
      <c r="D62" s="16" t="s">
        <v>12</v>
      </c>
      <c r="H62" s="19" t="s">
        <v>71</v>
      </c>
      <c r="I62" s="16">
        <f>1.2*C62+C63+1.4*C64</f>
        <v>47.218699999999998</v>
      </c>
      <c r="J62" s="16" t="s">
        <v>12</v>
      </c>
      <c r="L62" s="46" t="s">
        <v>67</v>
      </c>
    </row>
    <row r="63" spans="2:14" x14ac:dyDescent="0.3">
      <c r="B63" s="19" t="s">
        <v>13</v>
      </c>
      <c r="C63" s="54">
        <f>'EJE 6'!$L$5</f>
        <v>4.5486000000000004</v>
      </c>
      <c r="D63" s="16" t="s">
        <v>12</v>
      </c>
      <c r="H63" s="19" t="s">
        <v>68</v>
      </c>
      <c r="I63" s="16">
        <f>SUM(C62:C64)</f>
        <v>37.625500000000002</v>
      </c>
      <c r="J63" s="16" t="s">
        <v>12</v>
      </c>
      <c r="L63" s="46" t="s">
        <v>69</v>
      </c>
    </row>
    <row r="64" spans="2:14" x14ac:dyDescent="0.3">
      <c r="B64" s="19" t="s">
        <v>15</v>
      </c>
      <c r="C64" s="54">
        <f>'EJE 6'!$M$5</f>
        <v>14.889099999999999</v>
      </c>
      <c r="D64" s="16" t="s">
        <v>12</v>
      </c>
      <c r="H64" s="19" t="s">
        <v>72</v>
      </c>
      <c r="I64" s="16">
        <f>IF(C65=0,I62,C65)</f>
        <v>47.218699999999998</v>
      </c>
      <c r="J64" s="16" t="s">
        <v>12</v>
      </c>
      <c r="L64" s="40" t="s">
        <v>73</v>
      </c>
    </row>
    <row r="65" spans="2:15" x14ac:dyDescent="0.3">
      <c r="B65" s="19" t="s">
        <v>54</v>
      </c>
      <c r="C65" s="16">
        <v>0</v>
      </c>
      <c r="D65" s="16" t="s">
        <v>12</v>
      </c>
      <c r="H65" s="19" t="s">
        <v>70</v>
      </c>
      <c r="I65" s="16">
        <f>IF(C65=0,I63,C65)</f>
        <v>37.625500000000002</v>
      </c>
      <c r="J65" s="16" t="s">
        <v>12</v>
      </c>
      <c r="L65" s="40" t="s">
        <v>74</v>
      </c>
    </row>
    <row r="67" spans="2:15" x14ac:dyDescent="0.3">
      <c r="B67" s="33" t="s">
        <v>41</v>
      </c>
      <c r="H67" s="27" t="s">
        <v>75</v>
      </c>
    </row>
    <row r="68" spans="2:15" x14ac:dyDescent="0.3">
      <c r="B68" s="31" t="s">
        <v>40</v>
      </c>
      <c r="C68" s="16">
        <v>10</v>
      </c>
      <c r="D68" s="29" t="s">
        <v>35</v>
      </c>
      <c r="H68" s="19" t="s">
        <v>29</v>
      </c>
      <c r="I68" s="30">
        <f>I65*1000/I52</f>
        <v>6.6300440528634361</v>
      </c>
      <c r="J68" s="29" t="s">
        <v>8</v>
      </c>
    </row>
    <row r="69" spans="2:15" x14ac:dyDescent="0.3">
      <c r="B69" s="31" t="s">
        <v>42</v>
      </c>
      <c r="C69" s="16">
        <v>25</v>
      </c>
      <c r="D69" s="29" t="s">
        <v>5</v>
      </c>
      <c r="F69" s="39" t="str">
        <f>IF(OR(C69&gt;25,C69&lt;10),"[REDISEÑAR]",IF(AND(C69&lt;=I70,C69&lt;=I84),"[OK]","[REDISEÑAR]"))</f>
        <v>[OK]</v>
      </c>
      <c r="H69" s="19" t="s">
        <v>60</v>
      </c>
      <c r="I69" s="30">
        <f>MAX(I68*100*C56/(2*C53),C73)</f>
        <v>3.125</v>
      </c>
      <c r="J69" s="29" t="s">
        <v>32</v>
      </c>
      <c r="L69" s="15"/>
      <c r="M69" s="15"/>
      <c r="N69" s="15"/>
    </row>
    <row r="70" spans="2:15" x14ac:dyDescent="0.3">
      <c r="C70" s="55" t="str">
        <f>"$\phi$"&amp;C68&amp;"@"&amp;C69</f>
        <v>$\phi$10@25</v>
      </c>
      <c r="F70" s="39" t="str">
        <f>IF(OR(I69=C73,I80=C73),"[ÁREA MINIMA]","[]")</f>
        <v>[ÁREA MINIMA]</v>
      </c>
      <c r="H70" s="19" t="s">
        <v>34</v>
      </c>
      <c r="I70" s="19">
        <f>ROUNDDOWN((1/I69)*C72*100,0)</f>
        <v>25</v>
      </c>
      <c r="J70" s="16" t="s">
        <v>5</v>
      </c>
      <c r="L70" s="39" t="str">
        <f>IF(OR(I70&lt;10,I70&gt;25),"[REDISEÑAR]","[OK")</f>
        <v>[OK</v>
      </c>
      <c r="M70" s="41" t="s">
        <v>79</v>
      </c>
      <c r="N70" s="42">
        <f>1/I69*(C68/2)^2*PI()</f>
        <v>25.132741228718345</v>
      </c>
      <c r="O70" s="46" t="str">
        <f>"$\phi$"&amp;C68&amp;"@"&amp;I70</f>
        <v>$\phi$10@25</v>
      </c>
    </row>
    <row r="71" spans="2:15" x14ac:dyDescent="0.3">
      <c r="B71" s="18" t="s">
        <v>51</v>
      </c>
      <c r="H71" s="31" t="s">
        <v>47</v>
      </c>
      <c r="I71" s="30">
        <f>C72*2*IF(C57/C69&gt;=1,C57/C69,0)</f>
        <v>14.26283064729766</v>
      </c>
      <c r="J71" s="29" t="s">
        <v>17</v>
      </c>
      <c r="M71" s="15"/>
      <c r="N71" s="44"/>
    </row>
    <row r="72" spans="2:15" x14ac:dyDescent="0.3">
      <c r="B72" s="31" t="s">
        <v>65</v>
      </c>
      <c r="C72" s="30">
        <f>(C68/(2*10))^2*PI()</f>
        <v>0.78539816339744828</v>
      </c>
      <c r="D72" s="29" t="s">
        <v>17</v>
      </c>
      <c r="H72" s="19" t="s">
        <v>48</v>
      </c>
      <c r="I72" s="34">
        <f>C53*I71/1000</f>
        <v>39.935925812433446</v>
      </c>
      <c r="J72" s="16" t="s">
        <v>12</v>
      </c>
      <c r="L72" s="39" t="str">
        <f>IF(I72&gt;I65,"[OK]","[REDISEÑAR]")</f>
        <v>[OK]</v>
      </c>
      <c r="M72" s="41" t="str">
        <f>IF(N72&gt;0,"Sobrado","Faltan")</f>
        <v>Sobrado</v>
      </c>
      <c r="N72" s="43">
        <f>I72-I65</f>
        <v>2.3104258124334436</v>
      </c>
    </row>
    <row r="73" spans="2:15" x14ac:dyDescent="0.3">
      <c r="B73" s="31" t="s">
        <v>77</v>
      </c>
      <c r="C73" s="30">
        <f>2.5/1000*100*C56/2</f>
        <v>3.125</v>
      </c>
      <c r="D73" s="16" t="s">
        <v>17</v>
      </c>
      <c r="N73" s="15"/>
    </row>
    <row r="74" spans="2:15" x14ac:dyDescent="0.3">
      <c r="H74" s="18" t="s">
        <v>76</v>
      </c>
      <c r="L74" s="17" t="s">
        <v>66</v>
      </c>
    </row>
    <row r="75" spans="2:15" x14ac:dyDescent="0.3">
      <c r="H75" s="19" t="s">
        <v>33</v>
      </c>
      <c r="I75" s="16">
        <v>0.6</v>
      </c>
      <c r="J75" s="16" t="s">
        <v>49</v>
      </c>
      <c r="L75" s="19" t="s">
        <v>63</v>
      </c>
      <c r="M75" s="30">
        <f>SQRT(C51*0.0980665)*(1/0.0980665)/1000*I77*0.17</f>
        <v>37.131422201131734</v>
      </c>
      <c r="N75" s="16" t="s">
        <v>12</v>
      </c>
    </row>
    <row r="76" spans="2:15" x14ac:dyDescent="0.3">
      <c r="H76" s="19" t="s">
        <v>45</v>
      </c>
      <c r="I76" s="34">
        <f>I64/I75</f>
        <v>78.697833333333335</v>
      </c>
      <c r="J76" s="16" t="s">
        <v>12</v>
      </c>
      <c r="L76" s="19" t="s">
        <v>56</v>
      </c>
      <c r="M76" s="16">
        <f>IF(C58/I55&lt;=1.5,0.25,IF(C58/I55&gt;=2,0.17,0.17+(0.25-0.17)/(C58/I55-1.5)*C58/I55))</f>
        <v>0.25</v>
      </c>
      <c r="N76" s="29" t="s">
        <v>49</v>
      </c>
    </row>
    <row r="77" spans="2:15" x14ac:dyDescent="0.3">
      <c r="H77" s="19" t="s">
        <v>36</v>
      </c>
      <c r="I77" s="35">
        <f>I55*C56*0.8-I85</f>
        <v>3620.5897354821627</v>
      </c>
      <c r="J77" s="16" t="s">
        <v>17</v>
      </c>
      <c r="L77" s="19" t="s">
        <v>58</v>
      </c>
      <c r="M77" s="30">
        <f>SQRT(C51*0.0980665)*(1/0.0980665)/1000*I77*M76</f>
        <v>54.605032648723139</v>
      </c>
      <c r="N77" s="29" t="s">
        <v>12</v>
      </c>
    </row>
    <row r="78" spans="2:15" x14ac:dyDescent="0.3">
      <c r="H78" s="19" t="s">
        <v>59</v>
      </c>
      <c r="I78" s="34">
        <f>MIN(M77,M75)</f>
        <v>37.131422201131734</v>
      </c>
      <c r="J78" s="29" t="s">
        <v>12</v>
      </c>
    </row>
    <row r="79" spans="2:15" x14ac:dyDescent="0.3">
      <c r="H79" s="19" t="s">
        <v>38</v>
      </c>
      <c r="I79" s="34">
        <f>I76-I78</f>
        <v>41.566411132201601</v>
      </c>
      <c r="J79" s="16" t="s">
        <v>12</v>
      </c>
    </row>
    <row r="80" spans="2:15" x14ac:dyDescent="0.3">
      <c r="H80" s="19" t="s">
        <v>60</v>
      </c>
      <c r="I80" s="37">
        <f>MAX(I79/(C52*I55/1000/100)/2,C73)</f>
        <v>3.125</v>
      </c>
      <c r="J80" s="29" t="s">
        <v>32</v>
      </c>
    </row>
    <row r="81" spans="2:15" x14ac:dyDescent="0.3">
      <c r="H81" s="19" t="s">
        <v>64</v>
      </c>
      <c r="I81" s="36">
        <f>I80/C56/100*2</f>
        <v>2.5000000000000001E-3</v>
      </c>
      <c r="J81" s="16" t="s">
        <v>49</v>
      </c>
    </row>
    <row r="82" spans="2:15" x14ac:dyDescent="0.3">
      <c r="H82" s="19" t="s">
        <v>52</v>
      </c>
      <c r="I82" s="16">
        <f>MAX(0.0025,0.0025*0.5*(2.5-C56/(C57*0.8))*(I81-0.0025))</f>
        <v>2.5000000000000001E-3</v>
      </c>
      <c r="J82" s="29" t="s">
        <v>49</v>
      </c>
      <c r="L82" s="39" t="str">
        <f>IF(OR(I81&gt;I82,ABS(I81-I82)&lt;0.0001),"[OK]","[REDISEÑAR]")</f>
        <v>[OK]</v>
      </c>
    </row>
    <row r="83" spans="2:15" x14ac:dyDescent="0.3">
      <c r="H83" s="19" t="s">
        <v>46</v>
      </c>
      <c r="I83" s="34">
        <f>SQRT(C51*0.0980665)*(1/0.0980665)/1000*0.66*0.8*C57*C56</f>
        <v>180.76449615393341</v>
      </c>
      <c r="J83" s="16" t="s">
        <v>12</v>
      </c>
      <c r="L83" s="40" t="s">
        <v>43</v>
      </c>
      <c r="N83" s="15"/>
    </row>
    <row r="84" spans="2:15" x14ac:dyDescent="0.3">
      <c r="H84" s="19" t="s">
        <v>34</v>
      </c>
      <c r="I84" s="19">
        <f>ROUNDDOWN(1/I80*C72*100,0)</f>
        <v>25</v>
      </c>
      <c r="J84" s="16" t="s">
        <v>5</v>
      </c>
      <c r="L84" s="39" t="str">
        <f>IF(OR(I84&lt;10,I84&gt;25),"[REDISEÑAR]","[OK")</f>
        <v>[OK</v>
      </c>
      <c r="M84" s="41" t="s">
        <v>79</v>
      </c>
      <c r="N84" s="42">
        <f>1/I80*(C68/2)^2*PI()</f>
        <v>25.132741228718345</v>
      </c>
      <c r="O84" s="46" t="str">
        <f>"$\phi$"&amp;C68&amp;"@"&amp;I84</f>
        <v>$\phi$10@25</v>
      </c>
    </row>
    <row r="85" spans="2:15" x14ac:dyDescent="0.3">
      <c r="H85" s="31" t="s">
        <v>47</v>
      </c>
      <c r="I85" s="30">
        <f>C72*2*IF(I55/C69&gt;=1,I55/C69,0)</f>
        <v>11.410264517838131</v>
      </c>
      <c r="J85" s="29" t="s">
        <v>17</v>
      </c>
      <c r="M85" s="15"/>
      <c r="N85" s="15"/>
    </row>
    <row r="86" spans="2:15" x14ac:dyDescent="0.3">
      <c r="H86" s="19" t="s">
        <v>80</v>
      </c>
      <c r="I86" s="34">
        <f>MIN(I85*C52/1000,I83)</f>
        <v>47.923110974920149</v>
      </c>
      <c r="J86" s="16" t="s">
        <v>12</v>
      </c>
      <c r="L86" s="40" t="s">
        <v>81</v>
      </c>
      <c r="M86" s="15"/>
      <c r="N86" s="15"/>
    </row>
    <row r="87" spans="2:15" x14ac:dyDescent="0.3">
      <c r="H87" s="19" t="s">
        <v>78</v>
      </c>
      <c r="I87" s="34">
        <f>I86+I78</f>
        <v>85.054533176051876</v>
      </c>
      <c r="J87" s="16" t="s">
        <v>12</v>
      </c>
      <c r="L87" s="39" t="str">
        <f>IF(I87&gt;I76,"[OK]","[REDISEÑAR]")</f>
        <v>[OK]</v>
      </c>
      <c r="M87" s="41" t="str">
        <f>IF(N87&gt;0,"Sobrado","Faltan")</f>
        <v>Sobrado</v>
      </c>
      <c r="N87" s="43">
        <f>I87-I76</f>
        <v>6.356699842718541</v>
      </c>
    </row>
    <row r="89" spans="2:15" x14ac:dyDescent="0.3">
      <c r="H89" s="18" t="s">
        <v>44</v>
      </c>
      <c r="N89" s="15"/>
    </row>
    <row r="90" spans="2:15" x14ac:dyDescent="0.3">
      <c r="H90" s="19" t="s">
        <v>39</v>
      </c>
      <c r="I90" s="16">
        <f>I64</f>
        <v>47.218699999999998</v>
      </c>
      <c r="J90" s="16" t="s">
        <v>12</v>
      </c>
      <c r="N90" s="26"/>
    </row>
    <row r="91" spans="2:15" x14ac:dyDescent="0.3">
      <c r="H91" s="19" t="s">
        <v>45</v>
      </c>
      <c r="I91" s="34">
        <f>I76</f>
        <v>78.697833333333335</v>
      </c>
      <c r="J91" s="16" t="s">
        <v>12</v>
      </c>
    </row>
    <row r="92" spans="2:15" x14ac:dyDescent="0.3">
      <c r="H92" s="19" t="s">
        <v>37</v>
      </c>
      <c r="I92" s="34">
        <f>2/3*I77*SQRT(C51*0.0980665)*(1/0.0980665)/1000</f>
        <v>145.61342039659502</v>
      </c>
      <c r="J92" s="16" t="s">
        <v>12</v>
      </c>
      <c r="L92" s="39" t="str">
        <f>IF(I92&gt;I91,"[OK]","[REDISEÑAR]")</f>
        <v>[OK]</v>
      </c>
      <c r="M92" s="41" t="str">
        <f>IF(N92&gt;0,"Sobrado","Faltan")</f>
        <v>Sobrado</v>
      </c>
      <c r="N92" s="43">
        <f>I92-I91</f>
        <v>66.915587063261682</v>
      </c>
    </row>
    <row r="94" spans="2:15" ht="18" x14ac:dyDescent="0.35">
      <c r="B94" s="53" t="str">
        <f>'EJE 6'!$P$6</f>
        <v>EJE6.C-G | PIER 3 | PISO 1</v>
      </c>
    </row>
    <row r="96" spans="2:15" x14ac:dyDescent="0.3">
      <c r="B96" s="17" t="s">
        <v>6</v>
      </c>
      <c r="H96" s="18" t="s">
        <v>25</v>
      </c>
    </row>
    <row r="97" spans="2:14" x14ac:dyDescent="0.3">
      <c r="B97" s="19" t="s">
        <v>132</v>
      </c>
      <c r="C97" s="64">
        <f>10.1971621297793*'EJE 6'!$F$6</f>
        <v>356.90067454227551</v>
      </c>
      <c r="D97" s="16" t="s">
        <v>8</v>
      </c>
      <c r="H97" s="19" t="s">
        <v>57</v>
      </c>
      <c r="I97" s="16">
        <f>C104/16</f>
        <v>14.375</v>
      </c>
      <c r="J97" s="16" t="s">
        <v>5</v>
      </c>
      <c r="K97" s="21"/>
      <c r="L97" s="39" t="str">
        <f>IF(I97&lt;C102,"[OK]","[REDISEÑAR]")</f>
        <v>[OK]</v>
      </c>
    </row>
    <row r="98" spans="2:14" x14ac:dyDescent="0.3">
      <c r="B98" s="19" t="s">
        <v>30</v>
      </c>
      <c r="C98" s="16">
        <v>4200</v>
      </c>
      <c r="D98" s="16" t="s">
        <v>8</v>
      </c>
      <c r="H98" s="19" t="s">
        <v>16</v>
      </c>
      <c r="I98" s="16">
        <f>C102*C103</f>
        <v>156.25</v>
      </c>
      <c r="J98" s="16" t="s">
        <v>17</v>
      </c>
      <c r="K98" s="21"/>
    </row>
    <row r="99" spans="2:14" x14ac:dyDescent="0.3">
      <c r="B99" s="19" t="s">
        <v>31</v>
      </c>
      <c r="C99" s="16">
        <v>2800</v>
      </c>
      <c r="D99" s="16" t="s">
        <v>8</v>
      </c>
      <c r="H99" s="19" t="s">
        <v>50</v>
      </c>
      <c r="I99" s="16">
        <f>MIN(0.8*C103/5,3*C102,45)</f>
        <v>1</v>
      </c>
      <c r="J99" s="16" t="s">
        <v>5</v>
      </c>
      <c r="K99" s="21"/>
      <c r="L99" s="39" t="str">
        <f>IF(I99&gt;C115,"[OK]","[REDISEÑAR]")</f>
        <v>[REDISEÑAR]</v>
      </c>
    </row>
    <row r="100" spans="2:14" x14ac:dyDescent="0.3">
      <c r="H100" s="19" t="s">
        <v>55</v>
      </c>
      <c r="I100" s="16">
        <f>MIN(0.8*C104/3,3*C103,45)</f>
        <v>18.75</v>
      </c>
      <c r="J100" s="16" t="s">
        <v>5</v>
      </c>
      <c r="K100" s="21"/>
      <c r="L100" s="39" t="str">
        <f>IF(I100&gt;C115,"[OK]","[REDISEÑAR]")</f>
        <v>[REDISEÑAR]</v>
      </c>
    </row>
    <row r="101" spans="2:14" x14ac:dyDescent="0.3">
      <c r="B101" s="17" t="s">
        <v>3</v>
      </c>
      <c r="H101" s="19" t="s">
        <v>61</v>
      </c>
      <c r="I101" s="16">
        <f>0.8*C103</f>
        <v>5</v>
      </c>
      <c r="J101" s="29" t="s">
        <v>5</v>
      </c>
    </row>
    <row r="102" spans="2:14" x14ac:dyDescent="0.3">
      <c r="B102" s="19" t="str">
        <f>"Espesor del muro (h)"</f>
        <v>Espesor del muro (h)</v>
      </c>
      <c r="C102" s="54">
        <f>'EJE 6'!$G$6</f>
        <v>25</v>
      </c>
      <c r="D102" s="16" t="s">
        <v>5</v>
      </c>
    </row>
    <row r="103" spans="2:14" x14ac:dyDescent="0.3">
      <c r="B103" s="19" t="s">
        <v>62</v>
      </c>
      <c r="C103" s="54">
        <f>'EJE 6'!$H$6</f>
        <v>6.25</v>
      </c>
      <c r="D103" s="16" t="s">
        <v>5</v>
      </c>
      <c r="H103" s="18" t="s">
        <v>26</v>
      </c>
    </row>
    <row r="104" spans="2:14" x14ac:dyDescent="0.3">
      <c r="B104" s="19" t="s">
        <v>10</v>
      </c>
      <c r="C104" s="54">
        <f>'EJE 6'!$I$6</f>
        <v>230</v>
      </c>
      <c r="D104" s="16" t="s">
        <v>5</v>
      </c>
      <c r="H104" s="19" t="s">
        <v>28</v>
      </c>
      <c r="I104" s="16">
        <f>0.35*C97</f>
        <v>124.91523608979642</v>
      </c>
      <c r="J104" s="16" t="s">
        <v>8</v>
      </c>
      <c r="K104" s="21"/>
    </row>
    <row r="105" spans="2:14" x14ac:dyDescent="0.3">
      <c r="H105" s="19" t="s">
        <v>27</v>
      </c>
      <c r="I105" s="30">
        <f>C107*1000/I98</f>
        <v>6727.0598400000008</v>
      </c>
      <c r="J105" s="16" t="s">
        <v>8</v>
      </c>
      <c r="K105" s="21"/>
      <c r="L105" s="39" t="str">
        <f>IF(I105&lt;I104,"[OK]","[REDISEÑAR]")</f>
        <v>[REDISEÑAR]</v>
      </c>
      <c r="M105" s="41" t="s">
        <v>147</v>
      </c>
      <c r="N105" s="63">
        <f>I105/I104</f>
        <v>53.85299704484563</v>
      </c>
    </row>
    <row r="106" spans="2:14" x14ac:dyDescent="0.3">
      <c r="B106" s="17" t="s">
        <v>11</v>
      </c>
    </row>
    <row r="107" spans="2:14" x14ac:dyDescent="0.3">
      <c r="B107" s="19" t="str">
        <f>"$N_U$"</f>
        <v>$N_U$</v>
      </c>
      <c r="C107" s="54">
        <f>'EJE 6'!$J$6</f>
        <v>1051.1031</v>
      </c>
      <c r="D107" s="16" t="s">
        <v>12</v>
      </c>
      <c r="H107" s="18" t="s">
        <v>53</v>
      </c>
    </row>
    <row r="108" spans="2:14" x14ac:dyDescent="0.3">
      <c r="B108" s="19" t="s">
        <v>14</v>
      </c>
      <c r="C108" s="54">
        <f>'EJE 6'!$K$6</f>
        <v>7.5056000000000003</v>
      </c>
      <c r="D108" s="16" t="s">
        <v>12</v>
      </c>
      <c r="H108" s="19" t="s">
        <v>71</v>
      </c>
      <c r="I108" s="16">
        <f>1.2*C108+C109+1.4*C110</f>
        <v>200.32893999999999</v>
      </c>
      <c r="J108" s="16" t="s">
        <v>12</v>
      </c>
      <c r="L108" s="46" t="s">
        <v>67</v>
      </c>
    </row>
    <row r="109" spans="2:14" x14ac:dyDescent="0.3">
      <c r="B109" s="19" t="s">
        <v>13</v>
      </c>
      <c r="C109" s="54">
        <f>'EJE 6'!$L$6</f>
        <v>7.4640000000000004</v>
      </c>
      <c r="D109" s="16" t="s">
        <v>12</v>
      </c>
      <c r="H109" s="19" t="s">
        <v>68</v>
      </c>
      <c r="I109" s="16">
        <f>SUM(C108:C110)</f>
        <v>146.29689999999999</v>
      </c>
      <c r="J109" s="16" t="s">
        <v>12</v>
      </c>
      <c r="L109" s="46" t="s">
        <v>69</v>
      </c>
    </row>
    <row r="110" spans="2:14" x14ac:dyDescent="0.3">
      <c r="B110" s="19" t="s">
        <v>15</v>
      </c>
      <c r="C110" s="54">
        <f>'EJE 6'!$M$6</f>
        <v>131.32730000000001</v>
      </c>
      <c r="D110" s="16" t="s">
        <v>12</v>
      </c>
      <c r="H110" s="19" t="s">
        <v>72</v>
      </c>
      <c r="I110" s="16">
        <f>IF(C111=0,I108,C111)</f>
        <v>200.32893999999999</v>
      </c>
      <c r="J110" s="16" t="s">
        <v>12</v>
      </c>
      <c r="L110" s="40" t="s">
        <v>73</v>
      </c>
    </row>
    <row r="111" spans="2:14" x14ac:dyDescent="0.3">
      <c r="B111" s="19" t="s">
        <v>54</v>
      </c>
      <c r="C111" s="16">
        <v>0</v>
      </c>
      <c r="D111" s="16" t="s">
        <v>12</v>
      </c>
      <c r="H111" s="19" t="s">
        <v>70</v>
      </c>
      <c r="I111" s="16">
        <f>IF(C111=0,I109,C111)</f>
        <v>146.29689999999999</v>
      </c>
      <c r="J111" s="16" t="s">
        <v>12</v>
      </c>
      <c r="L111" s="40" t="s">
        <v>74</v>
      </c>
    </row>
    <row r="113" spans="2:15" x14ac:dyDescent="0.3">
      <c r="B113" s="33" t="s">
        <v>41</v>
      </c>
      <c r="H113" s="27" t="s">
        <v>75</v>
      </c>
    </row>
    <row r="114" spans="2:15" x14ac:dyDescent="0.3">
      <c r="B114" s="31" t="s">
        <v>40</v>
      </c>
      <c r="C114" s="16">
        <v>10</v>
      </c>
      <c r="D114" s="29" t="s">
        <v>35</v>
      </c>
      <c r="H114" s="19" t="s">
        <v>29</v>
      </c>
      <c r="I114" s="30">
        <f>I111*1000/I98</f>
        <v>936.30016000000001</v>
      </c>
      <c r="J114" s="29" t="s">
        <v>8</v>
      </c>
    </row>
    <row r="115" spans="2:15" x14ac:dyDescent="0.3">
      <c r="B115" s="31" t="s">
        <v>42</v>
      </c>
      <c r="C115" s="16">
        <v>25</v>
      </c>
      <c r="D115" s="29" t="s">
        <v>5</v>
      </c>
      <c r="F115" s="39" t="str">
        <f>IF(OR(C115&gt;25,C115&lt;10),"[REDISEÑAR]",IF(AND(C115&lt;=I116,C115&lt;=I130),"[OK]","[REDISEÑAR]"))</f>
        <v>[REDISEÑAR]</v>
      </c>
      <c r="H115" s="19" t="s">
        <v>60</v>
      </c>
      <c r="I115" s="30">
        <f>MAX(I114*100*C102/(2*C99),C119)</f>
        <v>417.99114285714285</v>
      </c>
      <c r="J115" s="29" t="s">
        <v>32</v>
      </c>
      <c r="L115" s="15"/>
      <c r="M115" s="15"/>
      <c r="N115" s="15"/>
    </row>
    <row r="116" spans="2:15" x14ac:dyDescent="0.3">
      <c r="C116" s="55" t="str">
        <f>"$\phi$"&amp;C114&amp;"@"&amp;C115</f>
        <v>$\phi$10@25</v>
      </c>
      <c r="F116" s="39" t="str">
        <f>IF(OR(I115=C119,I126=C119),"[ÁREA MINIMA]","[]")</f>
        <v>[]</v>
      </c>
      <c r="H116" s="19" t="s">
        <v>34</v>
      </c>
      <c r="I116" s="19">
        <f>ROUNDDOWN((1/I115)*C118*100,0)</f>
        <v>0</v>
      </c>
      <c r="J116" s="16" t="s">
        <v>5</v>
      </c>
      <c r="L116" s="39" t="str">
        <f>IF(OR(I116&lt;10,I116&gt;25),"[REDISEÑAR]","[OK")</f>
        <v>[REDISEÑAR]</v>
      </c>
      <c r="M116" s="41" t="s">
        <v>79</v>
      </c>
      <c r="N116" s="42">
        <f>1/I115*(C114/2)^2*PI()</f>
        <v>0.18789827890345379</v>
      </c>
      <c r="O116" s="46" t="str">
        <f>"$\phi$"&amp;C114&amp;"@"&amp;I116</f>
        <v>$\phi$10@0</v>
      </c>
    </row>
    <row r="117" spans="2:15" x14ac:dyDescent="0.3">
      <c r="B117" s="18" t="s">
        <v>51</v>
      </c>
      <c r="H117" s="31" t="s">
        <v>47</v>
      </c>
      <c r="I117" s="30">
        <f>C118*2*IF(C103/C115&gt;=1,C103/C115,0)</f>
        <v>0</v>
      </c>
      <c r="J117" s="29" t="s">
        <v>17</v>
      </c>
      <c r="M117" s="15"/>
      <c r="N117" s="44"/>
    </row>
    <row r="118" spans="2:15" x14ac:dyDescent="0.3">
      <c r="B118" s="31" t="s">
        <v>65</v>
      </c>
      <c r="C118" s="30">
        <f>(C114/(2*10))^2*PI()</f>
        <v>0.78539816339744828</v>
      </c>
      <c r="D118" s="29" t="s">
        <v>17</v>
      </c>
      <c r="H118" s="19" t="s">
        <v>48</v>
      </c>
      <c r="I118" s="34">
        <f>C99*I117/1000</f>
        <v>0</v>
      </c>
      <c r="J118" s="16" t="s">
        <v>12</v>
      </c>
      <c r="L118" s="39" t="str">
        <f>IF(I118&gt;I111,"[OK]","[REDISEÑAR]")</f>
        <v>[REDISEÑAR]</v>
      </c>
      <c r="M118" s="41" t="str">
        <f>IF(N118&gt;0,"Sobrado","Faltan")</f>
        <v>Faltan</v>
      </c>
      <c r="N118" s="43">
        <f>I118-I111</f>
        <v>-146.29689999999999</v>
      </c>
    </row>
    <row r="119" spans="2:15" x14ac:dyDescent="0.3">
      <c r="B119" s="31" t="s">
        <v>77</v>
      </c>
      <c r="C119" s="30">
        <f>2.5/1000*100*C102/2</f>
        <v>3.125</v>
      </c>
      <c r="D119" s="16" t="s">
        <v>17</v>
      </c>
      <c r="N119" s="15"/>
    </row>
    <row r="120" spans="2:15" x14ac:dyDescent="0.3">
      <c r="H120" s="18" t="s">
        <v>76</v>
      </c>
      <c r="L120" s="17" t="s">
        <v>66</v>
      </c>
    </row>
    <row r="121" spans="2:15" x14ac:dyDescent="0.3">
      <c r="H121" s="19" t="s">
        <v>33</v>
      </c>
      <c r="I121" s="16">
        <v>0.6</v>
      </c>
      <c r="J121" s="16" t="s">
        <v>49</v>
      </c>
      <c r="L121" s="19" t="s">
        <v>63</v>
      </c>
      <c r="M121" s="30">
        <f>SQRT(C97*0.0980665)*(1/0.0980665)/1000*I123*0.17</f>
        <v>1.0255628202565972</v>
      </c>
      <c r="N121" s="16" t="s">
        <v>12</v>
      </c>
    </row>
    <row r="122" spans="2:15" x14ac:dyDescent="0.3">
      <c r="H122" s="19" t="s">
        <v>45</v>
      </c>
      <c r="I122" s="34">
        <f>I110/I121</f>
        <v>333.88156666666669</v>
      </c>
      <c r="J122" s="16" t="s">
        <v>12</v>
      </c>
      <c r="L122" s="19" t="s">
        <v>56</v>
      </c>
      <c r="M122" s="16">
        <f>IF(C104/I101&lt;=1.5,0.25,IF(C104/I101&gt;=2,0.17,0.17+(0.25-0.17)/(C104/I101-1.5)*C104/I101))</f>
        <v>0.17</v>
      </c>
      <c r="N122" s="29" t="s">
        <v>49</v>
      </c>
    </row>
    <row r="123" spans="2:15" x14ac:dyDescent="0.3">
      <c r="H123" s="19" t="s">
        <v>36</v>
      </c>
      <c r="I123" s="35">
        <f>I101*C102*0.8-I131</f>
        <v>100</v>
      </c>
      <c r="J123" s="16" t="s">
        <v>17</v>
      </c>
      <c r="L123" s="19" t="s">
        <v>58</v>
      </c>
      <c r="M123" s="30">
        <f>SQRT(C97*0.0980665)*(1/0.0980665)/1000*I123*M122</f>
        <v>1.0255628202565972</v>
      </c>
      <c r="N123" s="29" t="s">
        <v>12</v>
      </c>
    </row>
    <row r="124" spans="2:15" x14ac:dyDescent="0.3">
      <c r="H124" s="19" t="s">
        <v>59</v>
      </c>
      <c r="I124" s="34">
        <f>MIN(M123,M121)</f>
        <v>1.0255628202565972</v>
      </c>
      <c r="J124" s="29" t="s">
        <v>12</v>
      </c>
    </row>
    <row r="125" spans="2:15" x14ac:dyDescent="0.3">
      <c r="H125" s="19" t="s">
        <v>38</v>
      </c>
      <c r="I125" s="34">
        <f>I122-I124</f>
        <v>332.85600384641009</v>
      </c>
      <c r="J125" s="16" t="s">
        <v>12</v>
      </c>
    </row>
    <row r="126" spans="2:15" x14ac:dyDescent="0.3">
      <c r="H126" s="19" t="s">
        <v>60</v>
      </c>
      <c r="I126" s="37">
        <f>MAX(I125/(C98*I101/1000/100)/2,C119)</f>
        <v>792.514294872405</v>
      </c>
      <c r="J126" s="29" t="s">
        <v>32</v>
      </c>
    </row>
    <row r="127" spans="2:15" x14ac:dyDescent="0.3">
      <c r="H127" s="19" t="s">
        <v>64</v>
      </c>
      <c r="I127" s="36">
        <f>I126/C102/100*2</f>
        <v>0.63401143589792397</v>
      </c>
      <c r="J127" s="16" t="s">
        <v>49</v>
      </c>
    </row>
    <row r="128" spans="2:15" x14ac:dyDescent="0.3">
      <c r="H128" s="19" t="s">
        <v>52</v>
      </c>
      <c r="I128" s="16">
        <f>MAX(0.0025,0.0025*0.5*(2.5-C102/(C103*0.8))*(I127-0.0025))</f>
        <v>2.5000000000000001E-3</v>
      </c>
      <c r="J128" s="29" t="s">
        <v>49</v>
      </c>
      <c r="L128" s="39" t="str">
        <f>IF(OR(I127&gt;I128,ABS(I127-I128)&lt;0.0001),"[OK]","[REDISEÑAR]")</f>
        <v>[OK]</v>
      </c>
    </row>
    <row r="129" spans="2:15" x14ac:dyDescent="0.3">
      <c r="H129" s="19" t="s">
        <v>46</v>
      </c>
      <c r="I129" s="34">
        <f>SQRT(C97*0.0980665)*(1/0.0980665)/1000*0.66*0.8*C103*C102</f>
        <v>4.9769960394805457</v>
      </c>
      <c r="J129" s="16" t="s">
        <v>12</v>
      </c>
      <c r="L129" s="40" t="s">
        <v>43</v>
      </c>
      <c r="N129" s="15"/>
    </row>
    <row r="130" spans="2:15" x14ac:dyDescent="0.3">
      <c r="H130" s="19" t="s">
        <v>34</v>
      </c>
      <c r="I130" s="19">
        <f>ROUNDDOWN(1/I126*C118*100,0)</f>
        <v>0</v>
      </c>
      <c r="J130" s="16" t="s">
        <v>5</v>
      </c>
      <c r="L130" s="39" t="str">
        <f>IF(OR(I130&lt;10,I130&gt;25),"[REDISEÑAR]","[OK")</f>
        <v>[REDISEÑAR]</v>
      </c>
      <c r="M130" s="41" t="s">
        <v>79</v>
      </c>
      <c r="N130" s="42">
        <f>1/I126*(C114/2)^2*PI()</f>
        <v>9.910208162540432E-2</v>
      </c>
      <c r="O130" s="46" t="str">
        <f>"$\phi$"&amp;C114&amp;"@"&amp;I130</f>
        <v>$\phi$10@0</v>
      </c>
    </row>
    <row r="131" spans="2:15" x14ac:dyDescent="0.3">
      <c r="H131" s="31" t="s">
        <v>47</v>
      </c>
      <c r="I131" s="30">
        <f>C118*2*IF(I101/C115&gt;=1,I101/C115,0)</f>
        <v>0</v>
      </c>
      <c r="J131" s="29" t="s">
        <v>17</v>
      </c>
      <c r="M131" s="15"/>
      <c r="N131" s="15"/>
    </row>
    <row r="132" spans="2:15" x14ac:dyDescent="0.3">
      <c r="H132" s="19" t="s">
        <v>80</v>
      </c>
      <c r="I132" s="34">
        <f>MIN(I131*C98/1000,I129)</f>
        <v>0</v>
      </c>
      <c r="J132" s="16" t="s">
        <v>12</v>
      </c>
      <c r="L132" s="40" t="s">
        <v>81</v>
      </c>
      <c r="M132" s="15"/>
      <c r="N132" s="15"/>
    </row>
    <row r="133" spans="2:15" x14ac:dyDescent="0.3">
      <c r="H133" s="19" t="s">
        <v>78</v>
      </c>
      <c r="I133" s="34">
        <f>I132+I124</f>
        <v>1.0255628202565972</v>
      </c>
      <c r="J133" s="16" t="s">
        <v>12</v>
      </c>
      <c r="L133" s="39" t="str">
        <f>IF(I133&gt;I122,"[OK]","[REDISEÑAR]")</f>
        <v>[REDISEÑAR]</v>
      </c>
      <c r="M133" s="41" t="str">
        <f>IF(N133&gt;0,"Sobrado","Faltan")</f>
        <v>Faltan</v>
      </c>
      <c r="N133" s="43">
        <f>I133-I122</f>
        <v>-332.85600384641009</v>
      </c>
    </row>
    <row r="135" spans="2:15" x14ac:dyDescent="0.3">
      <c r="H135" s="18" t="s">
        <v>44</v>
      </c>
      <c r="N135" s="15"/>
    </row>
    <row r="136" spans="2:15" x14ac:dyDescent="0.3">
      <c r="H136" s="19" t="s">
        <v>39</v>
      </c>
      <c r="I136" s="16">
        <f>I110</f>
        <v>200.32893999999999</v>
      </c>
      <c r="J136" s="16" t="s">
        <v>12</v>
      </c>
      <c r="N136" s="26"/>
    </row>
    <row r="137" spans="2:15" x14ac:dyDescent="0.3">
      <c r="H137" s="19" t="s">
        <v>45</v>
      </c>
      <c r="I137" s="34">
        <f>I122</f>
        <v>333.88156666666669</v>
      </c>
      <c r="J137" s="16" t="s">
        <v>12</v>
      </c>
    </row>
    <row r="138" spans="2:15" x14ac:dyDescent="0.3">
      <c r="H138" s="19" t="s">
        <v>37</v>
      </c>
      <c r="I138" s="34">
        <f>2/3*I123*SQRT(C97*0.0980665)*(1/0.0980665)/1000</f>
        <v>4.0218149813984194</v>
      </c>
      <c r="J138" s="16" t="s">
        <v>12</v>
      </c>
      <c r="L138" s="39" t="str">
        <f>IF(I138&gt;I137,"[OK]","[REDISEÑAR]")</f>
        <v>[REDISEÑAR]</v>
      </c>
      <c r="M138" s="41" t="str">
        <f>IF(N138&gt;0,"Sobrado","Faltan")</f>
        <v>Faltan</v>
      </c>
      <c r="N138" s="43">
        <f>I138-I137</f>
        <v>-329.85975168526829</v>
      </c>
    </row>
    <row r="140" spans="2:15" ht="18" x14ac:dyDescent="0.35">
      <c r="B140" s="53" t="str">
        <f>'EJE 6'!$P$7</f>
        <v>EJE6.B-E | PIER 5 | PISO 3</v>
      </c>
    </row>
    <row r="142" spans="2:15" x14ac:dyDescent="0.3">
      <c r="B142" s="17" t="s">
        <v>6</v>
      </c>
      <c r="H142" s="18" t="s">
        <v>25</v>
      </c>
    </row>
    <row r="143" spans="2:15" x14ac:dyDescent="0.3">
      <c r="B143" s="19" t="s">
        <v>132</v>
      </c>
      <c r="C143" s="64">
        <f>10.1971621297793*'EJE 6'!$F$7</f>
        <v>356.90067454227551</v>
      </c>
      <c r="D143" s="16" t="s">
        <v>8</v>
      </c>
      <c r="H143" s="19" t="s">
        <v>57</v>
      </c>
      <c r="I143" s="16">
        <f>C150/16</f>
        <v>14.375</v>
      </c>
      <c r="J143" s="16" t="s">
        <v>5</v>
      </c>
      <c r="K143" s="21"/>
      <c r="L143" s="39" t="str">
        <f>IF(I143&lt;C148,"[OK]","[REDISEÑAR]")</f>
        <v>[OK]</v>
      </c>
    </row>
    <row r="144" spans="2:15" x14ac:dyDescent="0.3">
      <c r="B144" s="19" t="s">
        <v>30</v>
      </c>
      <c r="C144" s="16">
        <v>4200</v>
      </c>
      <c r="D144" s="16" t="s">
        <v>8</v>
      </c>
      <c r="H144" s="19" t="s">
        <v>16</v>
      </c>
      <c r="I144" s="16">
        <f>C148*C149</f>
        <v>156.25</v>
      </c>
      <c r="J144" s="16" t="s">
        <v>17</v>
      </c>
      <c r="K144" s="21"/>
    </row>
    <row r="145" spans="2:14" x14ac:dyDescent="0.3">
      <c r="B145" s="19" t="s">
        <v>31</v>
      </c>
      <c r="C145" s="16">
        <v>2800</v>
      </c>
      <c r="D145" s="16" t="s">
        <v>8</v>
      </c>
      <c r="H145" s="19" t="s">
        <v>50</v>
      </c>
      <c r="I145" s="16">
        <f>MIN(0.8*C149/5,3*C148,45)</f>
        <v>1</v>
      </c>
      <c r="J145" s="16" t="s">
        <v>5</v>
      </c>
      <c r="K145" s="21"/>
      <c r="L145" s="39" t="str">
        <f>IF(I145&gt;C161,"[OK]","[REDISEÑAR]")</f>
        <v>[REDISEÑAR]</v>
      </c>
    </row>
    <row r="146" spans="2:14" x14ac:dyDescent="0.3">
      <c r="H146" s="19" t="s">
        <v>55</v>
      </c>
      <c r="I146" s="16">
        <f>MIN(0.8*C150/3,3*C149,45)</f>
        <v>18.75</v>
      </c>
      <c r="J146" s="16" t="s">
        <v>5</v>
      </c>
      <c r="K146" s="21"/>
      <c r="L146" s="39" t="str">
        <f>IF(I146&gt;C161,"[OK]","[REDISEÑAR]")</f>
        <v>[REDISEÑAR]</v>
      </c>
    </row>
    <row r="147" spans="2:14" x14ac:dyDescent="0.3">
      <c r="B147" s="17" t="s">
        <v>3</v>
      </c>
      <c r="H147" s="19" t="s">
        <v>61</v>
      </c>
      <c r="I147" s="16">
        <f>0.8*C149</f>
        <v>5</v>
      </c>
      <c r="J147" s="29" t="s">
        <v>5</v>
      </c>
    </row>
    <row r="148" spans="2:14" x14ac:dyDescent="0.3">
      <c r="B148" s="19" t="str">
        <f>"Espesor del muro (h)"</f>
        <v>Espesor del muro (h)</v>
      </c>
      <c r="C148" s="54">
        <f>'EJE 6'!$G$6</f>
        <v>25</v>
      </c>
      <c r="D148" s="16" t="s">
        <v>5</v>
      </c>
    </row>
    <row r="149" spans="2:14" x14ac:dyDescent="0.3">
      <c r="B149" s="19" t="s">
        <v>62</v>
      </c>
      <c r="C149" s="54">
        <f>'EJE 6'!$H$6</f>
        <v>6.25</v>
      </c>
      <c r="D149" s="16" t="s">
        <v>5</v>
      </c>
      <c r="H149" s="18" t="s">
        <v>26</v>
      </c>
    </row>
    <row r="150" spans="2:14" x14ac:dyDescent="0.3">
      <c r="B150" s="19" t="s">
        <v>10</v>
      </c>
      <c r="C150" s="54">
        <f>'EJE 6'!$I$6</f>
        <v>230</v>
      </c>
      <c r="D150" s="16" t="s">
        <v>5</v>
      </c>
      <c r="H150" s="19" t="s">
        <v>28</v>
      </c>
      <c r="I150" s="16">
        <f>0.35*C143</f>
        <v>124.91523608979642</v>
      </c>
      <c r="J150" s="16" t="s">
        <v>8</v>
      </c>
      <c r="K150" s="21"/>
    </row>
    <row r="151" spans="2:14" x14ac:dyDescent="0.3">
      <c r="H151" s="19" t="s">
        <v>27</v>
      </c>
      <c r="I151" s="30">
        <f>C153*1000/I144</f>
        <v>6727.0598400000008</v>
      </c>
      <c r="J151" s="16" t="s">
        <v>8</v>
      </c>
      <c r="K151" s="21"/>
      <c r="L151" s="39" t="str">
        <f>IF(I151&lt;I150,"[OK]","[REDISEÑAR]")</f>
        <v>[REDISEÑAR]</v>
      </c>
      <c r="M151" s="41" t="s">
        <v>147</v>
      </c>
      <c r="N151" s="63">
        <f>I151/I150</f>
        <v>53.85299704484563</v>
      </c>
    </row>
    <row r="152" spans="2:14" x14ac:dyDescent="0.3">
      <c r="B152" s="17" t="s">
        <v>11</v>
      </c>
    </row>
    <row r="153" spans="2:14" x14ac:dyDescent="0.3">
      <c r="B153" s="19" t="str">
        <f>"$N_U$"</f>
        <v>$N_U$</v>
      </c>
      <c r="C153" s="54">
        <f>'EJE 6'!$J$6</f>
        <v>1051.1031</v>
      </c>
      <c r="D153" s="16" t="s">
        <v>12</v>
      </c>
      <c r="H153" s="18" t="s">
        <v>53</v>
      </c>
    </row>
    <row r="154" spans="2:14" x14ac:dyDescent="0.3">
      <c r="B154" s="19" t="s">
        <v>14</v>
      </c>
      <c r="C154" s="54">
        <f>'EJE 6'!$K$6</f>
        <v>7.5056000000000003</v>
      </c>
      <c r="D154" s="16" t="s">
        <v>12</v>
      </c>
      <c r="H154" s="19" t="s">
        <v>71</v>
      </c>
      <c r="I154" s="16">
        <f>1.2*C154+C155+1.4*C156</f>
        <v>200.32893999999999</v>
      </c>
      <c r="J154" s="16" t="s">
        <v>12</v>
      </c>
      <c r="L154" s="46" t="s">
        <v>67</v>
      </c>
    </row>
    <row r="155" spans="2:14" x14ac:dyDescent="0.3">
      <c r="B155" s="19" t="s">
        <v>13</v>
      </c>
      <c r="C155" s="54">
        <f>'EJE 6'!$L$6</f>
        <v>7.4640000000000004</v>
      </c>
      <c r="D155" s="16" t="s">
        <v>12</v>
      </c>
      <c r="H155" s="19" t="s">
        <v>68</v>
      </c>
      <c r="I155" s="16">
        <f>SUM(C154:C156)</f>
        <v>146.29689999999999</v>
      </c>
      <c r="J155" s="16" t="s">
        <v>12</v>
      </c>
      <c r="L155" s="46" t="s">
        <v>69</v>
      </c>
    </row>
    <row r="156" spans="2:14" x14ac:dyDescent="0.3">
      <c r="B156" s="19" t="s">
        <v>15</v>
      </c>
      <c r="C156" s="54">
        <f>'EJE 6'!$M$6</f>
        <v>131.32730000000001</v>
      </c>
      <c r="D156" s="16" t="s">
        <v>12</v>
      </c>
      <c r="H156" s="19" t="s">
        <v>72</v>
      </c>
      <c r="I156" s="16">
        <f>IF(C157=0,I154,C157)</f>
        <v>200.32893999999999</v>
      </c>
      <c r="J156" s="16" t="s">
        <v>12</v>
      </c>
      <c r="L156" s="40" t="s">
        <v>73</v>
      </c>
    </row>
    <row r="157" spans="2:14" x14ac:dyDescent="0.3">
      <c r="B157" s="19" t="s">
        <v>54</v>
      </c>
      <c r="C157" s="16">
        <v>0</v>
      </c>
      <c r="D157" s="16" t="s">
        <v>12</v>
      </c>
      <c r="H157" s="19" t="s">
        <v>70</v>
      </c>
      <c r="I157" s="16">
        <f>IF(C157=0,I155,C157)</f>
        <v>146.29689999999999</v>
      </c>
      <c r="J157" s="16" t="s">
        <v>12</v>
      </c>
      <c r="L157" s="40" t="s">
        <v>74</v>
      </c>
    </row>
    <row r="159" spans="2:14" x14ac:dyDescent="0.3">
      <c r="B159" s="33" t="s">
        <v>41</v>
      </c>
      <c r="H159" s="27" t="s">
        <v>75</v>
      </c>
    </row>
    <row r="160" spans="2:14" x14ac:dyDescent="0.3">
      <c r="B160" s="31" t="s">
        <v>40</v>
      </c>
      <c r="C160" s="16">
        <v>10</v>
      </c>
      <c r="D160" s="29" t="s">
        <v>35</v>
      </c>
      <c r="H160" s="19" t="s">
        <v>29</v>
      </c>
      <c r="I160" s="30">
        <f>I157*1000/I144</f>
        <v>936.30016000000001</v>
      </c>
      <c r="J160" s="29" t="s">
        <v>8</v>
      </c>
    </row>
    <row r="161" spans="2:15" x14ac:dyDescent="0.3">
      <c r="B161" s="31" t="s">
        <v>42</v>
      </c>
      <c r="C161" s="16">
        <v>25</v>
      </c>
      <c r="D161" s="29" t="s">
        <v>5</v>
      </c>
      <c r="F161" s="39" t="str">
        <f>IF(OR(C161&gt;25,C161&lt;10),"[REDISEÑAR]",IF(AND(C161&lt;=I162,C161&lt;=I176),"[OK]","[REDISEÑAR]"))</f>
        <v>[REDISEÑAR]</v>
      </c>
      <c r="H161" s="19" t="s">
        <v>60</v>
      </c>
      <c r="I161" s="30">
        <f>MAX(I160*100*C148/(2*C145),C165)</f>
        <v>417.99114285714285</v>
      </c>
      <c r="J161" s="29" t="s">
        <v>32</v>
      </c>
      <c r="L161" s="15"/>
      <c r="M161" s="15"/>
      <c r="N161" s="15"/>
    </row>
    <row r="162" spans="2:15" x14ac:dyDescent="0.3">
      <c r="C162" s="55" t="str">
        <f>"$\phi$"&amp;C160&amp;"@"&amp;C161</f>
        <v>$\phi$10@25</v>
      </c>
      <c r="F162" s="39" t="str">
        <f>IF(OR(I161=C165,I172=C165),"[ÁREA MINIMA]","[]")</f>
        <v>[]</v>
      </c>
      <c r="H162" s="19" t="s">
        <v>34</v>
      </c>
      <c r="I162" s="19">
        <f>ROUNDDOWN((1/I161)*C164*100,0)</f>
        <v>0</v>
      </c>
      <c r="J162" s="16" t="s">
        <v>5</v>
      </c>
      <c r="L162" s="39" t="str">
        <f>IF(OR(I162&lt;10,I162&gt;25),"[REDISEÑAR]","[OK")</f>
        <v>[REDISEÑAR]</v>
      </c>
      <c r="M162" s="41" t="s">
        <v>79</v>
      </c>
      <c r="N162" s="42">
        <f>1/I161*(C160/2)^2*PI()</f>
        <v>0.18789827890345379</v>
      </c>
      <c r="O162" s="46" t="str">
        <f>"$\phi$"&amp;C160&amp;"@"&amp;I162</f>
        <v>$\phi$10@0</v>
      </c>
    </row>
    <row r="163" spans="2:15" x14ac:dyDescent="0.3">
      <c r="B163" s="18" t="s">
        <v>51</v>
      </c>
      <c r="H163" s="31" t="s">
        <v>47</v>
      </c>
      <c r="I163" s="30">
        <f>C164*2*IF(C149/C161&gt;=1,C149/C161,0)</f>
        <v>0</v>
      </c>
      <c r="J163" s="29" t="s">
        <v>17</v>
      </c>
      <c r="M163" s="15"/>
      <c r="N163" s="44"/>
    </row>
    <row r="164" spans="2:15" x14ac:dyDescent="0.3">
      <c r="B164" s="31" t="s">
        <v>65</v>
      </c>
      <c r="C164" s="30">
        <f>(C160/(2*10))^2*PI()</f>
        <v>0.78539816339744828</v>
      </c>
      <c r="D164" s="29" t="s">
        <v>17</v>
      </c>
      <c r="H164" s="19" t="s">
        <v>48</v>
      </c>
      <c r="I164" s="34">
        <f>C145*I163/1000</f>
        <v>0</v>
      </c>
      <c r="J164" s="16" t="s">
        <v>12</v>
      </c>
      <c r="L164" s="39" t="str">
        <f>IF(I164&gt;I157,"[OK]","[REDISEÑAR]")</f>
        <v>[REDISEÑAR]</v>
      </c>
      <c r="M164" s="41" t="str">
        <f>IF(N164&gt;0,"Sobrado","Faltan")</f>
        <v>Faltan</v>
      </c>
      <c r="N164" s="43">
        <f>I164-I157</f>
        <v>-146.29689999999999</v>
      </c>
    </row>
    <row r="165" spans="2:15" x14ac:dyDescent="0.3">
      <c r="B165" s="31" t="s">
        <v>77</v>
      </c>
      <c r="C165" s="30">
        <f>2.5/1000*100*C148/2</f>
        <v>3.125</v>
      </c>
      <c r="D165" s="16" t="s">
        <v>17</v>
      </c>
      <c r="N165" s="15"/>
    </row>
    <row r="166" spans="2:15" x14ac:dyDescent="0.3">
      <c r="H166" s="18" t="s">
        <v>76</v>
      </c>
      <c r="L166" s="17" t="s">
        <v>66</v>
      </c>
    </row>
    <row r="167" spans="2:15" x14ac:dyDescent="0.3">
      <c r="H167" s="19" t="s">
        <v>33</v>
      </c>
      <c r="I167" s="16">
        <v>0.6</v>
      </c>
      <c r="J167" s="16" t="s">
        <v>49</v>
      </c>
      <c r="L167" s="19" t="s">
        <v>63</v>
      </c>
      <c r="M167" s="30">
        <f>SQRT(C143*0.0980665)*(1/0.0980665)/1000*I169*0.17</f>
        <v>1.0255628202565972</v>
      </c>
      <c r="N167" s="16" t="s">
        <v>12</v>
      </c>
    </row>
    <row r="168" spans="2:15" x14ac:dyDescent="0.3">
      <c r="H168" s="19" t="s">
        <v>45</v>
      </c>
      <c r="I168" s="34">
        <f>I156/I167</f>
        <v>333.88156666666669</v>
      </c>
      <c r="J168" s="16" t="s">
        <v>12</v>
      </c>
      <c r="L168" s="19" t="s">
        <v>56</v>
      </c>
      <c r="M168" s="16">
        <f>IF(C150/I147&lt;=1.5,0.25,IF(C150/I147&gt;=2,0.17,0.17+(0.25-0.17)/(C150/I147-1.5)*C150/I147))</f>
        <v>0.17</v>
      </c>
      <c r="N168" s="29" t="s">
        <v>49</v>
      </c>
    </row>
    <row r="169" spans="2:15" x14ac:dyDescent="0.3">
      <c r="H169" s="19" t="s">
        <v>36</v>
      </c>
      <c r="I169" s="35">
        <f>I147*C148*0.8-I177</f>
        <v>100</v>
      </c>
      <c r="J169" s="16" t="s">
        <v>17</v>
      </c>
      <c r="L169" s="19" t="s">
        <v>58</v>
      </c>
      <c r="M169" s="30">
        <f>SQRT(C143*0.0980665)*(1/0.0980665)/1000*I169*M168</f>
        <v>1.0255628202565972</v>
      </c>
      <c r="N169" s="29" t="s">
        <v>12</v>
      </c>
    </row>
    <row r="170" spans="2:15" x14ac:dyDescent="0.3">
      <c r="H170" s="19" t="s">
        <v>59</v>
      </c>
      <c r="I170" s="34">
        <f>MIN(M169,M167)</f>
        <v>1.0255628202565972</v>
      </c>
      <c r="J170" s="29" t="s">
        <v>12</v>
      </c>
    </row>
    <row r="171" spans="2:15" x14ac:dyDescent="0.3">
      <c r="H171" s="19" t="s">
        <v>38</v>
      </c>
      <c r="I171" s="34">
        <f>I168-I170</f>
        <v>332.85600384641009</v>
      </c>
      <c r="J171" s="16" t="s">
        <v>12</v>
      </c>
    </row>
    <row r="172" spans="2:15" x14ac:dyDescent="0.3">
      <c r="H172" s="19" t="s">
        <v>60</v>
      </c>
      <c r="I172" s="37">
        <f>MAX(I171/(C144*I147/1000/100)/2,C165)</f>
        <v>792.514294872405</v>
      </c>
      <c r="J172" s="29" t="s">
        <v>32</v>
      </c>
    </row>
    <row r="173" spans="2:15" x14ac:dyDescent="0.3">
      <c r="H173" s="19" t="s">
        <v>64</v>
      </c>
      <c r="I173" s="36">
        <f>I172/C148/100*2</f>
        <v>0.63401143589792397</v>
      </c>
      <c r="J173" s="16" t="s">
        <v>49</v>
      </c>
    </row>
    <row r="174" spans="2:15" x14ac:dyDescent="0.3">
      <c r="H174" s="19" t="s">
        <v>52</v>
      </c>
      <c r="I174" s="16">
        <f>MAX(0.0025,0.0025*0.5*(2.5-C148/(C149*0.8))*(I173-0.0025))</f>
        <v>2.5000000000000001E-3</v>
      </c>
      <c r="J174" s="29" t="s">
        <v>49</v>
      </c>
      <c r="L174" s="39" t="str">
        <f>IF(OR(I173&gt;I174,ABS(I173-I174)&lt;0.0001),"[OK]","[REDISEÑAR]")</f>
        <v>[OK]</v>
      </c>
    </row>
    <row r="175" spans="2:15" x14ac:dyDescent="0.3">
      <c r="H175" s="19" t="s">
        <v>46</v>
      </c>
      <c r="I175" s="34">
        <f>SQRT(C143*0.0980665)*(1/0.0980665)/1000*0.66*0.8*C149*C148</f>
        <v>4.9769960394805457</v>
      </c>
      <c r="J175" s="16" t="s">
        <v>12</v>
      </c>
      <c r="L175" s="40" t="s">
        <v>43</v>
      </c>
      <c r="N175" s="15"/>
    </row>
    <row r="176" spans="2:15" x14ac:dyDescent="0.3">
      <c r="H176" s="19" t="s">
        <v>34</v>
      </c>
      <c r="I176" s="19">
        <f>ROUNDDOWN(1/I172*C164*100,0)</f>
        <v>0</v>
      </c>
      <c r="J176" s="16" t="s">
        <v>5</v>
      </c>
      <c r="L176" s="39" t="str">
        <f>IF(OR(I176&lt;10,I176&gt;25),"[REDISEÑAR]","[OK")</f>
        <v>[REDISEÑAR]</v>
      </c>
      <c r="M176" s="41" t="s">
        <v>79</v>
      </c>
      <c r="N176" s="42">
        <f>1/I172*(C160/2)^2*PI()</f>
        <v>9.910208162540432E-2</v>
      </c>
      <c r="O176" s="46" t="str">
        <f>"$\phi$"&amp;C160&amp;"@"&amp;I176</f>
        <v>$\phi$10@0</v>
      </c>
    </row>
    <row r="177" spans="8:14" x14ac:dyDescent="0.3">
      <c r="H177" s="31" t="s">
        <v>47</v>
      </c>
      <c r="I177" s="30">
        <f>C164*2*IF(I147/C161&gt;=1,I147/C161,0)</f>
        <v>0</v>
      </c>
      <c r="J177" s="29" t="s">
        <v>17</v>
      </c>
      <c r="M177" s="15"/>
      <c r="N177" s="15"/>
    </row>
    <row r="178" spans="8:14" x14ac:dyDescent="0.3">
      <c r="H178" s="19" t="s">
        <v>80</v>
      </c>
      <c r="I178" s="34">
        <f>MIN(I177*C144/1000,I175)</f>
        <v>0</v>
      </c>
      <c r="J178" s="16" t="s">
        <v>12</v>
      </c>
      <c r="L178" s="40" t="s">
        <v>81</v>
      </c>
      <c r="M178" s="15"/>
      <c r="N178" s="15"/>
    </row>
    <row r="179" spans="8:14" x14ac:dyDescent="0.3">
      <c r="H179" s="19" t="s">
        <v>78</v>
      </c>
      <c r="I179" s="34">
        <f>I178+I170</f>
        <v>1.0255628202565972</v>
      </c>
      <c r="J179" s="16" t="s">
        <v>12</v>
      </c>
      <c r="L179" s="39" t="str">
        <f>IF(I179&gt;I168,"[OK]","[REDISEÑAR]")</f>
        <v>[REDISEÑAR]</v>
      </c>
      <c r="M179" s="41" t="str">
        <f>IF(N179&gt;0,"Sobrado","Faltan")</f>
        <v>Faltan</v>
      </c>
      <c r="N179" s="43">
        <f>I179-I168</f>
        <v>-332.85600384641009</v>
      </c>
    </row>
    <row r="181" spans="8:14" x14ac:dyDescent="0.3">
      <c r="H181" s="18" t="s">
        <v>44</v>
      </c>
      <c r="N181" s="15"/>
    </row>
    <row r="182" spans="8:14" x14ac:dyDescent="0.3">
      <c r="H182" s="19" t="s">
        <v>39</v>
      </c>
      <c r="I182" s="16">
        <f>I156</f>
        <v>200.32893999999999</v>
      </c>
      <c r="J182" s="16" t="s">
        <v>12</v>
      </c>
      <c r="N182" s="26"/>
    </row>
    <row r="183" spans="8:14" x14ac:dyDescent="0.3">
      <c r="H183" s="19" t="s">
        <v>45</v>
      </c>
      <c r="I183" s="34">
        <f>I168</f>
        <v>333.88156666666669</v>
      </c>
      <c r="J183" s="16" t="s">
        <v>12</v>
      </c>
    </row>
    <row r="184" spans="8:14" x14ac:dyDescent="0.3">
      <c r="H184" s="19" t="s">
        <v>37</v>
      </c>
      <c r="I184" s="34">
        <f>2/3*I169*SQRT(C143*0.0980665)*(1/0.0980665)/1000</f>
        <v>4.0218149813984194</v>
      </c>
      <c r="J184" s="16" t="s">
        <v>12</v>
      </c>
      <c r="L184" s="39" t="str">
        <f>IF(I184&gt;I183,"[OK]","[REDISEÑAR]")</f>
        <v>[REDISEÑAR]</v>
      </c>
      <c r="M184" s="41" t="str">
        <f>IF(N184&gt;0,"Sobrado","Faltan")</f>
        <v>Faltan</v>
      </c>
      <c r="N184" s="43">
        <f>I184-I183</f>
        <v>-329.85975168526829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PLANTILLA BASE</vt:lpstr>
      <vt:lpstr>TABLAS</vt:lpstr>
      <vt:lpstr>RESULTADOS PIER</vt:lpstr>
      <vt:lpstr>EJE 6</vt:lpstr>
      <vt:lpstr>PLANILLAS EJE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2018-11-25T18:23:59Z</dcterms:modified>
</cp:coreProperties>
</file>