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Google Drive\proyecto de hormigon\proyecto-CI5206\Tarea 02\"/>
    </mc:Choice>
  </mc:AlternateContent>
  <xr:revisionPtr revIDLastSave="0" documentId="13_ncr:1_{9D4DC073-AE94-4CE4-BA0E-40982EBD4576}" xr6:coauthVersionLast="37" xr6:coauthVersionMax="37" xr10:uidLastSave="{00000000-0000-0000-0000-000000000000}"/>
  <bookViews>
    <workbookView xWindow="0" yWindow="0" windowWidth="17256" windowHeight="5652" activeTab="1" xr2:uid="{64A3EC0E-03C2-45A2-90E2-B3D1165799B2}"/>
  </bookViews>
  <sheets>
    <sheet name="Hoja1" sheetId="1" r:id="rId1"/>
    <sheet name="Hoja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2" l="1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D49" i="1"/>
  <c r="E49" i="1" s="1"/>
  <c r="D43" i="1"/>
  <c r="E43" i="1"/>
  <c r="D42" i="1"/>
  <c r="E42" i="1" s="1"/>
  <c r="D37" i="1"/>
  <c r="E37" i="1" s="1"/>
  <c r="D36" i="1"/>
  <c r="E36" i="1" s="1"/>
  <c r="D35" i="1"/>
  <c r="E35" i="1" s="1"/>
  <c r="D30" i="1"/>
  <c r="E30" i="1" s="1"/>
  <c r="D29" i="1"/>
  <c r="E29" i="1" s="1"/>
  <c r="D28" i="1"/>
  <c r="E28" i="1" s="1"/>
  <c r="D23" i="1" l="1"/>
  <c r="E23" i="1" s="1"/>
  <c r="D22" i="1"/>
  <c r="E22" i="1" s="1"/>
  <c r="D21" i="1"/>
  <c r="E21" i="1" s="1"/>
  <c r="D16" i="1"/>
  <c r="E16" i="1" s="1"/>
  <c r="D15" i="1"/>
  <c r="E15" i="1" s="1"/>
  <c r="D14" i="1"/>
  <c r="E14" i="1" s="1"/>
  <c r="D13" i="1"/>
  <c r="E13" i="1" s="1"/>
  <c r="D8" i="1"/>
  <c r="E8" i="1" s="1"/>
  <c r="D7" i="1"/>
  <c r="E7" i="1" s="1"/>
  <c r="D6" i="1"/>
  <c r="E6" i="1" s="1"/>
  <c r="D5" i="1"/>
  <c r="E5" i="1"/>
</calcChain>
</file>

<file path=xl/sharedStrings.xml><?xml version="1.0" encoding="utf-8"?>
<sst xmlns="http://schemas.openxmlformats.org/spreadsheetml/2006/main" count="86" uniqueCount="37">
  <si>
    <t>Losa</t>
  </si>
  <si>
    <t>Largo critico</t>
  </si>
  <si>
    <t>Tipo apoyo</t>
  </si>
  <si>
    <t>e</t>
  </si>
  <si>
    <t>e red</t>
  </si>
  <si>
    <t>Techo</t>
  </si>
  <si>
    <t>Tipo</t>
  </si>
  <si>
    <t>tipo 01</t>
  </si>
  <si>
    <t xml:space="preserve">tipo 04 </t>
  </si>
  <si>
    <t>tipo 10</t>
  </si>
  <si>
    <t>terraza</t>
  </si>
  <si>
    <t>TE01</t>
  </si>
  <si>
    <t>TE02</t>
  </si>
  <si>
    <t xml:space="preserve">cubierta </t>
  </si>
  <si>
    <t>CU01</t>
  </si>
  <si>
    <t>Piso 1</t>
  </si>
  <si>
    <t>Piso 2</t>
  </si>
  <si>
    <t>Piso 3</t>
  </si>
  <si>
    <t>Piso tipo</t>
  </si>
  <si>
    <t>Piso 24</t>
  </si>
  <si>
    <t>Techumbre</t>
  </si>
  <si>
    <t xml:space="preserve">Cubierta </t>
  </si>
  <si>
    <t xml:space="preserve">Piso 2 </t>
  </si>
  <si>
    <t xml:space="preserve">Piso 3 </t>
  </si>
  <si>
    <t>Piso Tipo</t>
  </si>
  <si>
    <t xml:space="preserve">Techumbre </t>
  </si>
  <si>
    <t>Cubierta</t>
  </si>
  <si>
    <t>Espesor (cm)</t>
  </si>
  <si>
    <t>e (cm)</t>
  </si>
  <si>
    <t>e red (cm)</t>
  </si>
  <si>
    <t>Largo critico (m)</t>
  </si>
  <si>
    <t>Apoyos</t>
  </si>
  <si>
    <t>Empotrado - Apoyado</t>
  </si>
  <si>
    <t>Empotrado - Empotrado</t>
  </si>
  <si>
    <t>Apoyado - Apoyado</t>
  </si>
  <si>
    <t>Altura máxima [cm]</t>
  </si>
  <si>
    <t>Largo máximo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</si>
</sst>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B430-A22D-402B-9293-AA41752103D1}">
  <dimension ref="A2:E49"/>
  <sheetViews>
    <sheetView topLeftCell="A27" workbookViewId="0">
      <selection activeCell="A49" sqref="A49:E49"/>
    </sheetView>
  </sheetViews>
  <sheetFormatPr baseColWidth="10" defaultRowHeight="14.4" x14ac:dyDescent="0.3"/>
  <cols>
    <col min="1" max="16384" width="11.5546875" style="1"/>
  </cols>
  <sheetData>
    <row r="2" spans="1:5" s="3" customFormat="1" x14ac:dyDescent="0.3">
      <c r="A2" s="3" t="s">
        <v>5</v>
      </c>
      <c r="B2" s="3">
        <v>-1</v>
      </c>
    </row>
    <row r="4" spans="1:5" x14ac:dyDescent="0.3">
      <c r="A4" s="2" t="s">
        <v>0</v>
      </c>
      <c r="B4" s="2" t="s">
        <v>1</v>
      </c>
      <c r="C4" s="2" t="s">
        <v>2</v>
      </c>
      <c r="D4" s="2" t="s">
        <v>3</v>
      </c>
      <c r="E4" s="1" t="s">
        <v>4</v>
      </c>
    </row>
    <row r="5" spans="1:5" x14ac:dyDescent="0.3">
      <c r="A5" s="1">
        <v>110</v>
      </c>
      <c r="B5" s="1">
        <v>5.56</v>
      </c>
      <c r="C5" s="1">
        <v>1</v>
      </c>
      <c r="D5" s="4">
        <f>B5*100*C5/35+2</f>
        <v>17.885714285714286</v>
      </c>
      <c r="E5" s="1">
        <f>ROUNDUP(D5,0)</f>
        <v>18</v>
      </c>
    </row>
    <row r="6" spans="1:5" x14ac:dyDescent="0.3">
      <c r="A6" s="1">
        <v>127</v>
      </c>
      <c r="B6" s="1">
        <v>8.4</v>
      </c>
      <c r="C6" s="1">
        <v>0.6</v>
      </c>
      <c r="D6" s="4">
        <f t="shared" ref="D6:D23" si="0">B6*100*C6/35+2</f>
        <v>16.399999999999999</v>
      </c>
      <c r="E6" s="1">
        <f t="shared" ref="E6:E28" si="1">ROUNDUP(D6,0)</f>
        <v>17</v>
      </c>
    </row>
    <row r="7" spans="1:5" hidden="1" x14ac:dyDescent="0.3">
      <c r="A7" s="1">
        <v>129</v>
      </c>
      <c r="B7" s="1">
        <v>5.77</v>
      </c>
      <c r="C7" s="1">
        <v>0.8</v>
      </c>
      <c r="D7" s="4">
        <f t="shared" si="0"/>
        <v>15.188571428571429</v>
      </c>
      <c r="E7" s="1">
        <f t="shared" si="1"/>
        <v>16</v>
      </c>
    </row>
    <row r="8" spans="1:5" x14ac:dyDescent="0.3">
      <c r="A8" s="1">
        <v>130</v>
      </c>
      <c r="B8" s="1">
        <v>6.78</v>
      </c>
      <c r="C8" s="1">
        <v>1</v>
      </c>
      <c r="D8" s="4">
        <f t="shared" si="0"/>
        <v>21.37142857142857</v>
      </c>
      <c r="E8" s="1">
        <f t="shared" si="1"/>
        <v>22</v>
      </c>
    </row>
    <row r="9" spans="1:5" x14ac:dyDescent="0.3">
      <c r="D9" s="4"/>
    </row>
    <row r="10" spans="1:5" s="3" customFormat="1" x14ac:dyDescent="0.3">
      <c r="A10" s="3" t="s">
        <v>5</v>
      </c>
      <c r="B10" s="3">
        <v>1</v>
      </c>
    </row>
    <row r="11" spans="1:5" s="5" customFormat="1" x14ac:dyDescent="0.3"/>
    <row r="12" spans="1:5" x14ac:dyDescent="0.3">
      <c r="A12" s="2" t="s">
        <v>0</v>
      </c>
      <c r="B12" s="2" t="s">
        <v>1</v>
      </c>
      <c r="C12" s="2" t="s">
        <v>2</v>
      </c>
      <c r="D12" s="2" t="s">
        <v>3</v>
      </c>
      <c r="E12" s="1" t="s">
        <v>4</v>
      </c>
    </row>
    <row r="13" spans="1:5" x14ac:dyDescent="0.3">
      <c r="A13" s="1">
        <v>215</v>
      </c>
      <c r="B13" s="1">
        <v>6</v>
      </c>
      <c r="C13" s="1">
        <v>0.8</v>
      </c>
      <c r="D13" s="4">
        <f t="shared" si="0"/>
        <v>15.714285714285714</v>
      </c>
      <c r="E13" s="1">
        <f t="shared" si="1"/>
        <v>16</v>
      </c>
    </row>
    <row r="14" spans="1:5" hidden="1" x14ac:dyDescent="0.3">
      <c r="A14" s="1">
        <v>207</v>
      </c>
      <c r="B14" s="1">
        <v>5</v>
      </c>
      <c r="C14" s="1">
        <v>0.6</v>
      </c>
      <c r="D14" s="4">
        <f t="shared" si="0"/>
        <v>10.571428571428571</v>
      </c>
      <c r="E14" s="1">
        <f t="shared" si="1"/>
        <v>11</v>
      </c>
    </row>
    <row r="15" spans="1:5" x14ac:dyDescent="0.3">
      <c r="A15" s="1">
        <v>216</v>
      </c>
      <c r="B15" s="1">
        <v>5.7</v>
      </c>
      <c r="C15" s="1">
        <v>0.8</v>
      </c>
      <c r="D15" s="4">
        <f t="shared" si="0"/>
        <v>15.028571428571428</v>
      </c>
      <c r="E15" s="1">
        <f t="shared" si="1"/>
        <v>16</v>
      </c>
    </row>
    <row r="16" spans="1:5" x14ac:dyDescent="0.3">
      <c r="A16" s="1">
        <v>205</v>
      </c>
      <c r="B16" s="1">
        <v>5.6</v>
      </c>
      <c r="C16" s="1">
        <v>0.6</v>
      </c>
      <c r="D16" s="4">
        <f t="shared" si="0"/>
        <v>11.6</v>
      </c>
      <c r="E16" s="1">
        <f t="shared" si="1"/>
        <v>12</v>
      </c>
    </row>
    <row r="17" spans="1:5" x14ac:dyDescent="0.3">
      <c r="D17" s="4"/>
    </row>
    <row r="18" spans="1:5" s="3" customFormat="1" x14ac:dyDescent="0.3">
      <c r="A18" s="3" t="s">
        <v>5</v>
      </c>
      <c r="B18" s="3">
        <v>2</v>
      </c>
    </row>
    <row r="19" spans="1:5" x14ac:dyDescent="0.3">
      <c r="D19" s="4"/>
    </row>
    <row r="20" spans="1:5" x14ac:dyDescent="0.3">
      <c r="A20" s="2" t="s">
        <v>0</v>
      </c>
      <c r="B20" s="2" t="s">
        <v>1</v>
      </c>
      <c r="C20" s="2" t="s">
        <v>2</v>
      </c>
      <c r="D20" s="2" t="s">
        <v>3</v>
      </c>
      <c r="E20" s="1" t="s">
        <v>4</v>
      </c>
    </row>
    <row r="21" spans="1:5" x14ac:dyDescent="0.3">
      <c r="A21" s="1">
        <v>301</v>
      </c>
      <c r="B21" s="1">
        <v>5.95</v>
      </c>
      <c r="C21" s="1">
        <v>0.8</v>
      </c>
      <c r="D21" s="4">
        <f t="shared" si="0"/>
        <v>15.6</v>
      </c>
      <c r="E21" s="1">
        <f t="shared" si="1"/>
        <v>16</v>
      </c>
    </row>
    <row r="22" spans="1:5" x14ac:dyDescent="0.3">
      <c r="A22" s="1">
        <v>304</v>
      </c>
      <c r="B22" s="1">
        <v>5.95</v>
      </c>
      <c r="C22" s="1">
        <v>0.8</v>
      </c>
      <c r="D22" s="4">
        <f t="shared" si="0"/>
        <v>15.6</v>
      </c>
      <c r="E22" s="1">
        <f t="shared" si="1"/>
        <v>16</v>
      </c>
    </row>
    <row r="23" spans="1:5" x14ac:dyDescent="0.3">
      <c r="A23" s="1">
        <v>305</v>
      </c>
      <c r="B23" s="1">
        <v>7.16</v>
      </c>
      <c r="C23" s="1">
        <v>0.6</v>
      </c>
      <c r="D23" s="4">
        <f t="shared" si="0"/>
        <v>14.274285714285714</v>
      </c>
      <c r="E23" s="1">
        <f t="shared" si="1"/>
        <v>15</v>
      </c>
    </row>
    <row r="25" spans="1:5" s="3" customFormat="1" x14ac:dyDescent="0.3">
      <c r="A25" s="3" t="s">
        <v>5</v>
      </c>
      <c r="B25" s="3" t="s">
        <v>6</v>
      </c>
    </row>
    <row r="27" spans="1:5" x14ac:dyDescent="0.3">
      <c r="A27" s="2" t="s">
        <v>0</v>
      </c>
      <c r="B27" s="2" t="s">
        <v>1</v>
      </c>
      <c r="C27" s="2" t="s">
        <v>2</v>
      </c>
      <c r="D27" s="2" t="s">
        <v>3</v>
      </c>
      <c r="E27" s="1" t="s">
        <v>4</v>
      </c>
    </row>
    <row r="28" spans="1:5" x14ac:dyDescent="0.3">
      <c r="A28" s="1" t="s">
        <v>7</v>
      </c>
      <c r="B28" s="1">
        <v>6.01</v>
      </c>
      <c r="C28" s="1">
        <v>0.8</v>
      </c>
      <c r="D28" s="4">
        <f t="shared" ref="D28:D30" si="2">B28*100*C28/35+2</f>
        <v>15.737142857142857</v>
      </c>
      <c r="E28" s="1">
        <f t="shared" ref="E28:E30" si="3">ROUNDUP(D28,0)</f>
        <v>16</v>
      </c>
    </row>
    <row r="29" spans="1:5" x14ac:dyDescent="0.3">
      <c r="A29" s="1" t="s">
        <v>8</v>
      </c>
      <c r="B29" s="1">
        <v>6.01</v>
      </c>
      <c r="C29" s="1">
        <v>0.8</v>
      </c>
      <c r="D29" s="4">
        <f t="shared" si="2"/>
        <v>15.737142857142857</v>
      </c>
      <c r="E29" s="1">
        <f t="shared" si="3"/>
        <v>16</v>
      </c>
    </row>
    <row r="30" spans="1:5" x14ac:dyDescent="0.3">
      <c r="A30" s="1" t="s">
        <v>9</v>
      </c>
      <c r="B30" s="1">
        <v>5.62</v>
      </c>
      <c r="C30" s="1">
        <v>0.8</v>
      </c>
      <c r="D30" s="4">
        <f t="shared" si="2"/>
        <v>14.845714285714287</v>
      </c>
      <c r="E30" s="1">
        <f t="shared" si="3"/>
        <v>15</v>
      </c>
    </row>
    <row r="31" spans="1:5" x14ac:dyDescent="0.3">
      <c r="D31" s="4"/>
    </row>
    <row r="32" spans="1:5" s="3" customFormat="1" x14ac:dyDescent="0.3">
      <c r="A32" s="3" t="s">
        <v>5</v>
      </c>
      <c r="B32" s="3">
        <v>23</v>
      </c>
    </row>
    <row r="34" spans="1:5" x14ac:dyDescent="0.3">
      <c r="A34" s="2" t="s">
        <v>0</v>
      </c>
      <c r="B34" s="2" t="s">
        <v>1</v>
      </c>
      <c r="C34" s="2" t="s">
        <v>2</v>
      </c>
      <c r="D34" s="2" t="s">
        <v>3</v>
      </c>
      <c r="E34" s="1" t="s">
        <v>4</v>
      </c>
    </row>
    <row r="35" spans="1:5" x14ac:dyDescent="0.3">
      <c r="A35" s="1">
        <v>2401</v>
      </c>
      <c r="B35" s="1">
        <v>6.01</v>
      </c>
      <c r="C35" s="1">
        <v>0.8</v>
      </c>
      <c r="D35" s="4">
        <f t="shared" ref="D35:D37" si="4">B35*100*C35/35+2</f>
        <v>15.737142857142857</v>
      </c>
      <c r="E35" s="1">
        <f t="shared" ref="E35:E37" si="5">ROUNDUP(D35,0)</f>
        <v>16</v>
      </c>
    </row>
    <row r="36" spans="1:5" x14ac:dyDescent="0.3">
      <c r="A36" s="1">
        <v>2404</v>
      </c>
      <c r="B36" s="1">
        <v>6.01</v>
      </c>
      <c r="C36" s="1">
        <v>0.8</v>
      </c>
      <c r="D36" s="4">
        <f t="shared" si="4"/>
        <v>15.737142857142857</v>
      </c>
      <c r="E36" s="1">
        <f t="shared" si="5"/>
        <v>16</v>
      </c>
    </row>
    <row r="37" spans="1:5" x14ac:dyDescent="0.3">
      <c r="A37" s="1">
        <v>2405</v>
      </c>
      <c r="B37" s="1">
        <v>5.62</v>
      </c>
      <c r="C37" s="1">
        <v>0.8</v>
      </c>
      <c r="D37" s="4">
        <f t="shared" si="4"/>
        <v>14.845714285714287</v>
      </c>
      <c r="E37" s="1">
        <f t="shared" si="5"/>
        <v>15</v>
      </c>
    </row>
    <row r="39" spans="1:5" s="3" customFormat="1" x14ac:dyDescent="0.3">
      <c r="A39" s="3" t="s">
        <v>5</v>
      </c>
      <c r="B39" s="3" t="s">
        <v>10</v>
      </c>
    </row>
    <row r="41" spans="1:5" x14ac:dyDescent="0.3">
      <c r="A41" s="2" t="s">
        <v>0</v>
      </c>
      <c r="B41" s="2" t="s">
        <v>1</v>
      </c>
      <c r="C41" s="2" t="s">
        <v>2</v>
      </c>
      <c r="D41" s="2" t="s">
        <v>3</v>
      </c>
      <c r="E41" s="1" t="s">
        <v>4</v>
      </c>
    </row>
    <row r="42" spans="1:5" x14ac:dyDescent="0.3">
      <c r="A42" s="1" t="s">
        <v>11</v>
      </c>
      <c r="B42" s="1">
        <v>2.7</v>
      </c>
      <c r="C42" s="1">
        <v>0.6</v>
      </c>
      <c r="D42" s="4">
        <f t="shared" ref="D42" si="6">B42*100*C42/35+2</f>
        <v>6.628571428571429</v>
      </c>
      <c r="E42" s="1">
        <f t="shared" ref="E42" si="7">ROUNDUP(D42,0)</f>
        <v>7</v>
      </c>
    </row>
    <row r="43" spans="1:5" x14ac:dyDescent="0.3">
      <c r="A43" s="1" t="s">
        <v>12</v>
      </c>
      <c r="B43" s="1">
        <v>2.1</v>
      </c>
      <c r="C43" s="1">
        <v>1</v>
      </c>
      <c r="D43" s="4">
        <f t="shared" ref="D43" si="8">B43*100*C43/35+2</f>
        <v>8</v>
      </c>
      <c r="E43" s="1">
        <f t="shared" ref="E43" si="9">ROUNDUP(D43,0)</f>
        <v>8</v>
      </c>
    </row>
    <row r="44" spans="1:5" x14ac:dyDescent="0.3">
      <c r="D44" s="4"/>
    </row>
    <row r="46" spans="1:5" s="3" customFormat="1" x14ac:dyDescent="0.3">
      <c r="A46" s="3" t="s">
        <v>5</v>
      </c>
      <c r="B46" s="3" t="s">
        <v>13</v>
      </c>
    </row>
    <row r="48" spans="1:5" x14ac:dyDescent="0.3">
      <c r="A48" s="2" t="s">
        <v>0</v>
      </c>
      <c r="B48" s="2" t="s">
        <v>1</v>
      </c>
      <c r="C48" s="2" t="s">
        <v>2</v>
      </c>
      <c r="D48" s="2" t="s">
        <v>3</v>
      </c>
      <c r="E48" s="1" t="s">
        <v>4</v>
      </c>
    </row>
    <row r="49" spans="1:5" x14ac:dyDescent="0.3">
      <c r="A49" s="1" t="s">
        <v>14</v>
      </c>
      <c r="B49" s="1">
        <v>1.9</v>
      </c>
      <c r="C49" s="1">
        <v>0.6</v>
      </c>
      <c r="D49" s="4">
        <f t="shared" ref="D49" si="10">B49*100*C49/35+2</f>
        <v>5.2571428571428571</v>
      </c>
      <c r="E49" s="1">
        <f t="shared" ref="E49" si="11">ROUNDUP(D49,0)</f>
        <v>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3214-E392-40E8-BD38-0F3A6A253B89}">
  <dimension ref="B2:K32"/>
  <sheetViews>
    <sheetView tabSelected="1" topLeftCell="A10" workbookViewId="0">
      <selection activeCell="B25" sqref="B25:C32"/>
    </sheetView>
  </sheetViews>
  <sheetFormatPr baseColWidth="10" defaultRowHeight="14.4" x14ac:dyDescent="0.3"/>
  <cols>
    <col min="4" max="4" width="14.6640625" bestFit="1" customWidth="1"/>
    <col min="9" max="9" width="17.6640625" bestFit="1" customWidth="1"/>
    <col min="10" max="10" width="20.88671875" bestFit="1" customWidth="1"/>
    <col min="11" max="11" width="16.44140625" bestFit="1" customWidth="1"/>
  </cols>
  <sheetData>
    <row r="2" spans="2:11" ht="15" thickBot="1" x14ac:dyDescent="0.35"/>
    <row r="3" spans="2:11" ht="15" thickBot="1" x14ac:dyDescent="0.35">
      <c r="C3" s="22" t="s">
        <v>0</v>
      </c>
      <c r="D3" s="23" t="s">
        <v>30</v>
      </c>
      <c r="E3" s="23" t="s">
        <v>2</v>
      </c>
      <c r="F3" s="23" t="s">
        <v>28</v>
      </c>
      <c r="G3" s="29" t="s">
        <v>29</v>
      </c>
      <c r="I3" s="40" t="s">
        <v>35</v>
      </c>
      <c r="J3" s="37" t="s">
        <v>31</v>
      </c>
      <c r="K3" s="40" t="s">
        <v>36</v>
      </c>
    </row>
    <row r="4" spans="2:11" x14ac:dyDescent="0.3">
      <c r="B4" s="19" t="s">
        <v>15</v>
      </c>
      <c r="C4" s="6">
        <v>110</v>
      </c>
      <c r="D4" s="7">
        <v>5.56</v>
      </c>
      <c r="E4" s="7">
        <v>1</v>
      </c>
      <c r="F4" s="8">
        <f>D4*100*E4/35+2</f>
        <v>17.885714285714286</v>
      </c>
      <c r="G4" s="9">
        <f>ROUNDUP(F4,0)</f>
        <v>18</v>
      </c>
      <c r="I4" s="41">
        <v>50</v>
      </c>
      <c r="J4" s="33" t="s">
        <v>33</v>
      </c>
      <c r="K4" s="30">
        <v>7.5</v>
      </c>
    </row>
    <row r="5" spans="2:11" x14ac:dyDescent="0.3">
      <c r="B5" s="20"/>
      <c r="C5" s="10">
        <v>127</v>
      </c>
      <c r="D5" s="11">
        <v>8.4</v>
      </c>
      <c r="E5" s="11">
        <v>0.6</v>
      </c>
      <c r="F5" s="12">
        <f t="shared" ref="F5:F23" si="0">D5*100*E5/35+2</f>
        <v>16.399999999999999</v>
      </c>
      <c r="G5" s="13">
        <f t="shared" ref="G5:G23" si="1">ROUNDUP(F5,0)</f>
        <v>17</v>
      </c>
      <c r="I5" s="38"/>
      <c r="J5" s="34" t="s">
        <v>32</v>
      </c>
      <c r="K5" s="31">
        <v>5</v>
      </c>
    </row>
    <row r="6" spans="2:11" x14ac:dyDescent="0.3">
      <c r="B6" s="20"/>
      <c r="C6" s="10">
        <v>129</v>
      </c>
      <c r="D6" s="11">
        <v>5.77</v>
      </c>
      <c r="E6" s="11">
        <v>0.8</v>
      </c>
      <c r="F6" s="12">
        <f t="shared" si="0"/>
        <v>15.188571428571429</v>
      </c>
      <c r="G6" s="13">
        <f t="shared" si="1"/>
        <v>16</v>
      </c>
      <c r="I6" s="42"/>
      <c r="J6" s="43" t="s">
        <v>34</v>
      </c>
      <c r="K6" s="44">
        <v>2.5</v>
      </c>
    </row>
    <row r="7" spans="2:11" ht="15" thickBot="1" x14ac:dyDescent="0.35">
      <c r="B7" s="21"/>
      <c r="C7" s="14">
        <v>130</v>
      </c>
      <c r="D7" s="15">
        <v>6.78</v>
      </c>
      <c r="E7" s="15">
        <v>1</v>
      </c>
      <c r="F7" s="16">
        <f t="shared" si="0"/>
        <v>21.37142857142857</v>
      </c>
      <c r="G7" s="17">
        <f t="shared" si="1"/>
        <v>22</v>
      </c>
      <c r="I7" s="38">
        <v>30</v>
      </c>
      <c r="J7" s="34" t="s">
        <v>33</v>
      </c>
      <c r="K7" s="31">
        <v>4.5</v>
      </c>
    </row>
    <row r="8" spans="2:11" x14ac:dyDescent="0.3">
      <c r="B8" s="19" t="s">
        <v>16</v>
      </c>
      <c r="C8" s="6">
        <v>215</v>
      </c>
      <c r="D8" s="7">
        <v>6</v>
      </c>
      <c r="E8" s="7">
        <v>0.8</v>
      </c>
      <c r="F8" s="8">
        <f t="shared" si="0"/>
        <v>15.714285714285714</v>
      </c>
      <c r="G8" s="9">
        <f t="shared" si="1"/>
        <v>16</v>
      </c>
      <c r="I8" s="38"/>
      <c r="J8" s="34" t="s">
        <v>32</v>
      </c>
      <c r="K8" s="31">
        <v>3</v>
      </c>
    </row>
    <row r="9" spans="2:11" ht="15" thickBot="1" x14ac:dyDescent="0.35">
      <c r="B9" s="20"/>
      <c r="C9" s="10">
        <v>207</v>
      </c>
      <c r="D9" s="11">
        <v>5</v>
      </c>
      <c r="E9" s="11">
        <v>0.6</v>
      </c>
      <c r="F9" s="12">
        <f t="shared" si="0"/>
        <v>10.571428571428571</v>
      </c>
      <c r="G9" s="13">
        <f t="shared" si="1"/>
        <v>11</v>
      </c>
      <c r="I9" s="39"/>
      <c r="J9" s="35" t="s">
        <v>34</v>
      </c>
      <c r="K9" s="32">
        <v>1.5</v>
      </c>
    </row>
    <row r="10" spans="2:11" x14ac:dyDescent="0.3">
      <c r="B10" s="20"/>
      <c r="C10" s="10">
        <v>216</v>
      </c>
      <c r="D10" s="11">
        <v>5.7</v>
      </c>
      <c r="E10" s="11">
        <v>0.8</v>
      </c>
      <c r="F10" s="12">
        <f t="shared" si="0"/>
        <v>15.028571428571428</v>
      </c>
      <c r="G10" s="13">
        <f t="shared" si="1"/>
        <v>16</v>
      </c>
    </row>
    <row r="11" spans="2:11" ht="15" thickBot="1" x14ac:dyDescent="0.35">
      <c r="B11" s="21"/>
      <c r="C11" s="14">
        <v>205</v>
      </c>
      <c r="D11" s="15">
        <v>5.6</v>
      </c>
      <c r="E11" s="15">
        <v>0.6</v>
      </c>
      <c r="F11" s="16">
        <f t="shared" si="0"/>
        <v>11.6</v>
      </c>
      <c r="G11" s="17">
        <f t="shared" si="1"/>
        <v>12</v>
      </c>
    </row>
    <row r="12" spans="2:11" x14ac:dyDescent="0.3">
      <c r="B12" s="19" t="s">
        <v>17</v>
      </c>
      <c r="C12" s="6">
        <v>301</v>
      </c>
      <c r="D12" s="7">
        <v>5.95</v>
      </c>
      <c r="E12" s="7">
        <v>0.8</v>
      </c>
      <c r="F12" s="8">
        <f t="shared" si="0"/>
        <v>15.6</v>
      </c>
      <c r="G12" s="9">
        <f t="shared" si="1"/>
        <v>16</v>
      </c>
    </row>
    <row r="13" spans="2:11" x14ac:dyDescent="0.3">
      <c r="B13" s="20"/>
      <c r="C13" s="10">
        <v>304</v>
      </c>
      <c r="D13" s="11">
        <v>5.95</v>
      </c>
      <c r="E13" s="11">
        <v>0.8</v>
      </c>
      <c r="F13" s="12">
        <f t="shared" si="0"/>
        <v>15.6</v>
      </c>
      <c r="G13" s="13">
        <f t="shared" si="1"/>
        <v>16</v>
      </c>
    </row>
    <row r="14" spans="2:11" ht="15" thickBot="1" x14ac:dyDescent="0.35">
      <c r="B14" s="21"/>
      <c r="C14" s="14">
        <v>305</v>
      </c>
      <c r="D14" s="15">
        <v>7.16</v>
      </c>
      <c r="E14" s="15">
        <v>0.6</v>
      </c>
      <c r="F14" s="16">
        <f t="shared" si="0"/>
        <v>14.274285714285714</v>
      </c>
      <c r="G14" s="17">
        <f t="shared" si="1"/>
        <v>15</v>
      </c>
    </row>
    <row r="15" spans="2:11" x14ac:dyDescent="0.3">
      <c r="B15" s="19" t="s">
        <v>18</v>
      </c>
      <c r="C15" s="6" t="s">
        <v>7</v>
      </c>
      <c r="D15" s="7">
        <v>6.01</v>
      </c>
      <c r="E15" s="7">
        <v>0.8</v>
      </c>
      <c r="F15" s="8">
        <f t="shared" si="0"/>
        <v>15.737142857142857</v>
      </c>
      <c r="G15" s="9">
        <f t="shared" si="1"/>
        <v>16</v>
      </c>
    </row>
    <row r="16" spans="2:11" x14ac:dyDescent="0.3">
      <c r="B16" s="20"/>
      <c r="C16" s="10" t="s">
        <v>8</v>
      </c>
      <c r="D16" s="11">
        <v>6.01</v>
      </c>
      <c r="E16" s="11">
        <v>0.8</v>
      </c>
      <c r="F16" s="12">
        <f t="shared" si="0"/>
        <v>15.737142857142857</v>
      </c>
      <c r="G16" s="13">
        <f t="shared" si="1"/>
        <v>16</v>
      </c>
    </row>
    <row r="17" spans="2:7" ht="15" thickBot="1" x14ac:dyDescent="0.35">
      <c r="B17" s="21"/>
      <c r="C17" s="14" t="s">
        <v>9</v>
      </c>
      <c r="D17" s="15">
        <v>5.62</v>
      </c>
      <c r="E17" s="15">
        <v>0.8</v>
      </c>
      <c r="F17" s="16">
        <f t="shared" si="0"/>
        <v>14.845714285714287</v>
      </c>
      <c r="G17" s="17">
        <f t="shared" si="1"/>
        <v>15</v>
      </c>
    </row>
    <row r="18" spans="2:7" x14ac:dyDescent="0.3">
      <c r="B18" s="19" t="s">
        <v>19</v>
      </c>
      <c r="C18" s="6">
        <v>2401</v>
      </c>
      <c r="D18" s="7">
        <v>6.01</v>
      </c>
      <c r="E18" s="7">
        <v>0.8</v>
      </c>
      <c r="F18" s="8">
        <f t="shared" si="0"/>
        <v>15.737142857142857</v>
      </c>
      <c r="G18" s="9">
        <f t="shared" si="1"/>
        <v>16</v>
      </c>
    </row>
    <row r="19" spans="2:7" x14ac:dyDescent="0.3">
      <c r="B19" s="20"/>
      <c r="C19" s="10">
        <v>2404</v>
      </c>
      <c r="D19" s="11">
        <v>6.01</v>
      </c>
      <c r="E19" s="11">
        <v>0.8</v>
      </c>
      <c r="F19" s="12">
        <f t="shared" si="0"/>
        <v>15.737142857142857</v>
      </c>
      <c r="G19" s="13">
        <f t="shared" si="1"/>
        <v>16</v>
      </c>
    </row>
    <row r="20" spans="2:7" ht="15" thickBot="1" x14ac:dyDescent="0.35">
      <c r="B20" s="21"/>
      <c r="C20" s="14">
        <v>2405</v>
      </c>
      <c r="D20" s="15">
        <v>5.62</v>
      </c>
      <c r="E20" s="15">
        <v>0.8</v>
      </c>
      <c r="F20" s="16">
        <f t="shared" si="0"/>
        <v>14.845714285714287</v>
      </c>
      <c r="G20" s="17">
        <f t="shared" si="1"/>
        <v>15</v>
      </c>
    </row>
    <row r="21" spans="2:7" x14ac:dyDescent="0.3">
      <c r="B21" s="19" t="s">
        <v>20</v>
      </c>
      <c r="C21" s="6" t="s">
        <v>11</v>
      </c>
      <c r="D21" s="7">
        <v>2.7</v>
      </c>
      <c r="E21" s="7">
        <v>0.6</v>
      </c>
      <c r="F21" s="8">
        <f t="shared" si="0"/>
        <v>6.628571428571429</v>
      </c>
      <c r="G21" s="9">
        <f t="shared" si="1"/>
        <v>7</v>
      </c>
    </row>
    <row r="22" spans="2:7" ht="15" thickBot="1" x14ac:dyDescent="0.35">
      <c r="B22" s="21"/>
      <c r="C22" s="14" t="s">
        <v>12</v>
      </c>
      <c r="D22" s="15">
        <v>2.1</v>
      </c>
      <c r="E22" s="15">
        <v>1</v>
      </c>
      <c r="F22" s="16">
        <f t="shared" si="0"/>
        <v>8</v>
      </c>
      <c r="G22" s="17">
        <f t="shared" si="1"/>
        <v>8</v>
      </c>
    </row>
    <row r="23" spans="2:7" ht="15" thickBot="1" x14ac:dyDescent="0.35">
      <c r="B23" s="28" t="s">
        <v>21</v>
      </c>
      <c r="C23" s="25" t="s">
        <v>14</v>
      </c>
      <c r="D23" s="26">
        <v>1.9</v>
      </c>
      <c r="E23" s="26">
        <v>0.6</v>
      </c>
      <c r="F23" s="27">
        <f t="shared" si="0"/>
        <v>5.2571428571428571</v>
      </c>
      <c r="G23" s="24">
        <f t="shared" si="1"/>
        <v>6</v>
      </c>
    </row>
    <row r="24" spans="2:7" ht="15" thickBot="1" x14ac:dyDescent="0.35"/>
    <row r="25" spans="2:7" ht="15" thickBot="1" x14ac:dyDescent="0.35">
      <c r="B25" s="18"/>
      <c r="C25" s="36" t="s">
        <v>27</v>
      </c>
    </row>
    <row r="26" spans="2:7" x14ac:dyDescent="0.3">
      <c r="B26" s="33" t="s">
        <v>15</v>
      </c>
      <c r="C26" s="30">
        <v>22</v>
      </c>
    </row>
    <row r="27" spans="2:7" x14ac:dyDescent="0.3">
      <c r="B27" s="34" t="s">
        <v>22</v>
      </c>
      <c r="C27" s="31">
        <v>16</v>
      </c>
    </row>
    <row r="28" spans="2:7" x14ac:dyDescent="0.3">
      <c r="B28" s="34" t="s">
        <v>23</v>
      </c>
      <c r="C28" s="31">
        <v>16</v>
      </c>
    </row>
    <row r="29" spans="2:7" x14ac:dyDescent="0.3">
      <c r="B29" s="34" t="s">
        <v>24</v>
      </c>
      <c r="C29" s="31">
        <v>16</v>
      </c>
    </row>
    <row r="30" spans="2:7" x14ac:dyDescent="0.3">
      <c r="B30" s="34" t="s">
        <v>19</v>
      </c>
      <c r="C30" s="31">
        <v>16</v>
      </c>
    </row>
    <row r="31" spans="2:7" x14ac:dyDescent="0.3">
      <c r="B31" s="34" t="s">
        <v>25</v>
      </c>
      <c r="C31" s="31">
        <v>8</v>
      </c>
    </row>
    <row r="32" spans="2:7" ht="15" thickBot="1" x14ac:dyDescent="0.35">
      <c r="B32" s="35" t="s">
        <v>26</v>
      </c>
      <c r="C32" s="32">
        <v>6</v>
      </c>
    </row>
  </sheetData>
  <mergeCells count="8">
    <mergeCell ref="I4:I6"/>
    <mergeCell ref="I7:I9"/>
    <mergeCell ref="B4:B7"/>
    <mergeCell ref="B8:B11"/>
    <mergeCell ref="B12:B14"/>
    <mergeCell ref="B15:B17"/>
    <mergeCell ref="B18:B20"/>
    <mergeCell ref="B21:B2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ignacio andres Yañez grandon</cp:lastModifiedBy>
  <dcterms:created xsi:type="dcterms:W3CDTF">2018-10-15T18:45:49Z</dcterms:created>
  <dcterms:modified xsi:type="dcterms:W3CDTF">2018-10-16T03:50:31Z</dcterms:modified>
</cp:coreProperties>
</file>