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"/>
    </mc:Choice>
  </mc:AlternateContent>
  <xr:revisionPtr revIDLastSave="0" documentId="13_ncr:1_{54AC5A2D-D8DF-432B-98D1-FFD30BC25242}" xr6:coauthVersionLast="36" xr6:coauthVersionMax="36" xr10:uidLastSave="{00000000-0000-0000-0000-000000000000}"/>
  <bookViews>
    <workbookView xWindow="0" yWindow="0" windowWidth="16656" windowHeight="7884" firstSheet="1" activeTab="4" xr2:uid="{D56AB23C-74F8-45AD-BF8D-58F3895E2430}"/>
  </bookViews>
  <sheets>
    <sheet name="Hormigon" sheetId="1" r:id="rId1"/>
    <sheet name="Acero" sheetId="3" r:id="rId2"/>
    <sheet name="Madera" sheetId="2" r:id="rId3"/>
    <sheet name="Albañileria" sheetId="5" r:id="rId4"/>
    <sheet name="Metalcon" sheetId="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G6" i="1"/>
  <c r="E7" i="1"/>
  <c r="E6" i="1"/>
</calcChain>
</file>

<file path=xl/sharedStrings.xml><?xml version="1.0" encoding="utf-8"?>
<sst xmlns="http://schemas.openxmlformats.org/spreadsheetml/2006/main" count="77" uniqueCount="51">
  <si>
    <t>H35</t>
  </si>
  <si>
    <t>H40</t>
  </si>
  <si>
    <t>A36</t>
  </si>
  <si>
    <t>Pino radiata</t>
  </si>
  <si>
    <t>Eucalipto</t>
  </si>
  <si>
    <t>Cerámica</t>
  </si>
  <si>
    <t>MqM</t>
  </si>
  <si>
    <t>MqP</t>
  </si>
  <si>
    <t>MqHv</t>
  </si>
  <si>
    <t>mnM</t>
  </si>
  <si>
    <t>sin relleno de huecos</t>
  </si>
  <si>
    <t>Con relleno total</t>
  </si>
  <si>
    <t>Bloques de H.</t>
  </si>
  <si>
    <t>M 15</t>
  </si>
  <si>
    <t>M 10</t>
  </si>
  <si>
    <t>M 5</t>
  </si>
  <si>
    <t>400MA05</t>
  </si>
  <si>
    <t>400MA085</t>
  </si>
  <si>
    <t>40CA05</t>
  </si>
  <si>
    <t>40CA085</t>
  </si>
  <si>
    <t>60CA05</t>
  </si>
  <si>
    <t>60CA085</t>
  </si>
  <si>
    <t>90CA085CP</t>
  </si>
  <si>
    <t>\textbf{Perfil}</t>
  </si>
  <si>
    <t>\textbf{$Mx(+) [kgf \cdot cm]$}</t>
  </si>
  <si>
    <t>\textbf{$Mx(-) [kgf \cdot cm]$}</t>
  </si>
  <si>
    <t>\textbf{$My(-) [kgf \cdot cm]$}</t>
  </si>
  <si>
    <t>\textbf{$P [kgf]$}</t>
  </si>
  <si>
    <t>\textbf{$V [kgf]$}</t>
  </si>
  <si>
    <t>\textbf{Unidad}</t>
  </si>
  <si>
    <t>\textbf{Clase}</t>
  </si>
  <si>
    <t>\textbf{$F_{bt} [Mpa]$}</t>
  </si>
  <si>
    <t>\textbf{$F_{y} [Mpa]$}</t>
  </si>
  <si>
    <t>\textbf{Grado mortero}</t>
  </si>
  <si>
    <t>\textbf{$\tau_{m} [Mpa]$}</t>
  </si>
  <si>
    <t>\textbf{Especie}</t>
  </si>
  <si>
    <t>\textbf{$E [Mpa]$}</t>
  </si>
  <si>
    <t>\textbf{$Flexión [Mpa]$}</t>
  </si>
  <si>
    <t>\textbf{$Tracción [Mpa]$}</t>
  </si>
  <si>
    <t>\textbf{$Compresion [Mpa]$}</t>
  </si>
  <si>
    <t>\textbf{$Corte [Mpa]$}</t>
  </si>
  <si>
    <t>\textbf{$Compresion normal [Mpa]$}</t>
  </si>
  <si>
    <t>\textbf{Grado}</t>
  </si>
  <si>
    <t>\textbf{$F_{y} [tonf/cm^2]$}</t>
  </si>
  <si>
    <t>\textbf{$F_{u} [tonf/cm^2]$}</t>
  </si>
  <si>
    <t>\textbf{$E [tonf/cm^2]$}</t>
  </si>
  <si>
    <t>\textbf{$\nu [-]$}</t>
  </si>
  <si>
    <t>\textbf{$G [tonf/cm^2]$}</t>
  </si>
  <si>
    <t>\textbf{$\rho [tonf/m^3]}</t>
  </si>
  <si>
    <t>\textbf{$f'c [Mpa]$}</t>
  </si>
  <si>
    <t>\textbf{$G [Mpa]$}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</si>
</sst>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AEB6-936F-4CBE-86DE-F596AE9AE791}">
  <dimension ref="B5:G7"/>
  <sheetViews>
    <sheetView workbookViewId="0">
      <selection activeCell="B5" sqref="B5:G7"/>
    </sheetView>
  </sheetViews>
  <sheetFormatPr baseColWidth="10" defaultRowHeight="14.4" x14ac:dyDescent="0.3"/>
  <cols>
    <col min="1" max="2" width="11.5546875" style="1"/>
    <col min="3" max="3" width="15.109375" style="1" bestFit="1" customWidth="1"/>
    <col min="4" max="4" width="23.6640625" style="1" customWidth="1"/>
    <col min="5" max="5" width="12.44140625" style="1" bestFit="1" customWidth="1"/>
    <col min="6" max="16384" width="11.5546875" style="1"/>
  </cols>
  <sheetData>
    <row r="5" spans="2:7" x14ac:dyDescent="0.3">
      <c r="B5" s="2" t="s">
        <v>42</v>
      </c>
      <c r="C5" s="2" t="s">
        <v>48</v>
      </c>
      <c r="D5" s="2" t="s">
        <v>49</v>
      </c>
      <c r="E5" s="2" t="s">
        <v>36</v>
      </c>
      <c r="F5" s="2" t="s">
        <v>46</v>
      </c>
      <c r="G5" s="2" t="s">
        <v>50</v>
      </c>
    </row>
    <row r="6" spans="2:7" x14ac:dyDescent="0.3">
      <c r="B6" s="3" t="s">
        <v>0</v>
      </c>
      <c r="C6" s="3">
        <v>2.5</v>
      </c>
      <c r="D6" s="3">
        <v>30</v>
      </c>
      <c r="E6" s="5">
        <f>4700*SQRT(D6)</f>
        <v>25742.960202742808</v>
      </c>
      <c r="F6" s="3">
        <v>0.2</v>
      </c>
      <c r="G6" s="5">
        <f>E6/(2*(1+0.2))</f>
        <v>10726.233417809504</v>
      </c>
    </row>
    <row r="7" spans="2:7" x14ac:dyDescent="0.3">
      <c r="B7" s="4" t="s">
        <v>1</v>
      </c>
      <c r="C7" s="4">
        <v>2.5</v>
      </c>
      <c r="D7" s="4">
        <v>35</v>
      </c>
      <c r="E7" s="6">
        <f>4700*SQRT(D7)</f>
        <v>27805.574980568195</v>
      </c>
      <c r="F7" s="4">
        <v>0.2</v>
      </c>
      <c r="G7" s="6">
        <f>E7/(2*(1+0.2))</f>
        <v>11585.656241903414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D021-2130-43F9-86B4-FD576FB59E5F}">
  <dimension ref="B4:G5"/>
  <sheetViews>
    <sheetView topLeftCell="C1" workbookViewId="0">
      <selection activeCell="B4" sqref="B4:G5"/>
    </sheetView>
  </sheetViews>
  <sheetFormatPr baseColWidth="10" defaultRowHeight="14.4" x14ac:dyDescent="0.3"/>
  <cols>
    <col min="3" max="3" width="17.21875" bestFit="1" customWidth="1"/>
    <col min="4" max="5" width="17.6640625" bestFit="1" customWidth="1"/>
    <col min="6" max="6" width="17.6640625" customWidth="1"/>
    <col min="7" max="7" width="17.6640625" bestFit="1" customWidth="1"/>
  </cols>
  <sheetData>
    <row r="4" spans="2:7" x14ac:dyDescent="0.3">
      <c r="B4" s="2" t="s">
        <v>42</v>
      </c>
      <c r="C4" s="2" t="s">
        <v>43</v>
      </c>
      <c r="D4" s="2" t="s">
        <v>44</v>
      </c>
      <c r="E4" s="2" t="s">
        <v>45</v>
      </c>
      <c r="F4" s="2" t="s">
        <v>46</v>
      </c>
      <c r="G4" s="2" t="s">
        <v>47</v>
      </c>
    </row>
    <row r="5" spans="2:7" x14ac:dyDescent="0.3">
      <c r="B5" s="2" t="s">
        <v>2</v>
      </c>
      <c r="C5" s="2">
        <v>2.5299999999999998</v>
      </c>
      <c r="D5" s="7">
        <v>4.08</v>
      </c>
      <c r="E5" s="2">
        <v>2100</v>
      </c>
      <c r="F5" s="2">
        <v>0.28999999999999998</v>
      </c>
      <c r="G5" s="7">
        <v>787.44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A37C-B778-4809-BB48-633E1A9A1BF8}">
  <dimension ref="B4:H6"/>
  <sheetViews>
    <sheetView workbookViewId="0">
      <selection activeCell="B4" sqref="B4:H6"/>
    </sheetView>
  </sheetViews>
  <sheetFormatPr baseColWidth="10" defaultRowHeight="14.4" x14ac:dyDescent="0.3"/>
  <cols>
    <col min="1" max="3" width="11.5546875" style="1"/>
    <col min="4" max="4" width="14.21875" style="1" bestFit="1" customWidth="1"/>
    <col min="5" max="5" width="15.44140625" style="1" bestFit="1" customWidth="1"/>
    <col min="6" max="6" width="18.33203125" style="1" bestFit="1" customWidth="1"/>
    <col min="7" max="7" width="14.21875" style="1" bestFit="1" customWidth="1"/>
    <col min="8" max="8" width="24.6640625" style="1" bestFit="1" customWidth="1"/>
    <col min="9" max="16384" width="11.5546875" style="1"/>
  </cols>
  <sheetData>
    <row r="4" spans="2:8" x14ac:dyDescent="0.3">
      <c r="B4" s="2" t="s">
        <v>35</v>
      </c>
      <c r="C4" s="2" t="s">
        <v>36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41</v>
      </c>
    </row>
    <row r="5" spans="2:8" x14ac:dyDescent="0.3">
      <c r="B5" s="3" t="s">
        <v>3</v>
      </c>
      <c r="C5" s="3">
        <v>6423</v>
      </c>
      <c r="D5" s="3">
        <v>13.8</v>
      </c>
      <c r="E5" s="3">
        <v>8.3000000000000007</v>
      </c>
      <c r="F5" s="3">
        <v>5.4</v>
      </c>
      <c r="G5" s="3">
        <v>0.71</v>
      </c>
      <c r="H5" s="3">
        <v>2.4500000000000002</v>
      </c>
    </row>
    <row r="6" spans="2:8" x14ac:dyDescent="0.3">
      <c r="B6" s="4" t="s">
        <v>4</v>
      </c>
      <c r="C6" s="4">
        <v>12425</v>
      </c>
      <c r="D6" s="4">
        <v>32.5</v>
      </c>
      <c r="E6" s="4">
        <v>19.5</v>
      </c>
      <c r="F6" s="4">
        <v>17.7</v>
      </c>
      <c r="G6" s="4">
        <v>1.73</v>
      </c>
      <c r="H6" s="4">
        <v>8.4700000000000006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BA0C-C129-4518-8233-689F20E69118}">
  <dimension ref="B3:N9"/>
  <sheetViews>
    <sheetView topLeftCell="H1" workbookViewId="0">
      <selection activeCell="I3" sqref="I3:N9"/>
    </sheetView>
  </sheetViews>
  <sheetFormatPr baseColWidth="10" defaultRowHeight="14.4" x14ac:dyDescent="0.3"/>
  <cols>
    <col min="1" max="1" width="11.5546875" style="1"/>
    <col min="2" max="2" width="12.109375" style="1" bestFit="1" customWidth="1"/>
    <col min="3" max="3" width="16" style="1" customWidth="1"/>
    <col min="4" max="4" width="13.33203125" style="1" bestFit="1" customWidth="1"/>
    <col min="5" max="5" width="12.5546875" style="1" bestFit="1" customWidth="1"/>
    <col min="6" max="6" width="13.21875" style="1" bestFit="1" customWidth="1"/>
    <col min="7" max="7" width="15.77734375" style="1" bestFit="1" customWidth="1"/>
    <col min="8" max="16384" width="11.5546875" style="1"/>
  </cols>
  <sheetData>
    <row r="3" spans="2:14" x14ac:dyDescent="0.3"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N3" s="2" t="s">
        <v>34</v>
      </c>
    </row>
    <row r="4" spans="2:14" x14ac:dyDescent="0.3">
      <c r="B4" s="3" t="s">
        <v>5</v>
      </c>
      <c r="C4" s="3" t="s">
        <v>6</v>
      </c>
      <c r="D4" s="3">
        <v>0.3</v>
      </c>
      <c r="E4" s="3">
        <v>16</v>
      </c>
      <c r="F4" s="3" t="s">
        <v>13</v>
      </c>
      <c r="G4" s="3">
        <v>0.6</v>
      </c>
      <c r="I4" s="3" t="s">
        <v>5</v>
      </c>
      <c r="J4" s="3" t="s">
        <v>6</v>
      </c>
      <c r="K4" s="3">
        <v>0.3</v>
      </c>
      <c r="L4" s="3">
        <v>16</v>
      </c>
      <c r="M4" s="3" t="s">
        <v>13</v>
      </c>
      <c r="N4" s="3">
        <v>0.6</v>
      </c>
    </row>
    <row r="5" spans="2:14" x14ac:dyDescent="0.3">
      <c r="B5" s="8"/>
      <c r="C5" s="8" t="s">
        <v>7</v>
      </c>
      <c r="D5" s="8">
        <v>0.3</v>
      </c>
      <c r="E5" s="8">
        <v>10</v>
      </c>
      <c r="F5" s="8" t="s">
        <v>14</v>
      </c>
      <c r="G5" s="8">
        <v>0.5</v>
      </c>
      <c r="I5" s="8"/>
      <c r="J5" s="8" t="s">
        <v>7</v>
      </c>
      <c r="K5" s="8">
        <v>0.3</v>
      </c>
      <c r="L5" s="8">
        <v>10</v>
      </c>
      <c r="M5" s="8" t="s">
        <v>14</v>
      </c>
      <c r="N5" s="8">
        <v>0.5</v>
      </c>
    </row>
    <row r="6" spans="2:14" x14ac:dyDescent="0.3">
      <c r="B6" s="8"/>
      <c r="C6" s="8" t="s">
        <v>8</v>
      </c>
      <c r="D6" s="8">
        <v>0.3</v>
      </c>
      <c r="E6" s="8">
        <v>10</v>
      </c>
      <c r="F6" s="8" t="s">
        <v>14</v>
      </c>
      <c r="G6" s="8">
        <v>0.5</v>
      </c>
      <c r="I6" s="8"/>
      <c r="J6" s="8" t="s">
        <v>8</v>
      </c>
      <c r="K6" s="8">
        <v>0.3</v>
      </c>
      <c r="L6" s="8">
        <v>10</v>
      </c>
      <c r="M6" s="8" t="s">
        <v>14</v>
      </c>
      <c r="N6" s="8">
        <v>0.5</v>
      </c>
    </row>
    <row r="7" spans="2:14" x14ac:dyDescent="0.3">
      <c r="B7" s="4"/>
      <c r="C7" s="4" t="s">
        <v>9</v>
      </c>
      <c r="D7" s="4">
        <v>0.1</v>
      </c>
      <c r="E7" s="4">
        <v>4</v>
      </c>
      <c r="F7" s="4" t="s">
        <v>15</v>
      </c>
      <c r="G7" s="4">
        <v>0.25</v>
      </c>
      <c r="I7" s="4"/>
      <c r="J7" s="4" t="s">
        <v>9</v>
      </c>
      <c r="K7" s="4">
        <v>0.1</v>
      </c>
      <c r="L7" s="4">
        <v>4</v>
      </c>
      <c r="M7" s="4" t="s">
        <v>15</v>
      </c>
      <c r="N7" s="4">
        <v>0.25</v>
      </c>
    </row>
    <row r="8" spans="2:14" x14ac:dyDescent="0.3">
      <c r="B8" s="3" t="s">
        <v>12</v>
      </c>
      <c r="C8" s="9" t="s">
        <v>10</v>
      </c>
      <c r="D8" s="3">
        <v>0.1</v>
      </c>
      <c r="E8" s="3">
        <v>4.5</v>
      </c>
      <c r="F8" s="3" t="s">
        <v>14</v>
      </c>
      <c r="G8" s="3">
        <v>0.3</v>
      </c>
      <c r="I8" s="3" t="s">
        <v>12</v>
      </c>
      <c r="J8" s="9" t="s">
        <v>10</v>
      </c>
      <c r="K8" s="3">
        <v>0.1</v>
      </c>
      <c r="L8" s="3">
        <v>4.5</v>
      </c>
      <c r="M8" s="3" t="s">
        <v>14</v>
      </c>
      <c r="N8" s="3">
        <v>0.3</v>
      </c>
    </row>
    <row r="9" spans="2:14" x14ac:dyDescent="0.3">
      <c r="B9" s="4"/>
      <c r="C9" s="10" t="s">
        <v>11</v>
      </c>
      <c r="D9" s="4">
        <v>0.6</v>
      </c>
      <c r="E9" s="4">
        <v>5</v>
      </c>
      <c r="F9" s="4" t="s">
        <v>14</v>
      </c>
      <c r="G9" s="4">
        <v>0.2</v>
      </c>
      <c r="I9" s="4"/>
      <c r="J9" s="10" t="s">
        <v>11</v>
      </c>
      <c r="K9" s="4">
        <v>0.6</v>
      </c>
      <c r="L9" s="4">
        <v>5</v>
      </c>
      <c r="M9" s="4" t="s">
        <v>14</v>
      </c>
      <c r="N9" s="4">
        <v>0.2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9A9-731E-4F53-9443-28F99DB8D2C2}">
  <dimension ref="B3:G10"/>
  <sheetViews>
    <sheetView tabSelected="1" topLeftCell="C1" workbookViewId="0">
      <selection activeCell="B3" sqref="B3:G10"/>
    </sheetView>
  </sheetViews>
  <sheetFormatPr baseColWidth="10" defaultRowHeight="14.4" x14ac:dyDescent="0.3"/>
  <cols>
    <col min="1" max="2" width="11.5546875" style="1"/>
    <col min="3" max="3" width="19.77734375" style="1" bestFit="1" customWidth="1"/>
    <col min="4" max="5" width="19.44140625" style="1" bestFit="1" customWidth="1"/>
    <col min="6" max="16384" width="11.5546875" style="1"/>
  </cols>
  <sheetData>
    <row r="3" spans="2:7" x14ac:dyDescent="0.3"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</row>
    <row r="4" spans="2:7" x14ac:dyDescent="0.3">
      <c r="B4" s="3" t="s">
        <v>16</v>
      </c>
      <c r="C4" s="3">
        <v>1210</v>
      </c>
      <c r="D4" s="3">
        <v>1310</v>
      </c>
      <c r="E4" s="3">
        <v>1510</v>
      </c>
      <c r="F4" s="3">
        <v>801</v>
      </c>
      <c r="G4" s="3">
        <v>326</v>
      </c>
    </row>
    <row r="5" spans="2:7" x14ac:dyDescent="0.3">
      <c r="B5" s="8" t="s">
        <v>17</v>
      </c>
      <c r="C5" s="8">
        <v>2150</v>
      </c>
      <c r="D5" s="8">
        <v>2150</v>
      </c>
      <c r="E5" s="8">
        <v>2750</v>
      </c>
      <c r="F5" s="8">
        <v>1690</v>
      </c>
      <c r="G5" s="8">
        <v>713</v>
      </c>
    </row>
    <row r="6" spans="2:7" x14ac:dyDescent="0.3">
      <c r="B6" s="8" t="s">
        <v>18</v>
      </c>
      <c r="C6" s="8">
        <v>1010</v>
      </c>
      <c r="D6" s="8">
        <v>874</v>
      </c>
      <c r="E6" s="8">
        <v>820</v>
      </c>
      <c r="F6" s="8">
        <v>498</v>
      </c>
      <c r="G6" s="8">
        <v>166</v>
      </c>
    </row>
    <row r="7" spans="2:7" x14ac:dyDescent="0.3">
      <c r="B7" s="8" t="s">
        <v>19</v>
      </c>
      <c r="C7" s="8">
        <v>1950</v>
      </c>
      <c r="D7" s="8">
        <v>1410</v>
      </c>
      <c r="E7" s="8">
        <v>1410</v>
      </c>
      <c r="F7" s="8">
        <v>1120</v>
      </c>
      <c r="G7" s="8">
        <v>350</v>
      </c>
    </row>
    <row r="8" spans="2:7" x14ac:dyDescent="0.3">
      <c r="B8" s="8" t="s">
        <v>20</v>
      </c>
      <c r="C8" s="8">
        <v>1710</v>
      </c>
      <c r="D8" s="8">
        <v>927</v>
      </c>
      <c r="E8" s="8">
        <v>830</v>
      </c>
      <c r="F8" s="8">
        <v>507</v>
      </c>
      <c r="G8" s="8">
        <v>124</v>
      </c>
    </row>
    <row r="9" spans="2:7" x14ac:dyDescent="0.3">
      <c r="B9" s="8" t="s">
        <v>21</v>
      </c>
      <c r="C9" s="8">
        <v>3280</v>
      </c>
      <c r="D9" s="8">
        <v>1500</v>
      </c>
      <c r="E9" s="8">
        <v>1460</v>
      </c>
      <c r="F9" s="8">
        <v>1170</v>
      </c>
      <c r="G9" s="8">
        <v>482</v>
      </c>
    </row>
    <row r="10" spans="2:7" x14ac:dyDescent="0.3">
      <c r="B10" s="4" t="s">
        <v>22</v>
      </c>
      <c r="C10" s="4">
        <v>7110</v>
      </c>
      <c r="D10" s="4">
        <v>2120</v>
      </c>
      <c r="E10" s="4">
        <v>1990</v>
      </c>
      <c r="F10" s="4">
        <v>1590</v>
      </c>
      <c r="G10" s="4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Hormigon</vt:lpstr>
      <vt:lpstr>Acero</vt:lpstr>
      <vt:lpstr>Madera</vt:lpstr>
      <vt:lpstr>Albañileria</vt:lpstr>
      <vt:lpstr>Metalcon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2018-09-30T01:26:52Z</dcterms:created>
  <dcterms:modified xsi:type="dcterms:W3CDTF">2018-10-01T00:51:26Z</dcterms:modified>
</cp:coreProperties>
</file>