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filterPrivacy="1"/>
  <xr:revisionPtr revIDLastSave="0" documentId="10_ncr:100000_{73517B69-810C-4191-959F-57144CAD821E}" xr6:coauthVersionLast="31" xr6:coauthVersionMax="31" xr10:uidLastSave="{00000000-0000-0000-0000-000000000000}"/>
  <bookViews>
    <workbookView xWindow="0" yWindow="0" windowWidth="22260" windowHeight="12648" activeTab="4" xr2:uid="{00000000-000D-0000-FFFF-FFFF00000000}"/>
  </bookViews>
  <sheets>
    <sheet name="Datos generales previos" sheetId="1" r:id="rId1"/>
    <sheet name="Desplazamiento último" sheetId="5" r:id="rId2"/>
    <sheet name="Tabla resumen" sheetId="2" r:id="rId3"/>
    <sheet name="Base reactions" sheetId="3" r:id="rId4"/>
    <sheet name="Story forces" sheetId="4" r:id="rId5"/>
    <sheet name="Center of mass and rigidicity" sheetId="6" r:id="rId6"/>
    <sheet name="Modal results" sheetId="7" r:id="rId7"/>
    <sheet name="Center of mass displacements" sheetId="9" r:id="rId8"/>
    <sheet name="Story drifts" sheetId="8" r:id="rId9"/>
  </sheets>
  <externalReferences>
    <externalReference r:id="rId10"/>
  </externalReferenc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4" i="2" l="1"/>
  <c r="C14" i="2"/>
  <c r="C4" i="5"/>
  <c r="C3" i="5"/>
  <c r="D4" i="5"/>
  <c r="E4" i="5"/>
  <c r="D3" i="5"/>
  <c r="E3" i="5" s="1"/>
  <c r="J13" i="2"/>
  <c r="E13" i="2"/>
  <c r="H13" i="2"/>
  <c r="H12" i="2"/>
  <c r="C12" i="2"/>
  <c r="C13" i="2" s="1"/>
  <c r="H11" i="2"/>
  <c r="C11" i="2"/>
  <c r="H9" i="2"/>
  <c r="C9" i="2"/>
  <c r="C8" i="2"/>
  <c r="H8" i="2"/>
  <c r="H7" i="2"/>
  <c r="C7" i="2"/>
  <c r="C25" i="1"/>
  <c r="C5" i="2" s="1"/>
  <c r="H5" i="2" s="1"/>
  <c r="F3" i="5" l="1"/>
  <c r="G3" i="5" s="1"/>
  <c r="F4" i="5"/>
  <c r="G4" i="5" s="1"/>
  <c r="D25" i="1" l="1"/>
  <c r="C26" i="1"/>
  <c r="C6" i="2" s="1"/>
  <c r="H6" i="2" s="1"/>
  <c r="D26" i="1"/>
  <c r="E22" i="1"/>
  <c r="E21" i="1"/>
  <c r="C4" i="2"/>
  <c r="C21" i="1"/>
  <c r="D21" i="1" s="1"/>
  <c r="C22" i="1"/>
  <c r="D22" i="1" s="1"/>
  <c r="C13" i="1"/>
  <c r="C12" i="1"/>
  <c r="F22" i="1" l="1"/>
  <c r="F21" i="1"/>
  <c r="H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Autor</author>
  </authors>
  <commentList>
    <comment ref="D24" authorId="0" shapeId="0" xr:uid="{729AB507-5338-44C5-99AA-B2755263EC8E}">
      <text>
        <r>
          <rPr>
            <b/>
            <sz val="9"/>
            <color indexed="81"/>
            <rFont val="Tahoma"/>
            <family val="2"/>
          </rPr>
          <t>Autor:</t>
        </r>
        <r>
          <rPr>
            <sz val="9"/>
            <color indexed="81"/>
            <rFont val="Tahoma"/>
            <family val="2"/>
          </rPr>
          <t xml:space="preserve">
Esto considerando factor de mayoración f al R*</t>
        </r>
      </text>
    </comment>
  </commentList>
</comments>
</file>

<file path=xl/sharedStrings.xml><?xml version="1.0" encoding="utf-8"?>
<sst xmlns="http://schemas.openxmlformats.org/spreadsheetml/2006/main" count="6906" uniqueCount="142">
  <si>
    <t>Eje</t>
  </si>
  <si>
    <t>x</t>
  </si>
  <si>
    <t>y</t>
  </si>
  <si>
    <t>Período fundamental (s)</t>
  </si>
  <si>
    <t>R*</t>
  </si>
  <si>
    <t>1/R* [g] (scale factor)</t>
  </si>
  <si>
    <t>f</t>
  </si>
  <si>
    <t>Scale factor ponderado</t>
  </si>
  <si>
    <t>NORMAL</t>
  </si>
  <si>
    <t>Sismo X</t>
  </si>
  <si>
    <t>Sismo Y</t>
  </si>
  <si>
    <t>Valor</t>
  </si>
  <si>
    <t>Unidad</t>
  </si>
  <si>
    <t>Peso sísmico</t>
  </si>
  <si>
    <t>[Tonf]</t>
  </si>
  <si>
    <t>Corte Basal Mínimo</t>
  </si>
  <si>
    <t>Corte Basal Máximo</t>
  </si>
  <si>
    <t>Período Predominante</t>
  </si>
  <si>
    <t>[s]</t>
  </si>
  <si>
    <t>$R^*$</t>
  </si>
  <si>
    <t>[-]</t>
  </si>
  <si>
    <t>Factor de Mayoración</t>
  </si>
  <si>
    <t>Factor de Minoración</t>
  </si>
  <si>
    <t>Corte Basal Efectivo</t>
  </si>
  <si>
    <t>Momento Volcante</t>
  </si>
  <si>
    <t>[Tonf-m]</t>
  </si>
  <si>
    <t>Brazo de Palanca</t>
  </si>
  <si>
    <t>[m]</t>
  </si>
  <si>
    <t>Desplazamiento Último ($\delta ux=1.3Sd$)</t>
  </si>
  <si>
    <t>[cm]</t>
  </si>
  <si>
    <t>% De masa que lleva</t>
  </si>
  <si>
    <t>Períodos fundamentales</t>
  </si>
  <si>
    <t>Datos del edificio</t>
  </si>
  <si>
    <t>Altura (m)</t>
  </si>
  <si>
    <t>Parámetro H/T</t>
  </si>
  <si>
    <t>H/T (m/s)</t>
  </si>
  <si>
    <t>Clasificación</t>
  </si>
  <si>
    <t>RÍGIDO</t>
  </si>
  <si>
    <t>Resultado ETABS</t>
  </si>
  <si>
    <t>Resultado Cubicaciones</t>
  </si>
  <si>
    <t>Valor (tonf)</t>
  </si>
  <si>
    <t>Cálculo R</t>
  </si>
  <si>
    <t>PP</t>
  </si>
  <si>
    <t>SC</t>
  </si>
  <si>
    <t>SX Max</t>
  </si>
  <si>
    <t>SY Max</t>
  </si>
  <si>
    <t>PPSC</t>
  </si>
  <si>
    <t>C1</t>
  </si>
  <si>
    <t>C2</t>
  </si>
  <si>
    <t>C3 Max</t>
  </si>
  <si>
    <t>C3 Min</t>
  </si>
  <si>
    <t>C4 Max</t>
  </si>
  <si>
    <t>C4 Min</t>
  </si>
  <si>
    <t>C5 Max</t>
  </si>
  <si>
    <t>C5 Min</t>
  </si>
  <si>
    <t>C6 Max</t>
  </si>
  <si>
    <t>C6 Min</t>
  </si>
  <si>
    <t>C7 Max</t>
  </si>
  <si>
    <t>C7 Min</t>
  </si>
  <si>
    <t>C8 Max</t>
  </si>
  <si>
    <t>C8 Min</t>
  </si>
  <si>
    <t>C9 Max</t>
  </si>
  <si>
    <t>C9 Min</t>
  </si>
  <si>
    <t>C10 Max</t>
  </si>
  <si>
    <t>C10 Min</t>
  </si>
  <si>
    <t>ENVC Max</t>
  </si>
  <si>
    <t>ENVC Min</t>
  </si>
  <si>
    <t>FX</t>
  </si>
  <si>
    <t>FY</t>
  </si>
  <si>
    <t>Z</t>
  </si>
  <si>
    <t>FZ</t>
  </si>
  <si>
    <t>MX</t>
  </si>
  <si>
    <t>MY</t>
  </si>
  <si>
    <t>MZ</t>
  </si>
  <si>
    <t>TABLE:  Story Forces</t>
  </si>
  <si>
    <t>Story</t>
  </si>
  <si>
    <t>Load Case/Combo</t>
  </si>
  <si>
    <t>Location</t>
  </si>
  <si>
    <t>P</t>
  </si>
  <si>
    <t>VX</t>
  </si>
  <si>
    <t>VY</t>
  </si>
  <si>
    <t>T</t>
  </si>
  <si>
    <t>tonf</t>
  </si>
  <si>
    <t>tonf-m</t>
  </si>
  <si>
    <t>Cubierta</t>
  </si>
  <si>
    <t>Top</t>
  </si>
  <si>
    <t>Bottom</t>
  </si>
  <si>
    <t>TABLE:  Base Reactions</t>
  </si>
  <si>
    <t>X</t>
  </si>
  <si>
    <t>Y</t>
  </si>
  <si>
    <t>m</t>
  </si>
  <si>
    <t>Qmin</t>
  </si>
  <si>
    <t>Qmax</t>
  </si>
  <si>
    <t>Corte basal (tonf)</t>
  </si>
  <si>
    <t>Corte obtenido (tonf)</t>
  </si>
  <si>
    <t>Torsión</t>
  </si>
  <si>
    <t>${S_a}_{max}$ [cm/$s^2$]</t>
  </si>
  <si>
    <t>T* [s]</t>
  </si>
  <si>
    <t>wn* [1/s]</t>
  </si>
  <si>
    <t>$S_d$ [cm]</t>
  </si>
  <si>
    <t>$\delta u$ [cm]</t>
  </si>
  <si>
    <t>TABLE:  Centers of Mass and Rigidity</t>
  </si>
  <si>
    <t>Diaphragm</t>
  </si>
  <si>
    <t>Mass X</t>
  </si>
  <si>
    <t>Mass Y</t>
  </si>
  <si>
    <t>XCM</t>
  </si>
  <si>
    <t>YCM</t>
  </si>
  <si>
    <t>Cumulative X</t>
  </si>
  <si>
    <t>Cumulative Y</t>
  </si>
  <si>
    <t>XCCM</t>
  </si>
  <si>
    <t>YCCM</t>
  </si>
  <si>
    <t>XCR</t>
  </si>
  <si>
    <t>YCR</t>
  </si>
  <si>
    <t>tonf-s²/m</t>
  </si>
  <si>
    <t>D1</t>
  </si>
  <si>
    <t>TABLE:  Modal Participating Mass Ratios</t>
  </si>
  <si>
    <t>Case</t>
  </si>
  <si>
    <t>Mode</t>
  </si>
  <si>
    <t>Period</t>
  </si>
  <si>
    <t>UX</t>
  </si>
  <si>
    <t>UY</t>
  </si>
  <si>
    <t>UZ</t>
  </si>
  <si>
    <t>Sum UX</t>
  </si>
  <si>
    <t>Sum UY</t>
  </si>
  <si>
    <t>Sum UZ</t>
  </si>
  <si>
    <t>RX</t>
  </si>
  <si>
    <t>RY</t>
  </si>
  <si>
    <t>RZ</t>
  </si>
  <si>
    <t>Sum RX</t>
  </si>
  <si>
    <t>Sum RY</t>
  </si>
  <si>
    <t>Sum RZ</t>
  </si>
  <si>
    <t>sec</t>
  </si>
  <si>
    <t>Modal</t>
  </si>
  <si>
    <t>TABLE:  Story Drifts</t>
  </si>
  <si>
    <t>Direction</t>
  </si>
  <si>
    <t>Drift</t>
  </si>
  <si>
    <t>Label</t>
  </si>
  <si>
    <t>TABLE:  Diaphragm Center of Mass Displacements</t>
  </si>
  <si>
    <t>Point</t>
  </si>
  <si>
    <t>rad</t>
  </si>
  <si>
    <t>Coeficiente sísmico</t>
  </si>
  <si>
    <t>Verificación de rigidez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</si>
</sst>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/>
      <diagonal/>
    </border>
    <border>
      <left style="thin">
        <color indexed="22"/>
      </left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 applyAlignment="1">
      <alignment horizontal="center"/>
    </xf>
    <xf numFmtId="169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/>
    </xf>
    <xf numFmtId="2" fontId="0" fillId="0" borderId="0" xfId="0" applyNumberFormat="1"/>
    <xf numFmtId="169" fontId="0" fillId="0" borderId="0" xfId="0" applyNumberFormat="1"/>
    <xf numFmtId="2" fontId="0" fillId="0" borderId="0" xfId="0" applyNumberFormat="1" applyAlignment="1">
      <alignment vertical="center" wrapText="1"/>
    </xf>
    <xf numFmtId="0" fontId="0" fillId="0" borderId="2" xfId="0" applyBorder="1"/>
    <xf numFmtId="2" fontId="0" fillId="0" borderId="2" xfId="0" applyNumberFormat="1" applyBorder="1"/>
    <xf numFmtId="0" fontId="0" fillId="0" borderId="0" xfId="0" applyAlignment="1">
      <alignment horizontal="left"/>
    </xf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10" fontId="0" fillId="0" borderId="0" xfId="1" applyNumberFormat="1" applyFont="1" applyAlignment="1">
      <alignment horizontal="center" vertical="center" wrapText="1"/>
    </xf>
    <xf numFmtId="10" fontId="0" fillId="0" borderId="2" xfId="1" applyNumberFormat="1" applyFont="1" applyBorder="1" applyAlignment="1">
      <alignment horizontal="center"/>
    </xf>
    <xf numFmtId="169" fontId="0" fillId="0" borderId="2" xfId="0" applyNumberFormat="1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0" xfId="0" applyNumberFormat="1" applyAlignment="1">
      <alignment horizontal="center" vertical="center" wrapText="1"/>
    </xf>
    <xf numFmtId="2" fontId="0" fillId="0" borderId="2" xfId="0" applyNumberFormat="1" applyBorder="1" applyAlignment="1">
      <alignment horizontal="center" vertical="center" wrapText="1"/>
    </xf>
    <xf numFmtId="0" fontId="0" fillId="0" borderId="0" xfId="0"/>
    <xf numFmtId="0" fontId="2" fillId="2" borderId="8" xfId="0" applyFont="1" applyFill="1" applyBorder="1"/>
    <xf numFmtId="0" fontId="0" fillId="2" borderId="8" xfId="0" applyFill="1" applyBorder="1"/>
    <xf numFmtId="0" fontId="2" fillId="3" borderId="8" xfId="0" applyFont="1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0" borderId="8" xfId="0" applyBorder="1"/>
    <xf numFmtId="0" fontId="0" fillId="2" borderId="8" xfId="0" applyFont="1" applyFill="1" applyBorder="1"/>
    <xf numFmtId="0" fontId="0" fillId="3" borderId="8" xfId="0" applyFont="1" applyFill="1" applyBorder="1" applyAlignment="1">
      <alignment horizontal="center"/>
    </xf>
    <xf numFmtId="0" fontId="0" fillId="0" borderId="8" xfId="0" applyFont="1" applyBorder="1"/>
    <xf numFmtId="0" fontId="0" fillId="4" borderId="8" xfId="0" applyFill="1" applyBorder="1"/>
    <xf numFmtId="0" fontId="2" fillId="4" borderId="8" xfId="0" applyFont="1" applyFill="1" applyBorder="1" applyAlignment="1">
      <alignment horizontal="center"/>
    </xf>
    <xf numFmtId="0" fontId="0" fillId="4" borderId="8" xfId="0" applyFill="1" applyBorder="1" applyAlignment="1">
      <alignment horizontal="center"/>
    </xf>
    <xf numFmtId="0" fontId="0" fillId="5" borderId="8" xfId="0" applyFill="1" applyBorder="1"/>
    <xf numFmtId="0" fontId="2" fillId="5" borderId="8" xfId="0" applyFont="1" applyFill="1" applyBorder="1" applyAlignment="1">
      <alignment horizontal="center"/>
    </xf>
    <xf numFmtId="0" fontId="0" fillId="5" borderId="8" xfId="0" applyFill="1" applyBorder="1" applyAlignment="1">
      <alignment horizontal="center"/>
    </xf>
    <xf numFmtId="10" fontId="0" fillId="0" borderId="0" xfId="1" applyNumberFormat="1" applyFont="1"/>
    <xf numFmtId="0" fontId="0" fillId="5" borderId="0" xfId="0" applyFill="1"/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0" fillId="0" borderId="0" xfId="0"/>
    <xf numFmtId="0" fontId="2" fillId="2" borderId="0" xfId="0" applyFont="1" applyFill="1"/>
    <xf numFmtId="0" fontId="0" fillId="2" borderId="0" xfId="0" applyFill="1"/>
    <xf numFmtId="0" fontId="2" fillId="3" borderId="6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0" fillId="3" borderId="7" xfId="0" applyFill="1" applyBorder="1" applyAlignment="1">
      <alignment horizontal="center"/>
    </xf>
    <xf numFmtId="0" fontId="0" fillId="3" borderId="4" xfId="0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espectro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spectro"/>
      <sheetName val="Sde"/>
      <sheetName val="Periodos"/>
      <sheetName val="Cortes"/>
    </sheetNames>
    <sheetDataSet>
      <sheetData sheetId="0">
        <row r="21">
          <cell r="H21">
            <v>10.605</v>
          </cell>
        </row>
        <row r="22">
          <cell r="H22">
            <v>10.031000000000001</v>
          </cell>
        </row>
        <row r="23">
          <cell r="H23">
            <v>678.40561260000004</v>
          </cell>
        </row>
        <row r="24">
          <cell r="H24">
            <v>1424.65178646</v>
          </cell>
        </row>
        <row r="30">
          <cell r="G30">
            <v>0</v>
          </cell>
          <cell r="H30">
            <v>3.528</v>
          </cell>
        </row>
        <row r="31">
          <cell r="G31">
            <v>0.02</v>
          </cell>
          <cell r="H31">
            <v>3.8010000000000002</v>
          </cell>
          <cell r="O31">
            <v>3.0329999999999999</v>
          </cell>
        </row>
        <row r="32">
          <cell r="G32">
            <v>0.04</v>
          </cell>
          <cell r="H32">
            <v>4.57</v>
          </cell>
          <cell r="O32">
            <v>2.41</v>
          </cell>
        </row>
        <row r="33">
          <cell r="G33">
            <v>0.06</v>
          </cell>
          <cell r="H33">
            <v>5.7030000000000003</v>
          </cell>
        </row>
        <row r="34">
          <cell r="G34">
            <v>0.08</v>
          </cell>
          <cell r="H34">
            <v>6.984</v>
          </cell>
        </row>
        <row r="35">
          <cell r="G35">
            <v>0.1</v>
          </cell>
          <cell r="H35">
            <v>8.1649999999999991</v>
          </cell>
        </row>
        <row r="36">
          <cell r="G36">
            <v>0.12</v>
          </cell>
          <cell r="H36">
            <v>9.0530000000000008</v>
          </cell>
        </row>
        <row r="37">
          <cell r="G37">
            <v>0.14000000000000001</v>
          </cell>
          <cell r="H37">
            <v>9.5739999999999998</v>
          </cell>
        </row>
        <row r="38">
          <cell r="G38">
            <v>0.16</v>
          </cell>
          <cell r="H38">
            <v>9.7539999999999996</v>
          </cell>
        </row>
        <row r="39">
          <cell r="G39">
            <v>0.18</v>
          </cell>
          <cell r="H39">
            <v>9.6739999999999995</v>
          </cell>
        </row>
        <row r="40">
          <cell r="G40">
            <v>0.2</v>
          </cell>
          <cell r="H40">
            <v>9.4209999999999994</v>
          </cell>
        </row>
        <row r="41">
          <cell r="G41">
            <v>0.22</v>
          </cell>
          <cell r="H41">
            <v>9.0679999999999996</v>
          </cell>
        </row>
        <row r="42">
          <cell r="G42">
            <v>0.24</v>
          </cell>
          <cell r="H42">
            <v>8.6679999999999993</v>
          </cell>
        </row>
        <row r="43">
          <cell r="G43">
            <v>0.26</v>
          </cell>
          <cell r="H43">
            <v>8.2520000000000007</v>
          </cell>
        </row>
        <row r="44">
          <cell r="G44">
            <v>0.28000000000000003</v>
          </cell>
          <cell r="H44">
            <v>7.8419999999999996</v>
          </cell>
        </row>
        <row r="45">
          <cell r="G45">
            <v>0.3</v>
          </cell>
          <cell r="H45">
            <v>7.4480000000000004</v>
          </cell>
        </row>
        <row r="46">
          <cell r="G46">
            <v>0.32</v>
          </cell>
          <cell r="H46">
            <v>7.0759999999999996</v>
          </cell>
        </row>
        <row r="47">
          <cell r="G47">
            <v>0.34</v>
          </cell>
          <cell r="H47">
            <v>6.7290000000000001</v>
          </cell>
        </row>
        <row r="48">
          <cell r="G48">
            <v>0.36</v>
          </cell>
          <cell r="H48">
            <v>6.407</v>
          </cell>
        </row>
        <row r="49">
          <cell r="G49">
            <v>0.38</v>
          </cell>
          <cell r="H49">
            <v>6.1079999999999997</v>
          </cell>
        </row>
        <row r="50">
          <cell r="G50">
            <v>0.4</v>
          </cell>
          <cell r="H50">
            <v>5.8319999999999999</v>
          </cell>
        </row>
        <row r="51">
          <cell r="G51">
            <v>0.42</v>
          </cell>
          <cell r="H51">
            <v>5.577</v>
          </cell>
        </row>
        <row r="52">
          <cell r="G52">
            <v>0.44</v>
          </cell>
          <cell r="H52">
            <v>5.34</v>
          </cell>
        </row>
        <row r="53">
          <cell r="G53">
            <v>0.46</v>
          </cell>
          <cell r="H53">
            <v>5.1219999999999999</v>
          </cell>
        </row>
        <row r="54">
          <cell r="G54">
            <v>0.48</v>
          </cell>
          <cell r="H54">
            <v>4.9189999999999996</v>
          </cell>
        </row>
        <row r="55">
          <cell r="G55">
            <v>0.5</v>
          </cell>
          <cell r="H55">
            <v>4.7300000000000004</v>
          </cell>
        </row>
        <row r="56">
          <cell r="G56">
            <v>0.52</v>
          </cell>
          <cell r="H56">
            <v>4.5549999999999997</v>
          </cell>
        </row>
        <row r="57">
          <cell r="G57">
            <v>0.54</v>
          </cell>
          <cell r="H57">
            <v>4.391</v>
          </cell>
        </row>
        <row r="58">
          <cell r="G58">
            <v>0.56000000000000005</v>
          </cell>
          <cell r="H58">
            <v>4.2389999999999999</v>
          </cell>
        </row>
        <row r="59">
          <cell r="G59">
            <v>0.57999999999999996</v>
          </cell>
          <cell r="H59">
            <v>4.0960000000000001</v>
          </cell>
        </row>
        <row r="60">
          <cell r="G60">
            <v>0.6</v>
          </cell>
          <cell r="H60">
            <v>3.9620000000000002</v>
          </cell>
        </row>
        <row r="61">
          <cell r="G61">
            <v>0.62</v>
          </cell>
          <cell r="H61">
            <v>3.8370000000000002</v>
          </cell>
        </row>
        <row r="62">
          <cell r="G62">
            <v>0.64</v>
          </cell>
          <cell r="H62">
            <v>3.718</v>
          </cell>
        </row>
        <row r="63">
          <cell r="G63">
            <v>0.66</v>
          </cell>
          <cell r="H63">
            <v>3.6070000000000002</v>
          </cell>
        </row>
        <row r="64">
          <cell r="G64">
            <v>0.68</v>
          </cell>
          <cell r="H64">
            <v>3.5019999999999998</v>
          </cell>
        </row>
        <row r="65">
          <cell r="G65">
            <v>0.7</v>
          </cell>
          <cell r="H65">
            <v>3.403</v>
          </cell>
        </row>
        <row r="66">
          <cell r="G66">
            <v>0.72</v>
          </cell>
          <cell r="H66">
            <v>3.3090000000000002</v>
          </cell>
        </row>
        <row r="67">
          <cell r="G67">
            <v>0.74</v>
          </cell>
          <cell r="H67">
            <v>3.2210000000000001</v>
          </cell>
        </row>
        <row r="68">
          <cell r="G68">
            <v>0.76</v>
          </cell>
          <cell r="H68">
            <v>3.1360000000000001</v>
          </cell>
        </row>
        <row r="69">
          <cell r="G69">
            <v>0.78</v>
          </cell>
          <cell r="H69">
            <v>3.056</v>
          </cell>
        </row>
        <row r="70">
          <cell r="G70">
            <v>0.8</v>
          </cell>
          <cell r="H70">
            <v>2.98</v>
          </cell>
        </row>
        <row r="71">
          <cell r="G71">
            <v>0.82</v>
          </cell>
          <cell r="H71">
            <v>2.9079999999999999</v>
          </cell>
        </row>
        <row r="72">
          <cell r="G72">
            <v>0.84</v>
          </cell>
          <cell r="H72">
            <v>2.839</v>
          </cell>
        </row>
        <row r="73">
          <cell r="G73">
            <v>0.86</v>
          </cell>
          <cell r="H73">
            <v>2.7730000000000001</v>
          </cell>
        </row>
        <row r="74">
          <cell r="G74">
            <v>0.88</v>
          </cell>
          <cell r="H74">
            <v>2.71</v>
          </cell>
        </row>
        <row r="75">
          <cell r="G75">
            <v>0.9</v>
          </cell>
          <cell r="H75">
            <v>2.65</v>
          </cell>
        </row>
        <row r="76">
          <cell r="G76">
            <v>0.92</v>
          </cell>
          <cell r="H76">
            <v>2.593</v>
          </cell>
        </row>
        <row r="77">
          <cell r="G77">
            <v>0.94</v>
          </cell>
          <cell r="H77">
            <v>2.5369999999999999</v>
          </cell>
        </row>
        <row r="78">
          <cell r="G78">
            <v>0.96</v>
          </cell>
          <cell r="H78">
            <v>2.4849999999999999</v>
          </cell>
        </row>
        <row r="79">
          <cell r="G79">
            <v>0.98</v>
          </cell>
          <cell r="H79">
            <v>2.4340000000000002</v>
          </cell>
        </row>
        <row r="80">
          <cell r="G80">
            <v>1</v>
          </cell>
          <cell r="H80">
            <v>2.3849999999999998</v>
          </cell>
        </row>
        <row r="81">
          <cell r="G81">
            <v>1.02</v>
          </cell>
          <cell r="H81">
            <v>2.3380000000000001</v>
          </cell>
        </row>
        <row r="82">
          <cell r="G82">
            <v>1.04</v>
          </cell>
          <cell r="H82">
            <v>2.294</v>
          </cell>
        </row>
        <row r="83">
          <cell r="G83">
            <v>1.06</v>
          </cell>
          <cell r="H83">
            <v>2.25</v>
          </cell>
        </row>
        <row r="84">
          <cell r="G84">
            <v>1.08</v>
          </cell>
          <cell r="H84">
            <v>2.2090000000000001</v>
          </cell>
        </row>
        <row r="85">
          <cell r="G85">
            <v>1.1000000000000001</v>
          </cell>
          <cell r="H85">
            <v>2.1680000000000001</v>
          </cell>
        </row>
        <row r="86">
          <cell r="G86">
            <v>1.1200000000000001</v>
          </cell>
          <cell r="H86">
            <v>2.13</v>
          </cell>
        </row>
        <row r="87">
          <cell r="G87">
            <v>1.1399999999999999</v>
          </cell>
          <cell r="H87">
            <v>2.0920000000000001</v>
          </cell>
        </row>
        <row r="88">
          <cell r="G88">
            <v>1.1599999999999999</v>
          </cell>
          <cell r="H88">
            <v>2.056</v>
          </cell>
        </row>
        <row r="89">
          <cell r="G89">
            <v>1.18</v>
          </cell>
          <cell r="H89">
            <v>2.0209999999999999</v>
          </cell>
        </row>
        <row r="90">
          <cell r="G90">
            <v>1.2</v>
          </cell>
          <cell r="H90">
            <v>1.988</v>
          </cell>
        </row>
        <row r="91">
          <cell r="G91">
            <v>1.22</v>
          </cell>
          <cell r="H91">
            <v>1.9550000000000001</v>
          </cell>
        </row>
        <row r="92">
          <cell r="G92">
            <v>1.24</v>
          </cell>
          <cell r="H92">
            <v>1.923</v>
          </cell>
        </row>
        <row r="93">
          <cell r="G93">
            <v>1.26</v>
          </cell>
          <cell r="H93">
            <v>1.893</v>
          </cell>
        </row>
        <row r="94">
          <cell r="G94">
            <v>1.28</v>
          </cell>
          <cell r="H94">
            <v>1.863</v>
          </cell>
        </row>
        <row r="95">
          <cell r="G95">
            <v>1.3</v>
          </cell>
          <cell r="H95">
            <v>1.8340000000000001</v>
          </cell>
        </row>
        <row r="96">
          <cell r="G96">
            <v>1.32</v>
          </cell>
          <cell r="H96">
            <v>1.8069999999999999</v>
          </cell>
        </row>
        <row r="97">
          <cell r="G97">
            <v>1.34</v>
          </cell>
          <cell r="H97">
            <v>1.78</v>
          </cell>
        </row>
        <row r="98">
          <cell r="G98">
            <v>1.36</v>
          </cell>
          <cell r="H98">
            <v>1.7529999999999999</v>
          </cell>
        </row>
        <row r="99">
          <cell r="G99">
            <v>1.38</v>
          </cell>
          <cell r="H99">
            <v>1.728</v>
          </cell>
        </row>
        <row r="100">
          <cell r="G100">
            <v>1.4</v>
          </cell>
          <cell r="H100">
            <v>1.7030000000000001</v>
          </cell>
        </row>
        <row r="101">
          <cell r="G101">
            <v>1.42</v>
          </cell>
          <cell r="H101">
            <v>1.679</v>
          </cell>
        </row>
        <row r="102">
          <cell r="G102">
            <v>1.44</v>
          </cell>
          <cell r="H102">
            <v>1.6559999999999999</v>
          </cell>
        </row>
        <row r="103">
          <cell r="G103">
            <v>1.46</v>
          </cell>
          <cell r="H103">
            <v>1.633</v>
          </cell>
        </row>
        <row r="104">
          <cell r="G104">
            <v>1.48</v>
          </cell>
          <cell r="H104">
            <v>1.611</v>
          </cell>
        </row>
        <row r="105">
          <cell r="G105">
            <v>1.5</v>
          </cell>
          <cell r="H105">
            <v>1.59</v>
          </cell>
        </row>
        <row r="106">
          <cell r="G106">
            <v>1.52</v>
          </cell>
          <cell r="H106">
            <v>1.569</v>
          </cell>
        </row>
        <row r="107">
          <cell r="G107">
            <v>1.54</v>
          </cell>
          <cell r="H107">
            <v>1.548</v>
          </cell>
        </row>
        <row r="108">
          <cell r="G108">
            <v>1.56</v>
          </cell>
          <cell r="H108">
            <v>1.528</v>
          </cell>
        </row>
        <row r="109">
          <cell r="G109">
            <v>1.58</v>
          </cell>
          <cell r="H109">
            <v>1.5089999999999999</v>
          </cell>
        </row>
        <row r="110">
          <cell r="G110">
            <v>1.6</v>
          </cell>
          <cell r="H110">
            <v>1.49</v>
          </cell>
        </row>
        <row r="111">
          <cell r="G111">
            <v>1.62</v>
          </cell>
          <cell r="H111">
            <v>1.472</v>
          </cell>
        </row>
        <row r="112">
          <cell r="G112">
            <v>1.64</v>
          </cell>
          <cell r="H112">
            <v>1.454</v>
          </cell>
        </row>
        <row r="113">
          <cell r="G113">
            <v>1.66</v>
          </cell>
          <cell r="H113">
            <v>1.4359999999999999</v>
          </cell>
        </row>
        <row r="114">
          <cell r="G114">
            <v>1.68</v>
          </cell>
          <cell r="H114">
            <v>1.419</v>
          </cell>
        </row>
        <row r="115">
          <cell r="G115">
            <v>1.7</v>
          </cell>
          <cell r="H115">
            <v>1.4019999999999999</v>
          </cell>
        </row>
        <row r="116">
          <cell r="G116">
            <v>1.72</v>
          </cell>
          <cell r="H116">
            <v>1.3859999999999999</v>
          </cell>
        </row>
        <row r="117">
          <cell r="G117">
            <v>1.74</v>
          </cell>
          <cell r="H117">
            <v>1.37</v>
          </cell>
        </row>
        <row r="118">
          <cell r="G118">
            <v>1.76</v>
          </cell>
          <cell r="H118">
            <v>1.3540000000000001</v>
          </cell>
        </row>
        <row r="119">
          <cell r="G119">
            <v>1.78</v>
          </cell>
          <cell r="H119">
            <v>1.339</v>
          </cell>
        </row>
        <row r="120">
          <cell r="G120">
            <v>1.8</v>
          </cell>
          <cell r="H120">
            <v>1.3240000000000001</v>
          </cell>
        </row>
        <row r="121">
          <cell r="G121">
            <v>1.82</v>
          </cell>
          <cell r="H121">
            <v>1.31</v>
          </cell>
        </row>
        <row r="122">
          <cell r="G122">
            <v>1.84</v>
          </cell>
          <cell r="H122">
            <v>1.2949999999999999</v>
          </cell>
        </row>
        <row r="123">
          <cell r="G123">
            <v>1.86</v>
          </cell>
          <cell r="H123">
            <v>1.282</v>
          </cell>
        </row>
        <row r="124">
          <cell r="G124">
            <v>1.88</v>
          </cell>
          <cell r="H124">
            <v>1.268</v>
          </cell>
        </row>
        <row r="125">
          <cell r="G125">
            <v>1.9</v>
          </cell>
          <cell r="H125">
            <v>1.254</v>
          </cell>
        </row>
        <row r="126">
          <cell r="G126">
            <v>1.92</v>
          </cell>
          <cell r="H126">
            <v>1.2410000000000001</v>
          </cell>
        </row>
        <row r="127">
          <cell r="G127">
            <v>1.94</v>
          </cell>
          <cell r="H127">
            <v>1.2290000000000001</v>
          </cell>
        </row>
        <row r="128">
          <cell r="G128">
            <v>1.96</v>
          </cell>
          <cell r="H128">
            <v>1.216</v>
          </cell>
        </row>
        <row r="129">
          <cell r="G129">
            <v>1.98</v>
          </cell>
          <cell r="H129">
            <v>1.204</v>
          </cell>
        </row>
        <row r="130">
          <cell r="G130">
            <v>2</v>
          </cell>
          <cell r="H130">
            <v>1.1919999999999999</v>
          </cell>
        </row>
        <row r="131">
          <cell r="G131">
            <v>2.02</v>
          </cell>
          <cell r="H131">
            <v>1.18</v>
          </cell>
        </row>
        <row r="132">
          <cell r="G132">
            <v>2.04</v>
          </cell>
          <cell r="H132">
            <v>1.1679999999999999</v>
          </cell>
        </row>
        <row r="133">
          <cell r="G133">
            <v>2.06</v>
          </cell>
          <cell r="H133">
            <v>1.157</v>
          </cell>
        </row>
        <row r="134">
          <cell r="G134">
            <v>2.08</v>
          </cell>
          <cell r="H134">
            <v>1.1459999999999999</v>
          </cell>
        </row>
        <row r="135">
          <cell r="G135">
            <v>2.1</v>
          </cell>
          <cell r="H135">
            <v>1.135</v>
          </cell>
        </row>
        <row r="136">
          <cell r="G136">
            <v>2.12</v>
          </cell>
          <cell r="H136">
            <v>1.1240000000000001</v>
          </cell>
        </row>
        <row r="137">
          <cell r="G137">
            <v>2.14</v>
          </cell>
          <cell r="H137">
            <v>1.1140000000000001</v>
          </cell>
        </row>
        <row r="138">
          <cell r="G138">
            <v>2.16</v>
          </cell>
          <cell r="H138">
            <v>1.103</v>
          </cell>
        </row>
        <row r="139">
          <cell r="G139">
            <v>2.1800000000000002</v>
          </cell>
          <cell r="H139">
            <v>1.093</v>
          </cell>
        </row>
        <row r="140">
          <cell r="G140">
            <v>2.2000000000000002</v>
          </cell>
          <cell r="H140">
            <v>1.083</v>
          </cell>
        </row>
        <row r="141">
          <cell r="G141">
            <v>2.2200000000000002</v>
          </cell>
          <cell r="H141">
            <v>1.073</v>
          </cell>
        </row>
        <row r="142">
          <cell r="G142">
            <v>2.2400000000000002</v>
          </cell>
          <cell r="H142">
            <v>1.0640000000000001</v>
          </cell>
        </row>
        <row r="143">
          <cell r="G143">
            <v>2.2599999999999998</v>
          </cell>
          <cell r="H143">
            <v>1.054</v>
          </cell>
        </row>
        <row r="144">
          <cell r="G144">
            <v>2.2799999999999998</v>
          </cell>
          <cell r="H144">
            <v>1.0449999999999999</v>
          </cell>
        </row>
        <row r="145">
          <cell r="G145">
            <v>2.2999999999999998</v>
          </cell>
          <cell r="H145">
            <v>1.036</v>
          </cell>
        </row>
        <row r="146">
          <cell r="G146">
            <v>2.3199999999999998</v>
          </cell>
          <cell r="H146">
            <v>1.0269999999999999</v>
          </cell>
        </row>
        <row r="147">
          <cell r="G147">
            <v>2.34</v>
          </cell>
          <cell r="H147">
            <v>1.018</v>
          </cell>
        </row>
        <row r="148">
          <cell r="G148">
            <v>2.36</v>
          </cell>
          <cell r="H148">
            <v>1.01</v>
          </cell>
        </row>
        <row r="149">
          <cell r="G149">
            <v>2.38</v>
          </cell>
          <cell r="H149">
            <v>1.0009999999999999</v>
          </cell>
        </row>
        <row r="150">
          <cell r="G150">
            <v>2.4</v>
          </cell>
          <cell r="H150">
            <v>0.99299999999999999</v>
          </cell>
        </row>
        <row r="151">
          <cell r="G151">
            <v>2.42</v>
          </cell>
          <cell r="H151">
            <v>0.98499999999999999</v>
          </cell>
        </row>
        <row r="152">
          <cell r="G152">
            <v>2.44</v>
          </cell>
          <cell r="H152">
            <v>0.97699999999999998</v>
          </cell>
        </row>
        <row r="153">
          <cell r="G153">
            <v>2.46</v>
          </cell>
          <cell r="H153">
            <v>0.96899999999999997</v>
          </cell>
        </row>
        <row r="154">
          <cell r="G154">
            <v>2.48</v>
          </cell>
          <cell r="H154">
            <v>0.96099999999999997</v>
          </cell>
        </row>
        <row r="155">
          <cell r="G155">
            <v>2.5</v>
          </cell>
          <cell r="H155">
            <v>0.95299999999999996</v>
          </cell>
        </row>
        <row r="156">
          <cell r="G156">
            <v>2.52</v>
          </cell>
          <cell r="H156">
            <v>0.94599999999999995</v>
          </cell>
        </row>
        <row r="157">
          <cell r="G157">
            <v>2.54</v>
          </cell>
          <cell r="H157">
            <v>0.93799999999999994</v>
          </cell>
        </row>
        <row r="158">
          <cell r="G158">
            <v>2.56</v>
          </cell>
          <cell r="H158">
            <v>0.93100000000000005</v>
          </cell>
        </row>
        <row r="159">
          <cell r="G159">
            <v>2.58</v>
          </cell>
          <cell r="H159">
            <v>0.92400000000000004</v>
          </cell>
        </row>
        <row r="160">
          <cell r="G160">
            <v>2.6</v>
          </cell>
          <cell r="H160">
            <v>0.91600000000000004</v>
          </cell>
        </row>
        <row r="161">
          <cell r="G161">
            <v>2.62</v>
          </cell>
          <cell r="H161">
            <v>0.90900000000000003</v>
          </cell>
        </row>
        <row r="162">
          <cell r="G162">
            <v>2.64</v>
          </cell>
          <cell r="H162">
            <v>0.90300000000000002</v>
          </cell>
        </row>
        <row r="163">
          <cell r="G163">
            <v>2.66</v>
          </cell>
          <cell r="H163">
            <v>0.89600000000000002</v>
          </cell>
        </row>
        <row r="164">
          <cell r="G164">
            <v>2.68</v>
          </cell>
          <cell r="H164">
            <v>0.88900000000000001</v>
          </cell>
        </row>
        <row r="165">
          <cell r="G165">
            <v>2.7</v>
          </cell>
          <cell r="H165">
            <v>0.88200000000000001</v>
          </cell>
        </row>
        <row r="166">
          <cell r="G166">
            <v>2.72</v>
          </cell>
          <cell r="H166">
            <v>0.876</v>
          </cell>
        </row>
        <row r="167">
          <cell r="G167">
            <v>2.74</v>
          </cell>
          <cell r="H167">
            <v>0.87</v>
          </cell>
        </row>
        <row r="168">
          <cell r="G168">
            <v>2.76</v>
          </cell>
          <cell r="H168">
            <v>0.86299999999999999</v>
          </cell>
        </row>
        <row r="169">
          <cell r="G169">
            <v>2.78</v>
          </cell>
          <cell r="H169">
            <v>0.85699999999999998</v>
          </cell>
        </row>
        <row r="170">
          <cell r="G170">
            <v>2.8</v>
          </cell>
          <cell r="H170">
            <v>0.85099999999999998</v>
          </cell>
        </row>
        <row r="171">
          <cell r="G171">
            <v>2.82</v>
          </cell>
          <cell r="H171">
            <v>0.84499999999999997</v>
          </cell>
        </row>
        <row r="172">
          <cell r="G172">
            <v>2.84</v>
          </cell>
          <cell r="H172">
            <v>0.83899999999999997</v>
          </cell>
        </row>
        <row r="173">
          <cell r="G173">
            <v>2.86</v>
          </cell>
          <cell r="H173">
            <v>0.83299999999999996</v>
          </cell>
        </row>
        <row r="174">
          <cell r="G174">
            <v>2.88</v>
          </cell>
          <cell r="H174">
            <v>0.82699999999999996</v>
          </cell>
        </row>
        <row r="175">
          <cell r="G175">
            <v>2.9</v>
          </cell>
          <cell r="H175">
            <v>0.82199999999999995</v>
          </cell>
        </row>
        <row r="176">
          <cell r="G176">
            <v>2.92</v>
          </cell>
          <cell r="H176">
            <v>0.81599999999999995</v>
          </cell>
        </row>
        <row r="177">
          <cell r="G177">
            <v>2.94</v>
          </cell>
          <cell r="H177">
            <v>0.81</v>
          </cell>
        </row>
        <row r="178">
          <cell r="G178">
            <v>2.96</v>
          </cell>
          <cell r="H178">
            <v>0.80500000000000005</v>
          </cell>
        </row>
        <row r="179">
          <cell r="G179">
            <v>2.98</v>
          </cell>
          <cell r="H179">
            <v>0.79900000000000004</v>
          </cell>
        </row>
        <row r="180">
          <cell r="G180">
            <v>3</v>
          </cell>
          <cell r="H180">
            <v>0.79400000000000004</v>
          </cell>
        </row>
      </sheetData>
      <sheetData sheetId="1" refreshError="1"/>
      <sheetData sheetId="2" refreshError="1"/>
      <sheetData sheetId="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M26"/>
  <sheetViews>
    <sheetView workbookViewId="0">
      <selection activeCell="C11" sqref="C11"/>
    </sheetView>
  </sheetViews>
  <sheetFormatPr baseColWidth="10" defaultColWidth="8.88671875" defaultRowHeight="14.4" x14ac:dyDescent="0.3"/>
  <cols>
    <col min="1" max="1" width="2.88671875" style="1" customWidth="1"/>
    <col min="2" max="2" width="20.77734375" style="1" bestFit="1" customWidth="1"/>
    <col min="3" max="3" width="21.6640625" style="1" bestFit="1" customWidth="1"/>
    <col min="4" max="4" width="18.109375" style="1" bestFit="1" customWidth="1"/>
    <col min="5" max="5" width="20.5546875" style="1" bestFit="1" customWidth="1"/>
    <col min="6" max="6" width="20.109375" style="1" bestFit="1" customWidth="1"/>
    <col min="7" max="11" width="8.88671875" style="1"/>
    <col min="12" max="12" width="24.109375" style="1" bestFit="1" customWidth="1"/>
    <col min="13" max="16384" width="8.88671875" style="1"/>
  </cols>
  <sheetData>
    <row r="1" spans="2:13" x14ac:dyDescent="0.3">
      <c r="B1" s="1" t="s">
        <v>32</v>
      </c>
    </row>
    <row r="2" spans="2:13" x14ac:dyDescent="0.3">
      <c r="B2" s="1" t="s">
        <v>33</v>
      </c>
      <c r="C2" s="1">
        <v>58.88</v>
      </c>
      <c r="G2" s="6"/>
      <c r="H2" s="6"/>
    </row>
    <row r="3" spans="2:13" x14ac:dyDescent="0.3">
      <c r="G3" s="5"/>
    </row>
    <row r="4" spans="2:13" x14ac:dyDescent="0.3">
      <c r="B4" s="14" t="s">
        <v>31</v>
      </c>
      <c r="G4" s="5"/>
    </row>
    <row r="5" spans="2:13" x14ac:dyDescent="0.3">
      <c r="B5" s="17" t="s">
        <v>0</v>
      </c>
      <c r="C5" s="17" t="s">
        <v>3</v>
      </c>
      <c r="D5" s="17" t="s">
        <v>30</v>
      </c>
    </row>
    <row r="6" spans="2:13" x14ac:dyDescent="0.3">
      <c r="B6" s="1" t="s">
        <v>1</v>
      </c>
      <c r="C6" s="2">
        <v>1.1359999999999999</v>
      </c>
      <c r="D6" s="18">
        <v>0.55169999999999997</v>
      </c>
    </row>
    <row r="7" spans="2:13" ht="15" thickBot="1" x14ac:dyDescent="0.35">
      <c r="B7" s="15" t="s">
        <v>2</v>
      </c>
      <c r="C7" s="16">
        <v>0.75700000000000001</v>
      </c>
      <c r="D7" s="19">
        <v>0.55789999999999995</v>
      </c>
    </row>
    <row r="8" spans="2:13" x14ac:dyDescent="0.3">
      <c r="B8" s="1" t="s">
        <v>95</v>
      </c>
      <c r="C8" s="1">
        <v>1.345</v>
      </c>
      <c r="D8" s="3">
        <v>0.45639999999999997</v>
      </c>
    </row>
    <row r="10" spans="2:13" x14ac:dyDescent="0.3">
      <c r="B10" s="1" t="s">
        <v>34</v>
      </c>
      <c r="C10" s="1" t="s">
        <v>141</v>
      </c>
    </row>
    <row r="11" spans="2:13" x14ac:dyDescent="0.3">
      <c r="B11" s="17" t="s">
        <v>0</v>
      </c>
      <c r="C11" s="17" t="s">
        <v>35</v>
      </c>
      <c r="D11" s="17" t="s">
        <v>36</v>
      </c>
    </row>
    <row r="12" spans="2:13" x14ac:dyDescent="0.3">
      <c r="B12" s="1" t="s">
        <v>1</v>
      </c>
      <c r="C12" s="5">
        <f>$C$2/C6</f>
        <v>51.830985915492967</v>
      </c>
      <c r="D12" s="5" t="s">
        <v>8</v>
      </c>
      <c r="L12" s="2"/>
    </row>
    <row r="13" spans="2:13" ht="15" thickBot="1" x14ac:dyDescent="0.35">
      <c r="B13" s="15" t="s">
        <v>2</v>
      </c>
      <c r="C13" s="21">
        <f>$C$2/C7</f>
        <v>77.780713342140032</v>
      </c>
      <c r="D13" s="21" t="s">
        <v>37</v>
      </c>
    </row>
    <row r="15" spans="2:13" x14ac:dyDescent="0.3">
      <c r="B15" s="17" t="s">
        <v>13</v>
      </c>
      <c r="C15" s="17" t="s">
        <v>40</v>
      </c>
    </row>
    <row r="16" spans="2:13" x14ac:dyDescent="0.3">
      <c r="B16" s="1" t="s">
        <v>38</v>
      </c>
      <c r="C16" s="22">
        <v>11306.760207655499</v>
      </c>
      <c r="M16" s="3"/>
    </row>
    <row r="17" spans="2:6" ht="15" thickBot="1" x14ac:dyDescent="0.35">
      <c r="B17" s="15" t="s">
        <v>39</v>
      </c>
      <c r="C17" s="23">
        <v>11059.24556625</v>
      </c>
    </row>
    <row r="19" spans="2:6" x14ac:dyDescent="0.3">
      <c r="B19" s="1" t="s">
        <v>41</v>
      </c>
      <c r="E19" s="1" t="s">
        <v>140</v>
      </c>
    </row>
    <row r="20" spans="2:6" x14ac:dyDescent="0.3">
      <c r="B20" s="17" t="s">
        <v>0</v>
      </c>
      <c r="C20" s="17" t="s">
        <v>4</v>
      </c>
      <c r="D20" s="17" t="s">
        <v>5</v>
      </c>
      <c r="E20" s="17" t="s">
        <v>6</v>
      </c>
      <c r="F20" s="17" t="s">
        <v>7</v>
      </c>
    </row>
    <row r="21" spans="2:6" x14ac:dyDescent="0.3">
      <c r="B21" s="1" t="s">
        <v>1</v>
      </c>
      <c r="C21" s="1">
        <f>[1]Espectro!$H$21</f>
        <v>10.605</v>
      </c>
      <c r="D21" s="4">
        <f>1/C21*9.80665</f>
        <v>0.92471947194719462</v>
      </c>
      <c r="E21" s="1">
        <f>[1]Espectro!$O$31</f>
        <v>3.0329999999999999</v>
      </c>
      <c r="F21" s="4">
        <f>E21*D21</f>
        <v>2.8046741584158412</v>
      </c>
    </row>
    <row r="22" spans="2:6" ht="15" thickBot="1" x14ac:dyDescent="0.35">
      <c r="B22" s="15" t="s">
        <v>2</v>
      </c>
      <c r="C22" s="15">
        <f>[1]Espectro!$H$22</f>
        <v>10.031000000000001</v>
      </c>
      <c r="D22" s="20">
        <f>1/C22*9.80665</f>
        <v>0.97763433356594542</v>
      </c>
      <c r="E22" s="15">
        <f>[1]Espectro!$O$32</f>
        <v>2.41</v>
      </c>
      <c r="F22" s="20">
        <f>E22*D22</f>
        <v>2.3560987438939285</v>
      </c>
    </row>
    <row r="24" spans="2:6" x14ac:dyDescent="0.3">
      <c r="C24" s="17" t="s">
        <v>93</v>
      </c>
      <c r="D24" s="17" t="s">
        <v>94</v>
      </c>
    </row>
    <row r="25" spans="2:6" x14ac:dyDescent="0.3">
      <c r="B25" s="1" t="s">
        <v>91</v>
      </c>
      <c r="C25" s="4">
        <f>[1]Espectro!$H$23</f>
        <v>678.40561260000004</v>
      </c>
      <c r="D25" s="4">
        <f>'Story forces'!E1258</f>
        <v>678.18650000000002</v>
      </c>
    </row>
    <row r="26" spans="2:6" ht="15" thickBot="1" x14ac:dyDescent="0.35">
      <c r="B26" s="1" t="s">
        <v>92</v>
      </c>
      <c r="C26" s="20">
        <f>[1]Espectro!$H$24</f>
        <v>1424.65178646</v>
      </c>
      <c r="D26" s="20">
        <f>'Story forces'!F1260</f>
        <v>678.1635</v>
      </c>
    </row>
  </sheetData>
  <mergeCells count="1">
    <mergeCell ref="G2:H2"/>
  </mergeCells>
  <pageMargins left="0.7" right="0.7" top="0.75" bottom="0.75" header="0.3" footer="0.3"/>
  <pageSetup paperSize="9" orientation="portrait" horizontalDpi="1200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746E3A-2D3C-477F-BE3D-17BFF1B418AF}">
  <dimension ref="B1:G4"/>
  <sheetViews>
    <sheetView workbookViewId="0">
      <selection activeCell="D18" sqref="D18"/>
    </sheetView>
  </sheetViews>
  <sheetFormatPr baseColWidth="10" defaultRowHeight="14.4" x14ac:dyDescent="0.3"/>
  <cols>
    <col min="1" max="1" width="3.44140625" customWidth="1"/>
    <col min="3" max="3" width="23.44140625" bestFit="1" customWidth="1"/>
    <col min="7" max="7" width="14" bestFit="1" customWidth="1"/>
  </cols>
  <sheetData>
    <row r="1" spans="2:7" ht="15" thickBot="1" x14ac:dyDescent="0.35"/>
    <row r="2" spans="2:7" ht="15" thickBot="1" x14ac:dyDescent="0.35">
      <c r="B2" s="8" t="s">
        <v>0</v>
      </c>
      <c r="C2" s="8" t="s">
        <v>96</v>
      </c>
      <c r="D2" s="8" t="s">
        <v>97</v>
      </c>
      <c r="E2" s="8" t="s">
        <v>98</v>
      </c>
      <c r="F2" s="8" t="s">
        <v>99</v>
      </c>
      <c r="G2" s="8" t="s">
        <v>100</v>
      </c>
    </row>
    <row r="3" spans="2:7" x14ac:dyDescent="0.3">
      <c r="B3" s="1" t="s">
        <v>1</v>
      </c>
      <c r="C3" s="5">
        <f>VLOOKUP(D3,[1]Espectro!$G$30:$H$180,2)</f>
        <v>2.13</v>
      </c>
      <c r="D3" s="1">
        <f>'Datos generales previos'!C6</f>
        <v>1.1359999999999999</v>
      </c>
      <c r="E3" s="4">
        <f>2*PI()/D3</f>
        <v>5.5309729816721713</v>
      </c>
      <c r="F3" s="4">
        <f>C3/(E3^2)</f>
        <v>6.9626815024536479E-2</v>
      </c>
      <c r="G3" s="4">
        <f>F3*1.3</f>
        <v>9.0514859531897432E-2</v>
      </c>
    </row>
    <row r="4" spans="2:7" ht="15" thickBot="1" x14ac:dyDescent="0.35">
      <c r="B4" s="15" t="s">
        <v>2</v>
      </c>
      <c r="C4" s="21">
        <f>VLOOKUP(D4,[1]Espectro!$G$30:$H$180,2)</f>
        <v>3.2210000000000001</v>
      </c>
      <c r="D4" s="15">
        <f>'Datos generales previos'!C7</f>
        <v>0.75700000000000001</v>
      </c>
      <c r="E4" s="20">
        <f>2*PI()/D4</f>
        <v>8.3001126911223064</v>
      </c>
      <c r="F4" s="20">
        <f>C4/(E4^2)</f>
        <v>4.6754427887612977E-2</v>
      </c>
      <c r="G4" s="20">
        <f>F4*1.3</f>
        <v>6.0780756253896874E-2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411411-4E18-4B9E-8A4B-151D311B6728}">
  <dimension ref="B2:J14"/>
  <sheetViews>
    <sheetView showGridLines="0" workbookViewId="0">
      <selection activeCell="G23" sqref="G23"/>
    </sheetView>
  </sheetViews>
  <sheetFormatPr baseColWidth="10" defaultRowHeight="14.4" x14ac:dyDescent="0.3"/>
  <cols>
    <col min="1" max="1" width="4.21875" customWidth="1"/>
    <col min="2" max="2" width="36.77734375" bestFit="1" customWidth="1"/>
    <col min="5" max="5" width="7" bestFit="1" customWidth="1"/>
    <col min="6" max="6" width="4.88671875" style="24" customWidth="1"/>
    <col min="7" max="7" width="36.77734375" bestFit="1" customWidth="1"/>
  </cols>
  <sheetData>
    <row r="2" spans="2:10" ht="15" thickBot="1" x14ac:dyDescent="0.35">
      <c r="B2" t="s">
        <v>9</v>
      </c>
      <c r="G2" t="s">
        <v>10</v>
      </c>
    </row>
    <row r="3" spans="2:10" ht="15" thickBot="1" x14ac:dyDescent="0.35">
      <c r="B3" s="7" t="s">
        <v>9</v>
      </c>
      <c r="C3" s="8" t="s">
        <v>11</v>
      </c>
      <c r="D3" s="8" t="s">
        <v>12</v>
      </c>
      <c r="G3" s="7" t="s">
        <v>10</v>
      </c>
      <c r="H3" s="8" t="s">
        <v>11</v>
      </c>
      <c r="I3" s="8" t="s">
        <v>12</v>
      </c>
    </row>
    <row r="4" spans="2:10" x14ac:dyDescent="0.3">
      <c r="B4" t="s">
        <v>13</v>
      </c>
      <c r="C4" s="9">
        <f>'Datos generales previos'!C16</f>
        <v>11306.760207655499</v>
      </c>
      <c r="D4" t="s">
        <v>14</v>
      </c>
      <c r="G4" t="s">
        <v>13</v>
      </c>
      <c r="H4" s="9">
        <f>C4</f>
        <v>11306.760207655499</v>
      </c>
      <c r="I4" t="s">
        <v>14</v>
      </c>
    </row>
    <row r="5" spans="2:10" x14ac:dyDescent="0.3">
      <c r="B5" t="s">
        <v>15</v>
      </c>
      <c r="C5" s="9">
        <f>'Datos generales previos'!C25</f>
        <v>678.40561260000004</v>
      </c>
      <c r="D5" t="s">
        <v>14</v>
      </c>
      <c r="G5" t="s">
        <v>15</v>
      </c>
      <c r="H5" s="9">
        <f>C5</f>
        <v>678.40561260000004</v>
      </c>
      <c r="I5" t="s">
        <v>14</v>
      </c>
    </row>
    <row r="6" spans="2:10" x14ac:dyDescent="0.3">
      <c r="B6" t="s">
        <v>16</v>
      </c>
      <c r="C6" s="9">
        <f>'Datos generales previos'!C26</f>
        <v>1424.65178646</v>
      </c>
      <c r="D6" t="s">
        <v>14</v>
      </c>
      <c r="G6" t="s">
        <v>16</v>
      </c>
      <c r="H6" s="9">
        <f>C6</f>
        <v>1424.65178646</v>
      </c>
      <c r="I6" t="s">
        <v>14</v>
      </c>
    </row>
    <row r="7" spans="2:10" x14ac:dyDescent="0.3">
      <c r="B7" t="s">
        <v>17</v>
      </c>
      <c r="C7">
        <f>'Datos generales previos'!C6</f>
        <v>1.1359999999999999</v>
      </c>
      <c r="D7" t="s">
        <v>18</v>
      </c>
      <c r="G7" t="s">
        <v>17</v>
      </c>
      <c r="H7">
        <f>'Datos generales previos'!C7</f>
        <v>0.75700000000000001</v>
      </c>
      <c r="I7" t="s">
        <v>18</v>
      </c>
    </row>
    <row r="8" spans="2:10" x14ac:dyDescent="0.3">
      <c r="B8" t="s">
        <v>19</v>
      </c>
      <c r="C8" s="10">
        <f>'Datos generales previos'!C21</f>
        <v>10.605</v>
      </c>
      <c r="D8" t="s">
        <v>20</v>
      </c>
      <c r="G8" t="s">
        <v>19</v>
      </c>
      <c r="H8" s="10">
        <f>'Datos generales previos'!C22</f>
        <v>10.031000000000001</v>
      </c>
      <c r="I8" t="s">
        <v>20</v>
      </c>
    </row>
    <row r="9" spans="2:10" x14ac:dyDescent="0.3">
      <c r="B9" t="s">
        <v>21</v>
      </c>
      <c r="C9" s="10">
        <f>[1]Espectro!$O$31</f>
        <v>3.0329999999999999</v>
      </c>
      <c r="D9" t="s">
        <v>20</v>
      </c>
      <c r="G9" t="s">
        <v>21</v>
      </c>
      <c r="H9" s="10">
        <f>[1]Espectro!$O$32</f>
        <v>2.41</v>
      </c>
      <c r="I9" t="s">
        <v>20</v>
      </c>
    </row>
    <row r="10" spans="2:10" x14ac:dyDescent="0.3">
      <c r="B10" t="s">
        <v>22</v>
      </c>
      <c r="C10" s="10">
        <v>1</v>
      </c>
      <c r="D10" t="s">
        <v>20</v>
      </c>
      <c r="G10" t="s">
        <v>22</v>
      </c>
      <c r="H10" s="10">
        <v>1</v>
      </c>
      <c r="I10" t="s">
        <v>20</v>
      </c>
    </row>
    <row r="11" spans="2:10" x14ac:dyDescent="0.3">
      <c r="B11" t="s">
        <v>23</v>
      </c>
      <c r="C11" s="11">
        <f>'Datos generales previos'!D25</f>
        <v>678.18650000000002</v>
      </c>
      <c r="D11" t="s">
        <v>14</v>
      </c>
      <c r="G11" t="s">
        <v>23</v>
      </c>
      <c r="H11" s="11">
        <f>'Datos generales previos'!D26</f>
        <v>678.1635</v>
      </c>
      <c r="I11" t="s">
        <v>14</v>
      </c>
    </row>
    <row r="12" spans="2:10" x14ac:dyDescent="0.3">
      <c r="B12" t="s">
        <v>24</v>
      </c>
      <c r="C12" s="9">
        <f>'Story forces'!I1259</f>
        <v>19461.804499999998</v>
      </c>
      <c r="D12" t="s">
        <v>25</v>
      </c>
      <c r="G12" t="s">
        <v>24</v>
      </c>
      <c r="H12" s="9">
        <f>'Story forces'!H1261</f>
        <v>23324.036499999998</v>
      </c>
      <c r="I12" t="s">
        <v>25</v>
      </c>
    </row>
    <row r="13" spans="2:10" x14ac:dyDescent="0.3">
      <c r="B13" t="s">
        <v>26</v>
      </c>
      <c r="C13" s="9">
        <f>C12/C11</f>
        <v>28.696832655913965</v>
      </c>
      <c r="D13" t="s">
        <v>27</v>
      </c>
      <c r="E13" s="39">
        <f>C13/'Datos generales previos'!$C$2</f>
        <v>0.48737827200940836</v>
      </c>
      <c r="G13" t="s">
        <v>26</v>
      </c>
      <c r="H13" s="9">
        <f>H12/H11</f>
        <v>34.392939903135449</v>
      </c>
      <c r="I13" t="s">
        <v>27</v>
      </c>
      <c r="J13" s="39">
        <f>H13/'Datos generales previos'!$C$2</f>
        <v>0.58411922389836024</v>
      </c>
    </row>
    <row r="14" spans="2:10" ht="15" thickBot="1" x14ac:dyDescent="0.35">
      <c r="B14" s="12" t="s">
        <v>28</v>
      </c>
      <c r="C14" s="13">
        <f>'Desplazamiento último'!G3</f>
        <v>9.0514859531897432E-2</v>
      </c>
      <c r="D14" s="12" t="s">
        <v>29</v>
      </c>
      <c r="G14" s="12" t="s">
        <v>28</v>
      </c>
      <c r="H14" s="13">
        <f>'Desplazamiento último'!G4</f>
        <v>6.0780756253896874E-2</v>
      </c>
      <c r="I14" s="12" t="s">
        <v>29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9C0D4C-77E0-41BE-88C0-B3C2394FE79E}">
  <dimension ref="A1:J28"/>
  <sheetViews>
    <sheetView showGridLines="0" workbookViewId="0">
      <selection activeCell="E28" sqref="E28"/>
    </sheetView>
  </sheetViews>
  <sheetFormatPr baseColWidth="10" defaultRowHeight="14.4" x14ac:dyDescent="0.3"/>
  <cols>
    <col min="1" max="1" width="20.21875" bestFit="1" customWidth="1"/>
    <col min="2" max="2" width="12" bestFit="1" customWidth="1"/>
    <col min="3" max="3" width="9.6640625" bestFit="1" customWidth="1"/>
    <col min="4" max="5" width="12" bestFit="1" customWidth="1"/>
    <col min="6" max="7" width="12.6640625" bestFit="1" customWidth="1"/>
    <col min="8" max="10" width="2.5546875" bestFit="1" customWidth="1"/>
  </cols>
  <sheetData>
    <row r="1" spans="1:10" x14ac:dyDescent="0.3">
      <c r="A1" s="30" t="s">
        <v>87</v>
      </c>
      <c r="B1" s="30"/>
      <c r="C1" s="30"/>
      <c r="D1" s="30"/>
      <c r="E1" s="30"/>
      <c r="F1" s="30"/>
      <c r="G1" s="30"/>
      <c r="H1" s="30"/>
      <c r="I1" s="30"/>
      <c r="J1" s="30"/>
    </row>
    <row r="2" spans="1:10" x14ac:dyDescent="0.3">
      <c r="A2" s="31" t="s">
        <v>76</v>
      </c>
      <c r="B2" s="31" t="s">
        <v>67</v>
      </c>
      <c r="C2" s="31" t="s">
        <v>68</v>
      </c>
      <c r="D2" s="31" t="s">
        <v>70</v>
      </c>
      <c r="E2" s="31" t="s">
        <v>71</v>
      </c>
      <c r="F2" s="31" t="s">
        <v>72</v>
      </c>
      <c r="G2" s="31" t="s">
        <v>73</v>
      </c>
      <c r="H2" s="31" t="s">
        <v>88</v>
      </c>
      <c r="I2" s="31" t="s">
        <v>89</v>
      </c>
      <c r="J2" s="31" t="s">
        <v>69</v>
      </c>
    </row>
    <row r="3" spans="1:10" x14ac:dyDescent="0.3">
      <c r="A3" s="31"/>
      <c r="B3" s="31" t="s">
        <v>82</v>
      </c>
      <c r="C3" s="31" t="s">
        <v>82</v>
      </c>
      <c r="D3" s="31" t="s">
        <v>82</v>
      </c>
      <c r="E3" s="31" t="s">
        <v>83</v>
      </c>
      <c r="F3" s="31" t="s">
        <v>83</v>
      </c>
      <c r="G3" s="31" t="s">
        <v>83</v>
      </c>
      <c r="H3" s="31" t="s">
        <v>90</v>
      </c>
      <c r="I3" s="31" t="s">
        <v>90</v>
      </c>
      <c r="J3" s="31" t="s">
        <v>90</v>
      </c>
    </row>
    <row r="4" spans="1:10" x14ac:dyDescent="0.3">
      <c r="A4" s="32" t="s">
        <v>42</v>
      </c>
      <c r="B4" s="32">
        <v>9.8889999999999997E-7</v>
      </c>
      <c r="C4" s="32">
        <v>0</v>
      </c>
      <c r="D4" s="32">
        <v>10914.369500000001</v>
      </c>
      <c r="E4" s="32">
        <v>183523.42180000001</v>
      </c>
      <c r="F4" s="32">
        <v>-173369.52849999999</v>
      </c>
      <c r="G4" s="32">
        <v>-2.3430000000000001E-5</v>
      </c>
      <c r="H4" s="32">
        <v>0</v>
      </c>
      <c r="I4" s="32">
        <v>0</v>
      </c>
      <c r="J4" s="32">
        <v>0</v>
      </c>
    </row>
    <row r="5" spans="1:10" x14ac:dyDescent="0.3">
      <c r="A5" s="32" t="s">
        <v>43</v>
      </c>
      <c r="B5" s="32">
        <v>0</v>
      </c>
      <c r="C5" s="32">
        <v>0</v>
      </c>
      <c r="D5" s="32">
        <v>2885.6505999999999</v>
      </c>
      <c r="E5" s="32">
        <v>50485.435799999999</v>
      </c>
      <c r="F5" s="32">
        <v>-44740.696300000003</v>
      </c>
      <c r="G5" s="32">
        <v>-4.7809999999999996E-6</v>
      </c>
      <c r="H5" s="32">
        <v>0</v>
      </c>
      <c r="I5" s="32">
        <v>0</v>
      </c>
      <c r="J5" s="32">
        <v>0</v>
      </c>
    </row>
    <row r="6" spans="1:10" x14ac:dyDescent="0.3">
      <c r="A6" s="32" t="s">
        <v>44</v>
      </c>
      <c r="B6" s="32">
        <v>678.18650000000002</v>
      </c>
      <c r="C6" s="32">
        <v>77.913300000000007</v>
      </c>
      <c r="D6" s="32">
        <v>1.0449999999999999E-6</v>
      </c>
      <c r="E6" s="32">
        <v>2204.1790999999998</v>
      </c>
      <c r="F6" s="32">
        <v>19461.804499999998</v>
      </c>
      <c r="G6" s="32">
        <v>12324.950800000001</v>
      </c>
      <c r="H6" s="32">
        <v>0</v>
      </c>
      <c r="I6" s="32">
        <v>0</v>
      </c>
      <c r="J6" s="32">
        <v>0</v>
      </c>
    </row>
    <row r="7" spans="1:10" x14ac:dyDescent="0.3">
      <c r="A7" s="32" t="s">
        <v>45</v>
      </c>
      <c r="B7" s="32">
        <v>65.451999999999998</v>
      </c>
      <c r="C7" s="32">
        <v>678.1635</v>
      </c>
      <c r="D7" s="32">
        <v>2.1459999999999999E-6</v>
      </c>
      <c r="E7" s="32">
        <v>23324.036499999998</v>
      </c>
      <c r="F7" s="32">
        <v>1955.6196</v>
      </c>
      <c r="G7" s="32">
        <v>13731.8411</v>
      </c>
      <c r="H7" s="32">
        <v>0</v>
      </c>
      <c r="I7" s="32">
        <v>0</v>
      </c>
      <c r="J7" s="32">
        <v>0</v>
      </c>
    </row>
    <row r="8" spans="1:10" x14ac:dyDescent="0.3">
      <c r="A8" s="32" t="s">
        <v>46</v>
      </c>
      <c r="B8" s="32">
        <v>1.204E-6</v>
      </c>
      <c r="C8" s="32">
        <v>0</v>
      </c>
      <c r="D8" s="32">
        <v>13800.020200000001</v>
      </c>
      <c r="E8" s="32">
        <v>234008.85759999999</v>
      </c>
      <c r="F8" s="32">
        <v>-218110.2248</v>
      </c>
      <c r="G8" s="32">
        <v>-2.8209999999999999E-5</v>
      </c>
      <c r="H8" s="32">
        <v>0</v>
      </c>
      <c r="I8" s="32">
        <v>0</v>
      </c>
      <c r="J8" s="32">
        <v>0</v>
      </c>
    </row>
    <row r="9" spans="1:10" x14ac:dyDescent="0.3">
      <c r="A9" s="32" t="s">
        <v>47</v>
      </c>
      <c r="B9" s="32">
        <v>1.384E-6</v>
      </c>
      <c r="C9" s="32">
        <v>0</v>
      </c>
      <c r="D9" s="32">
        <v>15280.117399999999</v>
      </c>
      <c r="E9" s="32">
        <v>256932.7905</v>
      </c>
      <c r="F9" s="32">
        <v>-242717.33979999999</v>
      </c>
      <c r="G9" s="32">
        <v>-3.2799999999999998E-5</v>
      </c>
      <c r="H9" s="32">
        <v>0</v>
      </c>
      <c r="I9" s="32">
        <v>0</v>
      </c>
      <c r="J9" s="32">
        <v>0</v>
      </c>
    </row>
    <row r="10" spans="1:10" x14ac:dyDescent="0.3">
      <c r="A10" s="32" t="s">
        <v>48</v>
      </c>
      <c r="B10" s="32">
        <v>1.531E-6</v>
      </c>
      <c r="C10" s="32">
        <v>0</v>
      </c>
      <c r="D10" s="32">
        <v>17714.2844</v>
      </c>
      <c r="E10" s="32">
        <v>301004.80339999998</v>
      </c>
      <c r="F10" s="32">
        <v>-279628.54830000002</v>
      </c>
      <c r="G10" s="32">
        <v>-3.5760000000000003E-5</v>
      </c>
      <c r="H10" s="32">
        <v>0</v>
      </c>
      <c r="I10" s="32">
        <v>0</v>
      </c>
      <c r="J10" s="32">
        <v>0</v>
      </c>
    </row>
    <row r="11" spans="1:10" x14ac:dyDescent="0.3">
      <c r="A11" s="32" t="s">
        <v>49</v>
      </c>
      <c r="B11" s="32">
        <v>949.46109999999999</v>
      </c>
      <c r="C11" s="32">
        <v>109.07859999999999</v>
      </c>
      <c r="D11" s="32">
        <v>9822.9326000000001</v>
      </c>
      <c r="E11" s="32">
        <v>168256.93040000001</v>
      </c>
      <c r="F11" s="32">
        <v>-128786.0493</v>
      </c>
      <c r="G11" s="32">
        <v>17254.931100000002</v>
      </c>
      <c r="H11" s="32">
        <v>0</v>
      </c>
      <c r="I11" s="32">
        <v>0</v>
      </c>
      <c r="J11" s="32">
        <v>0</v>
      </c>
    </row>
    <row r="12" spans="1:10" x14ac:dyDescent="0.3">
      <c r="A12" s="32" t="s">
        <v>50</v>
      </c>
      <c r="B12" s="32">
        <v>-949.46109999999999</v>
      </c>
      <c r="C12" s="32">
        <v>-109.07859999999999</v>
      </c>
      <c r="D12" s="32">
        <v>9822.9326000000001</v>
      </c>
      <c r="E12" s="32">
        <v>162085.22889999999</v>
      </c>
      <c r="F12" s="32">
        <v>-183279.10200000001</v>
      </c>
      <c r="G12" s="32">
        <v>-17254.931100000002</v>
      </c>
      <c r="H12" s="32">
        <v>0</v>
      </c>
      <c r="I12" s="32">
        <v>0</v>
      </c>
      <c r="J12" s="32">
        <v>0</v>
      </c>
    </row>
    <row r="13" spans="1:10" x14ac:dyDescent="0.3">
      <c r="A13" s="32" t="s">
        <v>51</v>
      </c>
      <c r="B13" s="32">
        <v>949.46109999999999</v>
      </c>
      <c r="C13" s="32">
        <v>109.07859999999999</v>
      </c>
      <c r="D13" s="32">
        <v>9822.9326000000001</v>
      </c>
      <c r="E13" s="32">
        <v>168256.93040000001</v>
      </c>
      <c r="F13" s="32">
        <v>-128786.0493</v>
      </c>
      <c r="G13" s="32">
        <v>17254.931100000002</v>
      </c>
      <c r="H13" s="32">
        <v>0</v>
      </c>
      <c r="I13" s="32">
        <v>0</v>
      </c>
      <c r="J13" s="32">
        <v>0</v>
      </c>
    </row>
    <row r="14" spans="1:10" x14ac:dyDescent="0.3">
      <c r="A14" s="32" t="s">
        <v>52</v>
      </c>
      <c r="B14" s="32">
        <v>-949.46109999999999</v>
      </c>
      <c r="C14" s="32">
        <v>-109.07859999999999</v>
      </c>
      <c r="D14" s="32">
        <v>9822.9326000000001</v>
      </c>
      <c r="E14" s="32">
        <v>162085.22889999999</v>
      </c>
      <c r="F14" s="32">
        <v>-183279.10200000001</v>
      </c>
      <c r="G14" s="32">
        <v>-17254.931100000002</v>
      </c>
      <c r="H14" s="32">
        <v>0</v>
      </c>
      <c r="I14" s="32">
        <v>0</v>
      </c>
      <c r="J14" s="32">
        <v>0</v>
      </c>
    </row>
    <row r="15" spans="1:10" x14ac:dyDescent="0.3">
      <c r="A15" s="32" t="s">
        <v>53</v>
      </c>
      <c r="B15" s="32">
        <v>91.6327</v>
      </c>
      <c r="C15" s="32">
        <v>949.4289</v>
      </c>
      <c r="D15" s="32">
        <v>9822.9326000000001</v>
      </c>
      <c r="E15" s="32">
        <v>197824.73069999999</v>
      </c>
      <c r="F15" s="32">
        <v>-153294.70819999999</v>
      </c>
      <c r="G15" s="32">
        <v>19224.577499999999</v>
      </c>
      <c r="H15" s="32">
        <v>0</v>
      </c>
      <c r="I15" s="32">
        <v>0</v>
      </c>
      <c r="J15" s="32">
        <v>0</v>
      </c>
    </row>
    <row r="16" spans="1:10" x14ac:dyDescent="0.3">
      <c r="A16" s="32" t="s">
        <v>54</v>
      </c>
      <c r="B16" s="32">
        <v>-91.6327</v>
      </c>
      <c r="C16" s="32">
        <v>-949.4289</v>
      </c>
      <c r="D16" s="32">
        <v>9822.9326000000001</v>
      </c>
      <c r="E16" s="32">
        <v>132517.42850000001</v>
      </c>
      <c r="F16" s="32">
        <v>-158770.4431</v>
      </c>
      <c r="G16" s="32">
        <v>-19224.577499999999</v>
      </c>
      <c r="H16" s="32">
        <v>0</v>
      </c>
      <c r="I16" s="32">
        <v>0</v>
      </c>
      <c r="J16" s="32">
        <v>0</v>
      </c>
    </row>
    <row r="17" spans="1:10" x14ac:dyDescent="0.3">
      <c r="A17" s="32" t="s">
        <v>55</v>
      </c>
      <c r="B17" s="32">
        <v>91.6327</v>
      </c>
      <c r="C17" s="32">
        <v>949.4289</v>
      </c>
      <c r="D17" s="32">
        <v>9822.9326000000001</v>
      </c>
      <c r="E17" s="32">
        <v>197824.73069999999</v>
      </c>
      <c r="F17" s="32">
        <v>-153294.70819999999</v>
      </c>
      <c r="G17" s="32">
        <v>19224.577499999999</v>
      </c>
      <c r="H17" s="32">
        <v>0</v>
      </c>
      <c r="I17" s="32">
        <v>0</v>
      </c>
      <c r="J17" s="32">
        <v>0</v>
      </c>
    </row>
    <row r="18" spans="1:10" x14ac:dyDescent="0.3">
      <c r="A18" s="32" t="s">
        <v>56</v>
      </c>
      <c r="B18" s="32">
        <v>-91.6327</v>
      </c>
      <c r="C18" s="32">
        <v>-949.4289</v>
      </c>
      <c r="D18" s="32">
        <v>9822.9326000000001</v>
      </c>
      <c r="E18" s="32">
        <v>132517.42850000001</v>
      </c>
      <c r="F18" s="32">
        <v>-158770.4431</v>
      </c>
      <c r="G18" s="32">
        <v>-19224.577499999999</v>
      </c>
      <c r="H18" s="32">
        <v>0</v>
      </c>
      <c r="I18" s="32">
        <v>0</v>
      </c>
      <c r="J18" s="32">
        <v>0</v>
      </c>
    </row>
    <row r="19" spans="1:10" x14ac:dyDescent="0.3">
      <c r="A19" s="32" t="s">
        <v>57</v>
      </c>
      <c r="B19" s="32">
        <v>949.46109999999999</v>
      </c>
      <c r="C19" s="32">
        <v>109.07859999999999</v>
      </c>
      <c r="D19" s="32">
        <v>15982.8941</v>
      </c>
      <c r="E19" s="32">
        <v>273799.39270000003</v>
      </c>
      <c r="F19" s="32">
        <v>-225537.6041</v>
      </c>
      <c r="G19" s="32">
        <v>17254.931100000002</v>
      </c>
      <c r="H19" s="32">
        <v>0</v>
      </c>
      <c r="I19" s="32">
        <v>0</v>
      </c>
      <c r="J19" s="32">
        <v>0</v>
      </c>
    </row>
    <row r="20" spans="1:10" x14ac:dyDescent="0.3">
      <c r="A20" s="32" t="s">
        <v>58</v>
      </c>
      <c r="B20" s="32">
        <v>-949.46109999999999</v>
      </c>
      <c r="C20" s="32">
        <v>-109.07859999999999</v>
      </c>
      <c r="D20" s="32">
        <v>15982.8941</v>
      </c>
      <c r="E20" s="32">
        <v>267627.6912</v>
      </c>
      <c r="F20" s="32">
        <v>-280030.6568</v>
      </c>
      <c r="G20" s="32">
        <v>-17254.931100000002</v>
      </c>
      <c r="H20" s="32">
        <v>0</v>
      </c>
      <c r="I20" s="32">
        <v>0</v>
      </c>
      <c r="J20" s="32">
        <v>0</v>
      </c>
    </row>
    <row r="21" spans="1:10" x14ac:dyDescent="0.3">
      <c r="A21" s="32" t="s">
        <v>59</v>
      </c>
      <c r="B21" s="32">
        <v>949.46109999999999</v>
      </c>
      <c r="C21" s="32">
        <v>109.07859999999999</v>
      </c>
      <c r="D21" s="32">
        <v>15982.8941</v>
      </c>
      <c r="E21" s="32">
        <v>273799.39270000003</v>
      </c>
      <c r="F21" s="32">
        <v>-225537.6041</v>
      </c>
      <c r="G21" s="32">
        <v>17254.931100000002</v>
      </c>
      <c r="H21" s="32">
        <v>0</v>
      </c>
      <c r="I21" s="32">
        <v>0</v>
      </c>
      <c r="J21" s="32">
        <v>0</v>
      </c>
    </row>
    <row r="22" spans="1:10" x14ac:dyDescent="0.3">
      <c r="A22" s="32" t="s">
        <v>60</v>
      </c>
      <c r="B22" s="32">
        <v>-949.46109999999999</v>
      </c>
      <c r="C22" s="32">
        <v>-109.07859999999999</v>
      </c>
      <c r="D22" s="32">
        <v>15982.8941</v>
      </c>
      <c r="E22" s="32">
        <v>267627.6912</v>
      </c>
      <c r="F22" s="32">
        <v>-280030.6568</v>
      </c>
      <c r="G22" s="32">
        <v>-17254.931100000002</v>
      </c>
      <c r="H22" s="32">
        <v>0</v>
      </c>
      <c r="I22" s="32">
        <v>0</v>
      </c>
      <c r="J22" s="32">
        <v>0</v>
      </c>
    </row>
    <row r="23" spans="1:10" x14ac:dyDescent="0.3">
      <c r="A23" s="32" t="s">
        <v>61</v>
      </c>
      <c r="B23" s="32">
        <v>91.6327</v>
      </c>
      <c r="C23" s="32">
        <v>949.4289</v>
      </c>
      <c r="D23" s="32">
        <v>15982.8941</v>
      </c>
      <c r="E23" s="32">
        <v>303367.19309999997</v>
      </c>
      <c r="F23" s="32">
        <v>-250046.26300000001</v>
      </c>
      <c r="G23" s="32">
        <v>19224.577399999998</v>
      </c>
      <c r="H23" s="32">
        <v>0</v>
      </c>
      <c r="I23" s="32">
        <v>0</v>
      </c>
      <c r="J23" s="32">
        <v>0</v>
      </c>
    </row>
    <row r="24" spans="1:10" x14ac:dyDescent="0.3">
      <c r="A24" s="32" t="s">
        <v>62</v>
      </c>
      <c r="B24" s="32">
        <v>-91.6327</v>
      </c>
      <c r="C24" s="32">
        <v>-949.4289</v>
      </c>
      <c r="D24" s="32">
        <v>15982.8941</v>
      </c>
      <c r="E24" s="32">
        <v>238059.89079999999</v>
      </c>
      <c r="F24" s="32">
        <v>-255521.99789999999</v>
      </c>
      <c r="G24" s="32">
        <v>-19224.577499999999</v>
      </c>
      <c r="H24" s="32">
        <v>0</v>
      </c>
      <c r="I24" s="32">
        <v>0</v>
      </c>
      <c r="J24" s="32">
        <v>0</v>
      </c>
    </row>
    <row r="25" spans="1:10" x14ac:dyDescent="0.3">
      <c r="A25" s="32" t="s">
        <v>63</v>
      </c>
      <c r="B25" s="32">
        <v>91.6327</v>
      </c>
      <c r="C25" s="32">
        <v>949.4289</v>
      </c>
      <c r="D25" s="32">
        <v>15982.8941</v>
      </c>
      <c r="E25" s="32">
        <v>303367.19309999997</v>
      </c>
      <c r="F25" s="32">
        <v>-250046.26300000001</v>
      </c>
      <c r="G25" s="32">
        <v>19224.577399999998</v>
      </c>
      <c r="H25" s="32">
        <v>0</v>
      </c>
      <c r="I25" s="32">
        <v>0</v>
      </c>
      <c r="J25" s="32">
        <v>0</v>
      </c>
    </row>
    <row r="26" spans="1:10" x14ac:dyDescent="0.3">
      <c r="A26" s="32" t="s">
        <v>64</v>
      </c>
      <c r="B26" s="32">
        <v>-91.6327</v>
      </c>
      <c r="C26" s="32">
        <v>-949.4289</v>
      </c>
      <c r="D26" s="32">
        <v>15982.8941</v>
      </c>
      <c r="E26" s="32">
        <v>238059.89079999999</v>
      </c>
      <c r="F26" s="32">
        <v>-255521.99789999999</v>
      </c>
      <c r="G26" s="32">
        <v>-19224.577499999999</v>
      </c>
      <c r="H26" s="32">
        <v>0</v>
      </c>
      <c r="I26" s="32">
        <v>0</v>
      </c>
      <c r="J26" s="32">
        <v>0</v>
      </c>
    </row>
    <row r="27" spans="1:10" x14ac:dyDescent="0.3">
      <c r="A27" s="32" t="s">
        <v>65</v>
      </c>
      <c r="B27" s="32">
        <v>949.46109999999999</v>
      </c>
      <c r="C27" s="32">
        <v>949.4289</v>
      </c>
      <c r="D27" s="32">
        <v>17714.2844</v>
      </c>
      <c r="E27" s="32">
        <v>303367.19309999997</v>
      </c>
      <c r="F27" s="32">
        <v>-128786.0493</v>
      </c>
      <c r="G27" s="32">
        <v>19224.577499999999</v>
      </c>
      <c r="H27" s="32">
        <v>0</v>
      </c>
      <c r="I27" s="32">
        <v>0</v>
      </c>
      <c r="J27" s="32">
        <v>0</v>
      </c>
    </row>
    <row r="28" spans="1:10" x14ac:dyDescent="0.3">
      <c r="A28" s="32" t="s">
        <v>66</v>
      </c>
      <c r="B28" s="32">
        <v>-949.46109999999999</v>
      </c>
      <c r="C28" s="32">
        <v>-949.4289</v>
      </c>
      <c r="D28" s="32">
        <v>9822.9326000000001</v>
      </c>
      <c r="E28" s="32">
        <v>132517.42850000001</v>
      </c>
      <c r="F28" s="32">
        <v>-280030.6568</v>
      </c>
      <c r="G28" s="32">
        <v>-19224.577499999999</v>
      </c>
      <c r="H28" s="32">
        <v>0</v>
      </c>
      <c r="I28" s="32">
        <v>0</v>
      </c>
      <c r="J28" s="32"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ADDF1-24EC-481B-8DDB-B4830419F164}">
  <dimension ref="A1:I1303"/>
  <sheetViews>
    <sheetView showGridLines="0" tabSelected="1" topLeftCell="A1250" workbookViewId="0">
      <selection activeCell="I1277" sqref="I1277"/>
    </sheetView>
  </sheetViews>
  <sheetFormatPr baseColWidth="10" defaultRowHeight="14.4" x14ac:dyDescent="0.3"/>
  <cols>
    <col min="1" max="1" width="18" style="29" bestFit="1" customWidth="1"/>
    <col min="2" max="2" width="16.5546875" style="29" bestFit="1" customWidth="1"/>
    <col min="3" max="3" width="8.21875" style="29" bestFit="1" customWidth="1"/>
    <col min="4" max="4" width="12" style="29" bestFit="1" customWidth="1"/>
    <col min="5" max="5" width="12" style="33" bestFit="1" customWidth="1"/>
    <col min="6" max="6" width="9.6640625" style="36" bestFit="1" customWidth="1"/>
    <col min="7" max="7" width="12.6640625" style="29" bestFit="1" customWidth="1"/>
    <col min="8" max="8" width="12" style="29" bestFit="1" customWidth="1"/>
    <col min="9" max="9" width="12.6640625" style="29" bestFit="1" customWidth="1"/>
  </cols>
  <sheetData>
    <row r="1" spans="1:9" x14ac:dyDescent="0.3">
      <c r="A1" s="25" t="s">
        <v>74</v>
      </c>
      <c r="B1" s="26"/>
      <c r="C1" s="26"/>
      <c r="D1" s="26"/>
      <c r="G1" s="26"/>
      <c r="H1" s="26"/>
      <c r="I1" s="26"/>
    </row>
    <row r="2" spans="1:9" x14ac:dyDescent="0.3">
      <c r="A2" s="27" t="s">
        <v>75</v>
      </c>
      <c r="B2" s="27" t="s">
        <v>76</v>
      </c>
      <c r="C2" s="27" t="s">
        <v>77</v>
      </c>
      <c r="D2" s="27" t="s">
        <v>78</v>
      </c>
      <c r="E2" s="34" t="s">
        <v>79</v>
      </c>
      <c r="F2" s="37" t="s">
        <v>80</v>
      </c>
      <c r="G2" s="27" t="s">
        <v>81</v>
      </c>
      <c r="H2" s="27" t="s">
        <v>71</v>
      </c>
      <c r="I2" s="27" t="s">
        <v>72</v>
      </c>
    </row>
    <row r="3" spans="1:9" x14ac:dyDescent="0.3">
      <c r="A3" s="28"/>
      <c r="B3" s="28"/>
      <c r="C3" s="28"/>
      <c r="D3" s="28" t="s">
        <v>82</v>
      </c>
      <c r="E3" s="35" t="s">
        <v>82</v>
      </c>
      <c r="F3" s="38" t="s">
        <v>82</v>
      </c>
      <c r="G3" s="28" t="s">
        <v>83</v>
      </c>
      <c r="H3" s="28" t="s">
        <v>83</v>
      </c>
      <c r="I3" s="28" t="s">
        <v>83</v>
      </c>
    </row>
    <row r="4" spans="1:9" x14ac:dyDescent="0.3">
      <c r="A4" s="29" t="s">
        <v>84</v>
      </c>
      <c r="B4" s="29" t="s">
        <v>42</v>
      </c>
      <c r="C4" s="29" t="s">
        <v>85</v>
      </c>
      <c r="D4" s="29">
        <v>3.5552000000000001</v>
      </c>
      <c r="E4" s="33">
        <v>0</v>
      </c>
      <c r="F4" s="36">
        <v>0</v>
      </c>
      <c r="G4" s="29">
        <v>0</v>
      </c>
      <c r="H4" s="29">
        <v>56.527700000000003</v>
      </c>
      <c r="I4" s="29">
        <v>-66.162300000000002</v>
      </c>
    </row>
    <row r="5" spans="1:9" x14ac:dyDescent="0.3">
      <c r="A5" s="29" t="s">
        <v>84</v>
      </c>
      <c r="B5" s="29" t="s">
        <v>42</v>
      </c>
      <c r="C5" s="29" t="s">
        <v>86</v>
      </c>
      <c r="D5" s="29">
        <v>16.347200000000001</v>
      </c>
      <c r="E5" s="33">
        <v>0</v>
      </c>
      <c r="F5" s="36">
        <v>0</v>
      </c>
      <c r="G5" s="29">
        <v>0</v>
      </c>
      <c r="H5" s="29">
        <v>259.9205</v>
      </c>
      <c r="I5" s="29">
        <v>-304.22140000000002</v>
      </c>
    </row>
    <row r="6" spans="1:9" x14ac:dyDescent="0.3">
      <c r="A6" s="29" t="s">
        <v>84</v>
      </c>
      <c r="B6" s="29" t="s">
        <v>43</v>
      </c>
      <c r="C6" s="29" t="s">
        <v>85</v>
      </c>
      <c r="D6" s="29">
        <v>0.88880000000000003</v>
      </c>
      <c r="E6" s="33">
        <v>0</v>
      </c>
      <c r="F6" s="36">
        <v>0</v>
      </c>
      <c r="G6" s="29">
        <v>0</v>
      </c>
      <c r="H6" s="29">
        <v>14.1319</v>
      </c>
      <c r="I6" s="29">
        <v>-16.540600000000001</v>
      </c>
    </row>
    <row r="7" spans="1:9" x14ac:dyDescent="0.3">
      <c r="A7" s="29" t="s">
        <v>84</v>
      </c>
      <c r="B7" s="29" t="s">
        <v>43</v>
      </c>
      <c r="C7" s="29" t="s">
        <v>86</v>
      </c>
      <c r="D7" s="29">
        <v>0.88880000000000003</v>
      </c>
      <c r="E7" s="33">
        <v>0</v>
      </c>
      <c r="F7" s="36">
        <v>0</v>
      </c>
      <c r="G7" s="29">
        <v>0</v>
      </c>
      <c r="H7" s="29">
        <v>14.1319</v>
      </c>
      <c r="I7" s="29">
        <v>-16.540600000000001</v>
      </c>
    </row>
    <row r="8" spans="1:9" x14ac:dyDescent="0.3">
      <c r="A8" s="29" t="s">
        <v>84</v>
      </c>
      <c r="B8" s="29" t="s">
        <v>44</v>
      </c>
      <c r="C8" s="29" t="s">
        <v>85</v>
      </c>
      <c r="D8" s="29">
        <v>0</v>
      </c>
      <c r="E8" s="33">
        <v>3.8386</v>
      </c>
      <c r="F8" s="36">
        <v>0.8639</v>
      </c>
      <c r="G8" s="29">
        <v>62.546399999999998</v>
      </c>
      <c r="H8" s="29">
        <v>0</v>
      </c>
      <c r="I8" s="29">
        <v>0</v>
      </c>
    </row>
    <row r="9" spans="1:9" x14ac:dyDescent="0.3">
      <c r="A9" s="29" t="s">
        <v>84</v>
      </c>
      <c r="B9" s="29" t="s">
        <v>44</v>
      </c>
      <c r="C9" s="29" t="s">
        <v>86</v>
      </c>
      <c r="D9" s="29">
        <v>0</v>
      </c>
      <c r="E9" s="33">
        <v>3.8386</v>
      </c>
      <c r="F9" s="36">
        <v>0.8639</v>
      </c>
      <c r="G9" s="29">
        <v>62.546399999999998</v>
      </c>
      <c r="H9" s="29">
        <v>1.7708999999999999</v>
      </c>
      <c r="I9" s="29">
        <v>7.8692000000000002</v>
      </c>
    </row>
    <row r="10" spans="1:9" x14ac:dyDescent="0.3">
      <c r="A10" s="29" t="s">
        <v>84</v>
      </c>
      <c r="B10" s="29" t="s">
        <v>45</v>
      </c>
      <c r="C10" s="29" t="s">
        <v>85</v>
      </c>
      <c r="D10" s="29">
        <v>0</v>
      </c>
      <c r="E10" s="33">
        <v>0.51990000000000003</v>
      </c>
      <c r="F10" s="36">
        <v>3.8367</v>
      </c>
      <c r="G10" s="29">
        <v>74.457700000000003</v>
      </c>
      <c r="H10" s="29">
        <v>0</v>
      </c>
      <c r="I10" s="29">
        <v>0</v>
      </c>
    </row>
    <row r="11" spans="1:9" x14ac:dyDescent="0.3">
      <c r="A11" s="29" t="s">
        <v>84</v>
      </c>
      <c r="B11" s="29" t="s">
        <v>45</v>
      </c>
      <c r="C11" s="29" t="s">
        <v>86</v>
      </c>
      <c r="D11" s="29">
        <v>0</v>
      </c>
      <c r="E11" s="33">
        <v>0.51990000000000003</v>
      </c>
      <c r="F11" s="36">
        <v>3.8367</v>
      </c>
      <c r="G11" s="29">
        <v>74.457700000000003</v>
      </c>
      <c r="H11" s="29">
        <v>7.8653000000000004</v>
      </c>
      <c r="I11" s="29">
        <v>1.0657000000000001</v>
      </c>
    </row>
    <row r="12" spans="1:9" x14ac:dyDescent="0.3">
      <c r="A12" s="29" t="s">
        <v>84</v>
      </c>
      <c r="B12" s="29" t="s">
        <v>46</v>
      </c>
      <c r="C12" s="29" t="s">
        <v>85</v>
      </c>
      <c r="D12" s="29">
        <v>4.444</v>
      </c>
      <c r="E12" s="33">
        <v>0</v>
      </c>
      <c r="F12" s="36">
        <v>0</v>
      </c>
      <c r="G12" s="29">
        <v>0</v>
      </c>
      <c r="H12" s="29">
        <v>70.659599999999998</v>
      </c>
      <c r="I12" s="29">
        <v>-82.702799999999996</v>
      </c>
    </row>
    <row r="13" spans="1:9" x14ac:dyDescent="0.3">
      <c r="A13" s="29" t="s">
        <v>84</v>
      </c>
      <c r="B13" s="29" t="s">
        <v>46</v>
      </c>
      <c r="C13" s="29" t="s">
        <v>86</v>
      </c>
      <c r="D13" s="29">
        <v>17.236000000000001</v>
      </c>
      <c r="E13" s="33">
        <v>0</v>
      </c>
      <c r="F13" s="36">
        <v>0</v>
      </c>
      <c r="G13" s="29">
        <v>0</v>
      </c>
      <c r="H13" s="29">
        <v>274.05239999999998</v>
      </c>
      <c r="I13" s="29">
        <v>-320.762</v>
      </c>
    </row>
    <row r="14" spans="1:9" x14ac:dyDescent="0.3">
      <c r="A14" s="29" t="s">
        <v>84</v>
      </c>
      <c r="B14" s="29" t="s">
        <v>47</v>
      </c>
      <c r="C14" s="29" t="s">
        <v>85</v>
      </c>
      <c r="D14" s="29">
        <v>4.9772999999999996</v>
      </c>
      <c r="E14" s="33">
        <v>0</v>
      </c>
      <c r="F14" s="36">
        <v>0</v>
      </c>
      <c r="G14" s="29">
        <v>0</v>
      </c>
      <c r="H14" s="29">
        <v>79.138800000000003</v>
      </c>
      <c r="I14" s="29">
        <v>-92.627200000000002</v>
      </c>
    </row>
    <row r="15" spans="1:9" x14ac:dyDescent="0.3">
      <c r="A15" s="29" t="s">
        <v>84</v>
      </c>
      <c r="B15" s="29" t="s">
        <v>47</v>
      </c>
      <c r="C15" s="29" t="s">
        <v>86</v>
      </c>
      <c r="D15" s="29">
        <v>22.886099999999999</v>
      </c>
      <c r="E15" s="33">
        <v>0</v>
      </c>
      <c r="F15" s="36">
        <v>0</v>
      </c>
      <c r="G15" s="29">
        <v>0</v>
      </c>
      <c r="H15" s="29">
        <v>363.88869999999997</v>
      </c>
      <c r="I15" s="29">
        <v>-425.90989999999999</v>
      </c>
    </row>
    <row r="16" spans="1:9" x14ac:dyDescent="0.3">
      <c r="A16" s="29" t="s">
        <v>84</v>
      </c>
      <c r="B16" s="29" t="s">
        <v>48</v>
      </c>
      <c r="C16" s="29" t="s">
        <v>85</v>
      </c>
      <c r="D16" s="29">
        <v>5.6882999999999999</v>
      </c>
      <c r="E16" s="33">
        <v>0</v>
      </c>
      <c r="F16" s="36">
        <v>0</v>
      </c>
      <c r="G16" s="29">
        <v>0</v>
      </c>
      <c r="H16" s="29">
        <v>90.444299999999998</v>
      </c>
      <c r="I16" s="29">
        <v>-105.8596</v>
      </c>
    </row>
    <row r="17" spans="1:9" x14ac:dyDescent="0.3">
      <c r="A17" s="29" t="s">
        <v>84</v>
      </c>
      <c r="B17" s="29" t="s">
        <v>48</v>
      </c>
      <c r="C17" s="29" t="s">
        <v>86</v>
      </c>
      <c r="D17" s="29">
        <v>21.038699999999999</v>
      </c>
      <c r="E17" s="33">
        <v>0</v>
      </c>
      <c r="F17" s="36">
        <v>0</v>
      </c>
      <c r="G17" s="29">
        <v>0</v>
      </c>
      <c r="H17" s="29">
        <v>334.51560000000001</v>
      </c>
      <c r="I17" s="29">
        <v>-391.53059999999999</v>
      </c>
    </row>
    <row r="18" spans="1:9" x14ac:dyDescent="0.3">
      <c r="A18" s="29" t="s">
        <v>84</v>
      </c>
      <c r="B18" s="29" t="s">
        <v>49</v>
      </c>
      <c r="C18" s="29" t="s">
        <v>85</v>
      </c>
      <c r="D18" s="29">
        <v>3.1997</v>
      </c>
      <c r="E18" s="33">
        <v>5.3741000000000003</v>
      </c>
      <c r="F18" s="36">
        <v>1.2094</v>
      </c>
      <c r="G18" s="29">
        <v>87.564899999999994</v>
      </c>
      <c r="H18" s="29">
        <v>50.874899999999997</v>
      </c>
      <c r="I18" s="29">
        <v>-59.545999999999999</v>
      </c>
    </row>
    <row r="19" spans="1:9" x14ac:dyDescent="0.3">
      <c r="A19" s="29" t="s">
        <v>84</v>
      </c>
      <c r="B19" s="29" t="s">
        <v>49</v>
      </c>
      <c r="C19" s="29" t="s">
        <v>86</v>
      </c>
      <c r="D19" s="29">
        <v>14.7125</v>
      </c>
      <c r="E19" s="33">
        <v>5.3741000000000003</v>
      </c>
      <c r="F19" s="36">
        <v>1.2094</v>
      </c>
      <c r="G19" s="29">
        <v>87.564899999999994</v>
      </c>
      <c r="H19" s="29">
        <v>236.40770000000001</v>
      </c>
      <c r="I19" s="29">
        <v>-262.7824</v>
      </c>
    </row>
    <row r="20" spans="1:9" x14ac:dyDescent="0.3">
      <c r="A20" s="29" t="s">
        <v>84</v>
      </c>
      <c r="B20" s="29" t="s">
        <v>50</v>
      </c>
      <c r="C20" s="29" t="s">
        <v>85</v>
      </c>
      <c r="D20" s="29">
        <v>3.1997</v>
      </c>
      <c r="E20" s="33">
        <v>-5.3741000000000003</v>
      </c>
      <c r="F20" s="36">
        <v>-1.2094</v>
      </c>
      <c r="G20" s="29">
        <v>-87.564899999999994</v>
      </c>
      <c r="H20" s="29">
        <v>50.874899999999997</v>
      </c>
      <c r="I20" s="29">
        <v>-59.545999999999999</v>
      </c>
    </row>
    <row r="21" spans="1:9" x14ac:dyDescent="0.3">
      <c r="A21" s="29" t="s">
        <v>84</v>
      </c>
      <c r="B21" s="29" t="s">
        <v>50</v>
      </c>
      <c r="C21" s="29" t="s">
        <v>86</v>
      </c>
      <c r="D21" s="29">
        <v>14.7125</v>
      </c>
      <c r="E21" s="33">
        <v>-5.3741000000000003</v>
      </c>
      <c r="F21" s="36">
        <v>-1.2094</v>
      </c>
      <c r="G21" s="29">
        <v>-87.564899999999994</v>
      </c>
      <c r="H21" s="29">
        <v>231.44909999999999</v>
      </c>
      <c r="I21" s="29">
        <v>-284.81610000000001</v>
      </c>
    </row>
    <row r="22" spans="1:9" x14ac:dyDescent="0.3">
      <c r="A22" s="29" t="s">
        <v>84</v>
      </c>
      <c r="B22" s="29" t="s">
        <v>51</v>
      </c>
      <c r="C22" s="29" t="s">
        <v>85</v>
      </c>
      <c r="D22" s="29">
        <v>3.1997</v>
      </c>
      <c r="E22" s="33">
        <v>5.3741000000000003</v>
      </c>
      <c r="F22" s="36">
        <v>1.2094</v>
      </c>
      <c r="G22" s="29">
        <v>87.564899999999994</v>
      </c>
      <c r="H22" s="29">
        <v>50.874899999999997</v>
      </c>
      <c r="I22" s="29">
        <v>-59.545999999999999</v>
      </c>
    </row>
    <row r="23" spans="1:9" x14ac:dyDescent="0.3">
      <c r="A23" s="29" t="s">
        <v>84</v>
      </c>
      <c r="B23" s="29" t="s">
        <v>51</v>
      </c>
      <c r="C23" s="29" t="s">
        <v>86</v>
      </c>
      <c r="D23" s="29">
        <v>14.7125</v>
      </c>
      <c r="E23" s="33">
        <v>5.3741000000000003</v>
      </c>
      <c r="F23" s="36">
        <v>1.2094</v>
      </c>
      <c r="G23" s="29">
        <v>87.564899999999994</v>
      </c>
      <c r="H23" s="29">
        <v>236.40770000000001</v>
      </c>
      <c r="I23" s="29">
        <v>-262.7824</v>
      </c>
    </row>
    <row r="24" spans="1:9" x14ac:dyDescent="0.3">
      <c r="A24" s="29" t="s">
        <v>84</v>
      </c>
      <c r="B24" s="29" t="s">
        <v>52</v>
      </c>
      <c r="C24" s="29" t="s">
        <v>85</v>
      </c>
      <c r="D24" s="29">
        <v>3.1997</v>
      </c>
      <c r="E24" s="33">
        <v>-5.3741000000000003</v>
      </c>
      <c r="F24" s="36">
        <v>-1.2094</v>
      </c>
      <c r="G24" s="29">
        <v>-87.564899999999994</v>
      </c>
      <c r="H24" s="29">
        <v>50.874899999999997</v>
      </c>
      <c r="I24" s="29">
        <v>-59.545999999999999</v>
      </c>
    </row>
    <row r="25" spans="1:9" x14ac:dyDescent="0.3">
      <c r="A25" s="29" t="s">
        <v>84</v>
      </c>
      <c r="B25" s="29" t="s">
        <v>52</v>
      </c>
      <c r="C25" s="29" t="s">
        <v>86</v>
      </c>
      <c r="D25" s="29">
        <v>14.7125</v>
      </c>
      <c r="E25" s="33">
        <v>-5.3741000000000003</v>
      </c>
      <c r="F25" s="36">
        <v>-1.2094</v>
      </c>
      <c r="G25" s="29">
        <v>-87.564899999999994</v>
      </c>
      <c r="H25" s="29">
        <v>231.44909999999999</v>
      </c>
      <c r="I25" s="29">
        <v>-284.81610000000001</v>
      </c>
    </row>
    <row r="26" spans="1:9" x14ac:dyDescent="0.3">
      <c r="A26" s="29" t="s">
        <v>84</v>
      </c>
      <c r="B26" s="29" t="s">
        <v>53</v>
      </c>
      <c r="C26" s="29" t="s">
        <v>85</v>
      </c>
      <c r="D26" s="29">
        <v>3.1997</v>
      </c>
      <c r="E26" s="33">
        <v>0.7278</v>
      </c>
      <c r="F26" s="36">
        <v>5.3714000000000004</v>
      </c>
      <c r="G26" s="29">
        <v>104.24079999999999</v>
      </c>
      <c r="H26" s="29">
        <v>50.874899999999997</v>
      </c>
      <c r="I26" s="29">
        <v>-59.545999999999999</v>
      </c>
    </row>
    <row r="27" spans="1:9" x14ac:dyDescent="0.3">
      <c r="A27" s="29" t="s">
        <v>84</v>
      </c>
      <c r="B27" s="29" t="s">
        <v>53</v>
      </c>
      <c r="C27" s="29" t="s">
        <v>86</v>
      </c>
      <c r="D27" s="29">
        <v>14.7125</v>
      </c>
      <c r="E27" s="33">
        <v>0.7278</v>
      </c>
      <c r="F27" s="36">
        <v>5.3714000000000004</v>
      </c>
      <c r="G27" s="29">
        <v>104.24079999999999</v>
      </c>
      <c r="H27" s="29">
        <v>244.93979999999999</v>
      </c>
      <c r="I27" s="29">
        <v>-272.3073</v>
      </c>
    </row>
    <row r="28" spans="1:9" x14ac:dyDescent="0.3">
      <c r="A28" s="29" t="s">
        <v>84</v>
      </c>
      <c r="B28" s="29" t="s">
        <v>54</v>
      </c>
      <c r="C28" s="29" t="s">
        <v>85</v>
      </c>
      <c r="D28" s="29">
        <v>3.1997</v>
      </c>
      <c r="E28" s="33">
        <v>-0.7278</v>
      </c>
      <c r="F28" s="36">
        <v>-5.3714000000000004</v>
      </c>
      <c r="G28" s="29">
        <v>-104.24079999999999</v>
      </c>
      <c r="H28" s="29">
        <v>50.874899999999997</v>
      </c>
      <c r="I28" s="29">
        <v>-59.545999999999999</v>
      </c>
    </row>
    <row r="29" spans="1:9" x14ac:dyDescent="0.3">
      <c r="A29" s="29" t="s">
        <v>84</v>
      </c>
      <c r="B29" s="29" t="s">
        <v>54</v>
      </c>
      <c r="C29" s="29" t="s">
        <v>86</v>
      </c>
      <c r="D29" s="29">
        <v>14.7125</v>
      </c>
      <c r="E29" s="33">
        <v>-0.7278</v>
      </c>
      <c r="F29" s="36">
        <v>-5.3714000000000004</v>
      </c>
      <c r="G29" s="29">
        <v>-104.24079999999999</v>
      </c>
      <c r="H29" s="29">
        <v>222.917</v>
      </c>
      <c r="I29" s="29">
        <v>-275.2912</v>
      </c>
    </row>
    <row r="30" spans="1:9" x14ac:dyDescent="0.3">
      <c r="A30" s="29" t="s">
        <v>84</v>
      </c>
      <c r="B30" s="29" t="s">
        <v>55</v>
      </c>
      <c r="C30" s="29" t="s">
        <v>85</v>
      </c>
      <c r="D30" s="29">
        <v>3.1997</v>
      </c>
      <c r="E30" s="33">
        <v>0.7278</v>
      </c>
      <c r="F30" s="36">
        <v>5.3714000000000004</v>
      </c>
      <c r="G30" s="29">
        <v>104.24079999999999</v>
      </c>
      <c r="H30" s="29">
        <v>50.874899999999997</v>
      </c>
      <c r="I30" s="29">
        <v>-59.545999999999999</v>
      </c>
    </row>
    <row r="31" spans="1:9" x14ac:dyDescent="0.3">
      <c r="A31" s="29" t="s">
        <v>84</v>
      </c>
      <c r="B31" s="29" t="s">
        <v>55</v>
      </c>
      <c r="C31" s="29" t="s">
        <v>86</v>
      </c>
      <c r="D31" s="29">
        <v>14.7125</v>
      </c>
      <c r="E31" s="33">
        <v>0.7278</v>
      </c>
      <c r="F31" s="36">
        <v>5.3714000000000004</v>
      </c>
      <c r="G31" s="29">
        <v>104.24079999999999</v>
      </c>
      <c r="H31" s="29">
        <v>244.93979999999999</v>
      </c>
      <c r="I31" s="29">
        <v>-272.3073</v>
      </c>
    </row>
    <row r="32" spans="1:9" x14ac:dyDescent="0.3">
      <c r="A32" s="29" t="s">
        <v>84</v>
      </c>
      <c r="B32" s="29" t="s">
        <v>56</v>
      </c>
      <c r="C32" s="29" t="s">
        <v>85</v>
      </c>
      <c r="D32" s="29">
        <v>3.1997</v>
      </c>
      <c r="E32" s="33">
        <v>-0.7278</v>
      </c>
      <c r="F32" s="36">
        <v>-5.3714000000000004</v>
      </c>
      <c r="G32" s="29">
        <v>-104.24079999999999</v>
      </c>
      <c r="H32" s="29">
        <v>50.874899999999997</v>
      </c>
      <c r="I32" s="29">
        <v>-59.545999999999999</v>
      </c>
    </row>
    <row r="33" spans="1:9" x14ac:dyDescent="0.3">
      <c r="A33" s="29" t="s">
        <v>84</v>
      </c>
      <c r="B33" s="29" t="s">
        <v>56</v>
      </c>
      <c r="C33" s="29" t="s">
        <v>86</v>
      </c>
      <c r="D33" s="29">
        <v>14.7125</v>
      </c>
      <c r="E33" s="33">
        <v>-0.7278</v>
      </c>
      <c r="F33" s="36">
        <v>-5.3714000000000004</v>
      </c>
      <c r="G33" s="29">
        <v>-104.24079999999999</v>
      </c>
      <c r="H33" s="29">
        <v>222.917</v>
      </c>
      <c r="I33" s="29">
        <v>-275.2912</v>
      </c>
    </row>
    <row r="34" spans="1:9" x14ac:dyDescent="0.3">
      <c r="A34" s="29" t="s">
        <v>84</v>
      </c>
      <c r="B34" s="29" t="s">
        <v>57</v>
      </c>
      <c r="C34" s="29" t="s">
        <v>85</v>
      </c>
      <c r="D34" s="29">
        <v>5.1550000000000002</v>
      </c>
      <c r="E34" s="33">
        <v>5.3741000000000003</v>
      </c>
      <c r="F34" s="36">
        <v>1.2094</v>
      </c>
      <c r="G34" s="29">
        <v>87.564899999999994</v>
      </c>
      <c r="H34" s="29">
        <v>81.965100000000007</v>
      </c>
      <c r="I34" s="29">
        <v>-95.935299999999998</v>
      </c>
    </row>
    <row r="35" spans="1:9" x14ac:dyDescent="0.3">
      <c r="A35" s="29" t="s">
        <v>84</v>
      </c>
      <c r="B35" s="29" t="s">
        <v>57</v>
      </c>
      <c r="C35" s="29" t="s">
        <v>86</v>
      </c>
      <c r="D35" s="29">
        <v>20.505400000000002</v>
      </c>
      <c r="E35" s="33">
        <v>5.3741000000000003</v>
      </c>
      <c r="F35" s="36">
        <v>1.2094</v>
      </c>
      <c r="G35" s="29">
        <v>87.564899999999994</v>
      </c>
      <c r="H35" s="29">
        <v>328.51580000000001</v>
      </c>
      <c r="I35" s="29">
        <v>-370.58940000000001</v>
      </c>
    </row>
    <row r="36" spans="1:9" x14ac:dyDescent="0.3">
      <c r="A36" s="29" t="s">
        <v>84</v>
      </c>
      <c r="B36" s="29" t="s">
        <v>58</v>
      </c>
      <c r="C36" s="29" t="s">
        <v>85</v>
      </c>
      <c r="D36" s="29">
        <v>5.1550000000000002</v>
      </c>
      <c r="E36" s="33">
        <v>-5.3741000000000003</v>
      </c>
      <c r="F36" s="36">
        <v>-1.2094</v>
      </c>
      <c r="G36" s="29">
        <v>-87.564899999999994</v>
      </c>
      <c r="H36" s="29">
        <v>81.965100000000007</v>
      </c>
      <c r="I36" s="29">
        <v>-95.935299999999998</v>
      </c>
    </row>
    <row r="37" spans="1:9" x14ac:dyDescent="0.3">
      <c r="A37" s="29" t="s">
        <v>84</v>
      </c>
      <c r="B37" s="29" t="s">
        <v>58</v>
      </c>
      <c r="C37" s="29" t="s">
        <v>86</v>
      </c>
      <c r="D37" s="29">
        <v>20.505400000000002</v>
      </c>
      <c r="E37" s="33">
        <v>-5.3741000000000003</v>
      </c>
      <c r="F37" s="36">
        <v>-1.2094</v>
      </c>
      <c r="G37" s="29">
        <v>-87.564899999999994</v>
      </c>
      <c r="H37" s="29">
        <v>323.55720000000002</v>
      </c>
      <c r="I37" s="29">
        <v>-392.62310000000002</v>
      </c>
    </row>
    <row r="38" spans="1:9" x14ac:dyDescent="0.3">
      <c r="A38" s="29" t="s">
        <v>84</v>
      </c>
      <c r="B38" s="29" t="s">
        <v>59</v>
      </c>
      <c r="C38" s="29" t="s">
        <v>85</v>
      </c>
      <c r="D38" s="29">
        <v>5.1550000000000002</v>
      </c>
      <c r="E38" s="33">
        <v>5.3741000000000003</v>
      </c>
      <c r="F38" s="36">
        <v>1.2094</v>
      </c>
      <c r="G38" s="29">
        <v>87.564899999999994</v>
      </c>
      <c r="H38" s="29">
        <v>81.965100000000007</v>
      </c>
      <c r="I38" s="29">
        <v>-95.935299999999998</v>
      </c>
    </row>
    <row r="39" spans="1:9" x14ac:dyDescent="0.3">
      <c r="A39" s="29" t="s">
        <v>84</v>
      </c>
      <c r="B39" s="29" t="s">
        <v>59</v>
      </c>
      <c r="C39" s="29" t="s">
        <v>86</v>
      </c>
      <c r="D39" s="29">
        <v>20.505400000000002</v>
      </c>
      <c r="E39" s="33">
        <v>5.3741000000000003</v>
      </c>
      <c r="F39" s="36">
        <v>1.2094</v>
      </c>
      <c r="G39" s="29">
        <v>87.564899999999994</v>
      </c>
      <c r="H39" s="29">
        <v>328.51580000000001</v>
      </c>
      <c r="I39" s="29">
        <v>-370.58940000000001</v>
      </c>
    </row>
    <row r="40" spans="1:9" x14ac:dyDescent="0.3">
      <c r="A40" s="29" t="s">
        <v>84</v>
      </c>
      <c r="B40" s="29" t="s">
        <v>60</v>
      </c>
      <c r="C40" s="29" t="s">
        <v>85</v>
      </c>
      <c r="D40" s="29">
        <v>5.1550000000000002</v>
      </c>
      <c r="E40" s="33">
        <v>-5.3741000000000003</v>
      </c>
      <c r="F40" s="36">
        <v>-1.2094</v>
      </c>
      <c r="G40" s="29">
        <v>-87.564899999999994</v>
      </c>
      <c r="H40" s="29">
        <v>81.965100000000007</v>
      </c>
      <c r="I40" s="29">
        <v>-95.935299999999998</v>
      </c>
    </row>
    <row r="41" spans="1:9" x14ac:dyDescent="0.3">
      <c r="A41" s="29" t="s">
        <v>84</v>
      </c>
      <c r="B41" s="29" t="s">
        <v>60</v>
      </c>
      <c r="C41" s="29" t="s">
        <v>86</v>
      </c>
      <c r="D41" s="29">
        <v>20.505400000000002</v>
      </c>
      <c r="E41" s="33">
        <v>-5.3741000000000003</v>
      </c>
      <c r="F41" s="36">
        <v>-1.2094</v>
      </c>
      <c r="G41" s="29">
        <v>-87.564899999999994</v>
      </c>
      <c r="H41" s="29">
        <v>323.55720000000002</v>
      </c>
      <c r="I41" s="29">
        <v>-392.62310000000002</v>
      </c>
    </row>
    <row r="42" spans="1:9" x14ac:dyDescent="0.3">
      <c r="A42" s="29" t="s">
        <v>84</v>
      </c>
      <c r="B42" s="29" t="s">
        <v>61</v>
      </c>
      <c r="C42" s="29" t="s">
        <v>85</v>
      </c>
      <c r="D42" s="29">
        <v>5.1550000000000002</v>
      </c>
      <c r="E42" s="33">
        <v>0.7278</v>
      </c>
      <c r="F42" s="36">
        <v>5.3714000000000004</v>
      </c>
      <c r="G42" s="29">
        <v>104.24079999999999</v>
      </c>
      <c r="H42" s="29">
        <v>81.965100000000007</v>
      </c>
      <c r="I42" s="29">
        <v>-95.935299999999998</v>
      </c>
    </row>
    <row r="43" spans="1:9" x14ac:dyDescent="0.3">
      <c r="A43" s="29" t="s">
        <v>84</v>
      </c>
      <c r="B43" s="29" t="s">
        <v>61</v>
      </c>
      <c r="C43" s="29" t="s">
        <v>86</v>
      </c>
      <c r="D43" s="29">
        <v>20.505400000000002</v>
      </c>
      <c r="E43" s="33">
        <v>0.7278</v>
      </c>
      <c r="F43" s="36">
        <v>5.3714000000000004</v>
      </c>
      <c r="G43" s="29">
        <v>104.24079999999999</v>
      </c>
      <c r="H43" s="29">
        <v>337.04790000000003</v>
      </c>
      <c r="I43" s="29">
        <v>-380.11430000000001</v>
      </c>
    </row>
    <row r="44" spans="1:9" x14ac:dyDescent="0.3">
      <c r="A44" s="29" t="s">
        <v>84</v>
      </c>
      <c r="B44" s="29" t="s">
        <v>62</v>
      </c>
      <c r="C44" s="29" t="s">
        <v>85</v>
      </c>
      <c r="D44" s="29">
        <v>5.1550000000000002</v>
      </c>
      <c r="E44" s="33">
        <v>-0.7278</v>
      </c>
      <c r="F44" s="36">
        <v>-5.3714000000000004</v>
      </c>
      <c r="G44" s="29">
        <v>-104.24079999999999</v>
      </c>
      <c r="H44" s="29">
        <v>81.965100000000007</v>
      </c>
      <c r="I44" s="29">
        <v>-95.935299999999998</v>
      </c>
    </row>
    <row r="45" spans="1:9" x14ac:dyDescent="0.3">
      <c r="A45" s="29" t="s">
        <v>84</v>
      </c>
      <c r="B45" s="29" t="s">
        <v>62</v>
      </c>
      <c r="C45" s="29" t="s">
        <v>86</v>
      </c>
      <c r="D45" s="29">
        <v>20.505400000000002</v>
      </c>
      <c r="E45" s="33">
        <v>-0.7278</v>
      </c>
      <c r="F45" s="36">
        <v>-5.3714000000000004</v>
      </c>
      <c r="G45" s="29">
        <v>-104.24079999999999</v>
      </c>
      <c r="H45" s="29">
        <v>315.02510000000001</v>
      </c>
      <c r="I45" s="29">
        <v>-383.09820000000002</v>
      </c>
    </row>
    <row r="46" spans="1:9" x14ac:dyDescent="0.3">
      <c r="A46" s="29" t="s">
        <v>84</v>
      </c>
      <c r="B46" s="29" t="s">
        <v>63</v>
      </c>
      <c r="C46" s="29" t="s">
        <v>85</v>
      </c>
      <c r="D46" s="29">
        <v>5.1550000000000002</v>
      </c>
      <c r="E46" s="33">
        <v>0.7278</v>
      </c>
      <c r="F46" s="36">
        <v>5.3714000000000004</v>
      </c>
      <c r="G46" s="29">
        <v>104.24079999999999</v>
      </c>
      <c r="H46" s="29">
        <v>81.965100000000007</v>
      </c>
      <c r="I46" s="29">
        <v>-95.935299999999998</v>
      </c>
    </row>
    <row r="47" spans="1:9" x14ac:dyDescent="0.3">
      <c r="A47" s="29" t="s">
        <v>84</v>
      </c>
      <c r="B47" s="29" t="s">
        <v>63</v>
      </c>
      <c r="C47" s="29" t="s">
        <v>86</v>
      </c>
      <c r="D47" s="29">
        <v>20.505400000000002</v>
      </c>
      <c r="E47" s="33">
        <v>0.7278</v>
      </c>
      <c r="F47" s="36">
        <v>5.3714000000000004</v>
      </c>
      <c r="G47" s="29">
        <v>104.24079999999999</v>
      </c>
      <c r="H47" s="29">
        <v>337.04790000000003</v>
      </c>
      <c r="I47" s="29">
        <v>-380.11430000000001</v>
      </c>
    </row>
    <row r="48" spans="1:9" x14ac:dyDescent="0.3">
      <c r="A48" s="29" t="s">
        <v>84</v>
      </c>
      <c r="B48" s="29" t="s">
        <v>64</v>
      </c>
      <c r="C48" s="29" t="s">
        <v>85</v>
      </c>
      <c r="D48" s="29">
        <v>5.1550000000000002</v>
      </c>
      <c r="E48" s="33">
        <v>-0.7278</v>
      </c>
      <c r="F48" s="36">
        <v>-5.3714000000000004</v>
      </c>
      <c r="G48" s="29">
        <v>-104.24079999999999</v>
      </c>
      <c r="H48" s="29">
        <v>81.965100000000007</v>
      </c>
      <c r="I48" s="29">
        <v>-95.935299999999998</v>
      </c>
    </row>
    <row r="49" spans="1:9" x14ac:dyDescent="0.3">
      <c r="A49" s="29" t="s">
        <v>84</v>
      </c>
      <c r="B49" s="29" t="s">
        <v>64</v>
      </c>
      <c r="C49" s="29" t="s">
        <v>86</v>
      </c>
      <c r="D49" s="29">
        <v>20.505400000000002</v>
      </c>
      <c r="E49" s="33">
        <v>-0.7278</v>
      </c>
      <c r="F49" s="36">
        <v>-5.3714000000000004</v>
      </c>
      <c r="G49" s="29">
        <v>-104.24079999999999</v>
      </c>
      <c r="H49" s="29">
        <v>315.02510000000001</v>
      </c>
      <c r="I49" s="29">
        <v>-383.09820000000002</v>
      </c>
    </row>
    <row r="50" spans="1:9" x14ac:dyDescent="0.3">
      <c r="A50" s="29" t="s">
        <v>84</v>
      </c>
      <c r="B50" s="29" t="s">
        <v>65</v>
      </c>
      <c r="C50" s="29" t="s">
        <v>85</v>
      </c>
      <c r="D50" s="29">
        <v>5.6882999999999999</v>
      </c>
      <c r="E50" s="33">
        <v>5.3741000000000003</v>
      </c>
      <c r="F50" s="36">
        <v>5.3714000000000004</v>
      </c>
      <c r="G50" s="29">
        <v>104.24079999999999</v>
      </c>
      <c r="H50" s="29">
        <v>90.444299999999998</v>
      </c>
      <c r="I50" s="29">
        <v>-59.545999999999999</v>
      </c>
    </row>
    <row r="51" spans="1:9" x14ac:dyDescent="0.3">
      <c r="A51" s="29" t="s">
        <v>84</v>
      </c>
      <c r="B51" s="29" t="s">
        <v>65</v>
      </c>
      <c r="C51" s="29" t="s">
        <v>86</v>
      </c>
      <c r="D51" s="29">
        <v>22.886099999999999</v>
      </c>
      <c r="E51" s="33">
        <v>5.3741000000000003</v>
      </c>
      <c r="F51" s="36">
        <v>5.3714000000000004</v>
      </c>
      <c r="G51" s="29">
        <v>104.24079999999999</v>
      </c>
      <c r="H51" s="29">
        <v>363.88869999999997</v>
      </c>
      <c r="I51" s="29">
        <v>-262.7824</v>
      </c>
    </row>
    <row r="52" spans="1:9" x14ac:dyDescent="0.3">
      <c r="A52" s="29" t="s">
        <v>84</v>
      </c>
      <c r="B52" s="29" t="s">
        <v>66</v>
      </c>
      <c r="C52" s="29" t="s">
        <v>85</v>
      </c>
      <c r="D52" s="29">
        <v>3.1997</v>
      </c>
      <c r="E52" s="33">
        <v>-5.3741000000000003</v>
      </c>
      <c r="F52" s="36">
        <v>-5.3714000000000004</v>
      </c>
      <c r="G52" s="29">
        <v>-104.24079999999999</v>
      </c>
      <c r="H52" s="29">
        <v>50.874899999999997</v>
      </c>
      <c r="I52" s="29">
        <v>-105.8596</v>
      </c>
    </row>
    <row r="53" spans="1:9" x14ac:dyDescent="0.3">
      <c r="A53" s="29" t="s">
        <v>84</v>
      </c>
      <c r="B53" s="29" t="s">
        <v>66</v>
      </c>
      <c r="C53" s="29" t="s">
        <v>86</v>
      </c>
      <c r="D53" s="29">
        <v>14.7125</v>
      </c>
      <c r="E53" s="33">
        <v>-5.3741000000000003</v>
      </c>
      <c r="F53" s="36">
        <v>-5.3714000000000004</v>
      </c>
      <c r="G53" s="29">
        <v>-104.24079999999999</v>
      </c>
      <c r="H53" s="29">
        <v>222.917</v>
      </c>
      <c r="I53" s="29">
        <v>-425.90989999999999</v>
      </c>
    </row>
    <row r="54" spans="1:9" x14ac:dyDescent="0.3">
      <c r="A54" s="29">
        <v>24</v>
      </c>
      <c r="B54" s="29" t="s">
        <v>42</v>
      </c>
      <c r="C54" s="29" t="s">
        <v>85</v>
      </c>
      <c r="D54" s="29">
        <v>36.275399999999998</v>
      </c>
      <c r="E54" s="33">
        <v>0</v>
      </c>
      <c r="F54" s="36">
        <v>0</v>
      </c>
      <c r="G54" s="29">
        <v>0</v>
      </c>
      <c r="H54" s="29">
        <v>586.66930000000002</v>
      </c>
      <c r="I54" s="29">
        <v>-703.76859999999999</v>
      </c>
    </row>
    <row r="55" spans="1:9" x14ac:dyDescent="0.3">
      <c r="A55" s="29">
        <v>24</v>
      </c>
      <c r="B55" s="29" t="s">
        <v>42</v>
      </c>
      <c r="C55" s="29" t="s">
        <v>86</v>
      </c>
      <c r="D55" s="29">
        <v>77.962100000000007</v>
      </c>
      <c r="E55" s="33">
        <v>0</v>
      </c>
      <c r="F55" s="36">
        <v>0</v>
      </c>
      <c r="G55" s="29">
        <v>0</v>
      </c>
      <c r="H55" s="29">
        <v>1273.1437000000001</v>
      </c>
      <c r="I55" s="29">
        <v>-1536.6609000000001</v>
      </c>
    </row>
    <row r="56" spans="1:9" x14ac:dyDescent="0.3">
      <c r="A56" s="29">
        <v>24</v>
      </c>
      <c r="B56" s="29" t="s">
        <v>43</v>
      </c>
      <c r="C56" s="29" t="s">
        <v>85</v>
      </c>
      <c r="D56" s="29">
        <v>15.650399999999999</v>
      </c>
      <c r="E56" s="33">
        <v>0</v>
      </c>
      <c r="F56" s="36">
        <v>0</v>
      </c>
      <c r="G56" s="29">
        <v>0</v>
      </c>
      <c r="H56" s="29">
        <v>256.16809999999998</v>
      </c>
      <c r="I56" s="29">
        <v>-312.50139999999999</v>
      </c>
    </row>
    <row r="57" spans="1:9" x14ac:dyDescent="0.3">
      <c r="A57" s="29">
        <v>24</v>
      </c>
      <c r="B57" s="29" t="s">
        <v>43</v>
      </c>
      <c r="C57" s="29" t="s">
        <v>86</v>
      </c>
      <c r="D57" s="29">
        <v>15.650399999999999</v>
      </c>
      <c r="E57" s="33">
        <v>0</v>
      </c>
      <c r="F57" s="36">
        <v>0</v>
      </c>
      <c r="G57" s="29">
        <v>0</v>
      </c>
      <c r="H57" s="29">
        <v>256.16809999999998</v>
      </c>
      <c r="I57" s="29">
        <v>-312.50139999999999</v>
      </c>
    </row>
    <row r="58" spans="1:9" x14ac:dyDescent="0.3">
      <c r="A58" s="29">
        <v>24</v>
      </c>
      <c r="B58" s="29" t="s">
        <v>44</v>
      </c>
      <c r="C58" s="29" t="s">
        <v>85</v>
      </c>
      <c r="D58" s="29">
        <v>0</v>
      </c>
      <c r="E58" s="33">
        <v>19.754100000000001</v>
      </c>
      <c r="F58" s="36">
        <v>3.3572000000000002</v>
      </c>
      <c r="G58" s="29">
        <v>323.26729999999998</v>
      </c>
      <c r="H58" s="29">
        <v>1.7708999999999999</v>
      </c>
      <c r="I58" s="29">
        <v>7.8692000000000002</v>
      </c>
    </row>
    <row r="59" spans="1:9" x14ac:dyDescent="0.3">
      <c r="A59" s="29">
        <v>24</v>
      </c>
      <c r="B59" s="29" t="s">
        <v>44</v>
      </c>
      <c r="C59" s="29" t="s">
        <v>86</v>
      </c>
      <c r="D59" s="29">
        <v>0</v>
      </c>
      <c r="E59" s="33">
        <v>19.754100000000001</v>
      </c>
      <c r="F59" s="36">
        <v>3.3572000000000002</v>
      </c>
      <c r="G59" s="29">
        <v>323.26729999999998</v>
      </c>
      <c r="H59" s="29">
        <v>9.9407999999999994</v>
      </c>
      <c r="I59" s="29">
        <v>56.212699999999998</v>
      </c>
    </row>
    <row r="60" spans="1:9" x14ac:dyDescent="0.3">
      <c r="A60" s="29">
        <v>24</v>
      </c>
      <c r="B60" s="29" t="s">
        <v>45</v>
      </c>
      <c r="C60" s="29" t="s">
        <v>85</v>
      </c>
      <c r="D60" s="29">
        <v>0</v>
      </c>
      <c r="E60" s="33">
        <v>2.6006999999999998</v>
      </c>
      <c r="F60" s="36">
        <v>17.870999999999999</v>
      </c>
      <c r="G60" s="29">
        <v>376.96890000000002</v>
      </c>
      <c r="H60" s="29">
        <v>7.8653000000000004</v>
      </c>
      <c r="I60" s="29">
        <v>1.0657000000000001</v>
      </c>
    </row>
    <row r="61" spans="1:9" x14ac:dyDescent="0.3">
      <c r="A61" s="29">
        <v>24</v>
      </c>
      <c r="B61" s="29" t="s">
        <v>45</v>
      </c>
      <c r="C61" s="29" t="s">
        <v>86</v>
      </c>
      <c r="D61" s="29">
        <v>0</v>
      </c>
      <c r="E61" s="33">
        <v>2.6006999999999998</v>
      </c>
      <c r="F61" s="36">
        <v>17.870999999999999</v>
      </c>
      <c r="G61" s="29">
        <v>376.96890000000002</v>
      </c>
      <c r="H61" s="29">
        <v>51.349800000000002</v>
      </c>
      <c r="I61" s="29">
        <v>7.4238</v>
      </c>
    </row>
    <row r="62" spans="1:9" x14ac:dyDescent="0.3">
      <c r="A62" s="29">
        <v>24</v>
      </c>
      <c r="B62" s="29" t="s">
        <v>46</v>
      </c>
      <c r="C62" s="29" t="s">
        <v>85</v>
      </c>
      <c r="D62" s="29">
        <v>51.925800000000002</v>
      </c>
      <c r="E62" s="33">
        <v>0</v>
      </c>
      <c r="F62" s="36">
        <v>0</v>
      </c>
      <c r="G62" s="29">
        <v>0</v>
      </c>
      <c r="H62" s="29">
        <v>842.8374</v>
      </c>
      <c r="I62" s="29">
        <v>-1016.27</v>
      </c>
    </row>
    <row r="63" spans="1:9" x14ac:dyDescent="0.3">
      <c r="A63" s="29">
        <v>24</v>
      </c>
      <c r="B63" s="29" t="s">
        <v>46</v>
      </c>
      <c r="C63" s="29" t="s">
        <v>86</v>
      </c>
      <c r="D63" s="29">
        <v>93.612499999999997</v>
      </c>
      <c r="E63" s="33">
        <v>0</v>
      </c>
      <c r="F63" s="36">
        <v>0</v>
      </c>
      <c r="G63" s="29">
        <v>0</v>
      </c>
      <c r="H63" s="29">
        <v>1529.3117999999999</v>
      </c>
      <c r="I63" s="29">
        <v>-1849.1623</v>
      </c>
    </row>
    <row r="64" spans="1:9" x14ac:dyDescent="0.3">
      <c r="A64" s="29">
        <v>24</v>
      </c>
      <c r="B64" s="29" t="s">
        <v>47</v>
      </c>
      <c r="C64" s="29" t="s">
        <v>85</v>
      </c>
      <c r="D64" s="29">
        <v>50.785499999999999</v>
      </c>
      <c r="E64" s="33">
        <v>0</v>
      </c>
      <c r="F64" s="36">
        <v>0</v>
      </c>
      <c r="G64" s="29">
        <v>0</v>
      </c>
      <c r="H64" s="29">
        <v>821.33699999999999</v>
      </c>
      <c r="I64" s="29">
        <v>-985.27599999999995</v>
      </c>
    </row>
    <row r="65" spans="1:9" x14ac:dyDescent="0.3">
      <c r="A65" s="29">
        <v>24</v>
      </c>
      <c r="B65" s="29" t="s">
        <v>47</v>
      </c>
      <c r="C65" s="29" t="s">
        <v>86</v>
      </c>
      <c r="D65" s="29">
        <v>109.14700000000001</v>
      </c>
      <c r="E65" s="33">
        <v>0</v>
      </c>
      <c r="F65" s="36">
        <v>0</v>
      </c>
      <c r="G65" s="29">
        <v>0</v>
      </c>
      <c r="H65" s="29">
        <v>1782.4011</v>
      </c>
      <c r="I65" s="29">
        <v>-2151.3252000000002</v>
      </c>
    </row>
    <row r="66" spans="1:9" x14ac:dyDescent="0.3">
      <c r="A66" s="29">
        <v>24</v>
      </c>
      <c r="B66" s="29" t="s">
        <v>48</v>
      </c>
      <c r="C66" s="29" t="s">
        <v>85</v>
      </c>
      <c r="D66" s="29">
        <v>68.571100000000001</v>
      </c>
      <c r="E66" s="33">
        <v>0</v>
      </c>
      <c r="F66" s="36">
        <v>0</v>
      </c>
      <c r="G66" s="29">
        <v>0</v>
      </c>
      <c r="H66" s="29">
        <v>1113.8721</v>
      </c>
      <c r="I66" s="29">
        <v>-1344.5246</v>
      </c>
    </row>
    <row r="67" spans="1:9" x14ac:dyDescent="0.3">
      <c r="A67" s="29">
        <v>24</v>
      </c>
      <c r="B67" s="29" t="s">
        <v>48</v>
      </c>
      <c r="C67" s="29" t="s">
        <v>86</v>
      </c>
      <c r="D67" s="29">
        <v>118.59520000000001</v>
      </c>
      <c r="E67" s="33">
        <v>0</v>
      </c>
      <c r="F67" s="36">
        <v>0</v>
      </c>
      <c r="G67" s="29">
        <v>0</v>
      </c>
      <c r="H67" s="29">
        <v>1937.6413</v>
      </c>
      <c r="I67" s="29">
        <v>-2343.9953</v>
      </c>
    </row>
    <row r="68" spans="1:9" x14ac:dyDescent="0.3">
      <c r="A68" s="29">
        <v>24</v>
      </c>
      <c r="B68" s="29" t="s">
        <v>49</v>
      </c>
      <c r="C68" s="29" t="s">
        <v>85</v>
      </c>
      <c r="D68" s="29">
        <v>32.647799999999997</v>
      </c>
      <c r="E68" s="33">
        <v>27.6557</v>
      </c>
      <c r="F68" s="36">
        <v>4.7000999999999999</v>
      </c>
      <c r="G68" s="29">
        <v>452.57420000000002</v>
      </c>
      <c r="H68" s="29">
        <v>530.48170000000005</v>
      </c>
      <c r="I68" s="29">
        <v>-622.37490000000003</v>
      </c>
    </row>
    <row r="69" spans="1:9" x14ac:dyDescent="0.3">
      <c r="A69" s="29">
        <v>24</v>
      </c>
      <c r="B69" s="29" t="s">
        <v>49</v>
      </c>
      <c r="C69" s="29" t="s">
        <v>86</v>
      </c>
      <c r="D69" s="29">
        <v>70.165899999999993</v>
      </c>
      <c r="E69" s="33">
        <v>27.6557</v>
      </c>
      <c r="F69" s="36">
        <v>4.7000999999999999</v>
      </c>
      <c r="G69" s="29">
        <v>452.57420000000002</v>
      </c>
      <c r="H69" s="29">
        <v>1159.7464</v>
      </c>
      <c r="I69" s="29">
        <v>-1304.297</v>
      </c>
    </row>
    <row r="70" spans="1:9" x14ac:dyDescent="0.3">
      <c r="A70" s="29">
        <v>24</v>
      </c>
      <c r="B70" s="29" t="s">
        <v>50</v>
      </c>
      <c r="C70" s="29" t="s">
        <v>85</v>
      </c>
      <c r="D70" s="29">
        <v>32.647799999999997</v>
      </c>
      <c r="E70" s="33">
        <v>-27.6557</v>
      </c>
      <c r="F70" s="36">
        <v>-4.7000999999999999</v>
      </c>
      <c r="G70" s="29">
        <v>-452.57420000000002</v>
      </c>
      <c r="H70" s="29">
        <v>525.5231</v>
      </c>
      <c r="I70" s="29">
        <v>-644.4085</v>
      </c>
    </row>
    <row r="71" spans="1:9" x14ac:dyDescent="0.3">
      <c r="A71" s="29">
        <v>24</v>
      </c>
      <c r="B71" s="29" t="s">
        <v>50</v>
      </c>
      <c r="C71" s="29" t="s">
        <v>86</v>
      </c>
      <c r="D71" s="29">
        <v>70.165899999999993</v>
      </c>
      <c r="E71" s="33">
        <v>-27.6557</v>
      </c>
      <c r="F71" s="36">
        <v>-4.7000999999999999</v>
      </c>
      <c r="G71" s="29">
        <v>-452.57420000000002</v>
      </c>
      <c r="H71" s="29">
        <v>1131.9122</v>
      </c>
      <c r="I71" s="29">
        <v>-1461.6925000000001</v>
      </c>
    </row>
    <row r="72" spans="1:9" x14ac:dyDescent="0.3">
      <c r="A72" s="29">
        <v>24</v>
      </c>
      <c r="B72" s="29" t="s">
        <v>51</v>
      </c>
      <c r="C72" s="29" t="s">
        <v>85</v>
      </c>
      <c r="D72" s="29">
        <v>32.647799999999997</v>
      </c>
      <c r="E72" s="33">
        <v>27.6557</v>
      </c>
      <c r="F72" s="36">
        <v>4.7000999999999999</v>
      </c>
      <c r="G72" s="29">
        <v>452.57420000000002</v>
      </c>
      <c r="H72" s="29">
        <v>530.48170000000005</v>
      </c>
      <c r="I72" s="29">
        <v>-622.37490000000003</v>
      </c>
    </row>
    <row r="73" spans="1:9" x14ac:dyDescent="0.3">
      <c r="A73" s="29">
        <v>24</v>
      </c>
      <c r="B73" s="29" t="s">
        <v>51</v>
      </c>
      <c r="C73" s="29" t="s">
        <v>86</v>
      </c>
      <c r="D73" s="29">
        <v>70.165899999999993</v>
      </c>
      <c r="E73" s="33">
        <v>27.6557</v>
      </c>
      <c r="F73" s="36">
        <v>4.7000999999999999</v>
      </c>
      <c r="G73" s="29">
        <v>452.57420000000002</v>
      </c>
      <c r="H73" s="29">
        <v>1159.7464</v>
      </c>
      <c r="I73" s="29">
        <v>-1304.297</v>
      </c>
    </row>
    <row r="74" spans="1:9" x14ac:dyDescent="0.3">
      <c r="A74" s="29">
        <v>24</v>
      </c>
      <c r="B74" s="29" t="s">
        <v>52</v>
      </c>
      <c r="C74" s="29" t="s">
        <v>85</v>
      </c>
      <c r="D74" s="29">
        <v>32.647799999999997</v>
      </c>
      <c r="E74" s="33">
        <v>-27.6557</v>
      </c>
      <c r="F74" s="36">
        <v>-4.7000999999999999</v>
      </c>
      <c r="G74" s="29">
        <v>-452.57420000000002</v>
      </c>
      <c r="H74" s="29">
        <v>525.5231</v>
      </c>
      <c r="I74" s="29">
        <v>-644.4085</v>
      </c>
    </row>
    <row r="75" spans="1:9" x14ac:dyDescent="0.3">
      <c r="A75" s="29">
        <v>24</v>
      </c>
      <c r="B75" s="29" t="s">
        <v>52</v>
      </c>
      <c r="C75" s="29" t="s">
        <v>86</v>
      </c>
      <c r="D75" s="29">
        <v>70.165899999999993</v>
      </c>
      <c r="E75" s="33">
        <v>-27.6557</v>
      </c>
      <c r="F75" s="36">
        <v>-4.7000999999999999</v>
      </c>
      <c r="G75" s="29">
        <v>-452.57420000000002</v>
      </c>
      <c r="H75" s="29">
        <v>1131.9122</v>
      </c>
      <c r="I75" s="29">
        <v>-1461.6925000000001</v>
      </c>
    </row>
    <row r="76" spans="1:9" x14ac:dyDescent="0.3">
      <c r="A76" s="29">
        <v>24</v>
      </c>
      <c r="B76" s="29" t="s">
        <v>53</v>
      </c>
      <c r="C76" s="29" t="s">
        <v>85</v>
      </c>
      <c r="D76" s="29">
        <v>32.647799999999997</v>
      </c>
      <c r="E76" s="33">
        <v>3.641</v>
      </c>
      <c r="F76" s="36">
        <v>25.019400000000001</v>
      </c>
      <c r="G76" s="29">
        <v>527.75639999999999</v>
      </c>
      <c r="H76" s="29">
        <v>539.01379999999995</v>
      </c>
      <c r="I76" s="29">
        <v>-631.89970000000005</v>
      </c>
    </row>
    <row r="77" spans="1:9" x14ac:dyDescent="0.3">
      <c r="A77" s="29">
        <v>24</v>
      </c>
      <c r="B77" s="29" t="s">
        <v>53</v>
      </c>
      <c r="C77" s="29" t="s">
        <v>86</v>
      </c>
      <c r="D77" s="29">
        <v>70.165899999999993</v>
      </c>
      <c r="E77" s="33">
        <v>3.641</v>
      </c>
      <c r="F77" s="36">
        <v>25.019400000000001</v>
      </c>
      <c r="G77" s="29">
        <v>527.75639999999999</v>
      </c>
      <c r="H77" s="29">
        <v>1217.7191</v>
      </c>
      <c r="I77" s="29">
        <v>-1372.6015</v>
      </c>
    </row>
    <row r="78" spans="1:9" x14ac:dyDescent="0.3">
      <c r="A78" s="29">
        <v>24</v>
      </c>
      <c r="B78" s="29" t="s">
        <v>54</v>
      </c>
      <c r="C78" s="29" t="s">
        <v>85</v>
      </c>
      <c r="D78" s="29">
        <v>32.647799999999997</v>
      </c>
      <c r="E78" s="33">
        <v>-3.641</v>
      </c>
      <c r="F78" s="36">
        <v>-25.019400000000001</v>
      </c>
      <c r="G78" s="29">
        <v>-527.75639999999999</v>
      </c>
      <c r="H78" s="29">
        <v>516.99099999999999</v>
      </c>
      <c r="I78" s="29">
        <v>-634.88369999999998</v>
      </c>
    </row>
    <row r="79" spans="1:9" x14ac:dyDescent="0.3">
      <c r="A79" s="29">
        <v>24</v>
      </c>
      <c r="B79" s="29" t="s">
        <v>54</v>
      </c>
      <c r="C79" s="29" t="s">
        <v>86</v>
      </c>
      <c r="D79" s="29">
        <v>70.165899999999993</v>
      </c>
      <c r="E79" s="33">
        <v>-3.641</v>
      </c>
      <c r="F79" s="36">
        <v>-25.019400000000001</v>
      </c>
      <c r="G79" s="29">
        <v>-527.75639999999999</v>
      </c>
      <c r="H79" s="29">
        <v>1073.9395</v>
      </c>
      <c r="I79" s="29">
        <v>-1393.3880999999999</v>
      </c>
    </row>
    <row r="80" spans="1:9" x14ac:dyDescent="0.3">
      <c r="A80" s="29">
        <v>24</v>
      </c>
      <c r="B80" s="29" t="s">
        <v>55</v>
      </c>
      <c r="C80" s="29" t="s">
        <v>85</v>
      </c>
      <c r="D80" s="29">
        <v>32.647799999999997</v>
      </c>
      <c r="E80" s="33">
        <v>3.641</v>
      </c>
      <c r="F80" s="36">
        <v>25.019400000000001</v>
      </c>
      <c r="G80" s="29">
        <v>527.75639999999999</v>
      </c>
      <c r="H80" s="29">
        <v>539.01379999999995</v>
      </c>
      <c r="I80" s="29">
        <v>-631.89970000000005</v>
      </c>
    </row>
    <row r="81" spans="1:9" x14ac:dyDescent="0.3">
      <c r="A81" s="29">
        <v>24</v>
      </c>
      <c r="B81" s="29" t="s">
        <v>55</v>
      </c>
      <c r="C81" s="29" t="s">
        <v>86</v>
      </c>
      <c r="D81" s="29">
        <v>70.165899999999993</v>
      </c>
      <c r="E81" s="33">
        <v>3.641</v>
      </c>
      <c r="F81" s="36">
        <v>25.019400000000001</v>
      </c>
      <c r="G81" s="29">
        <v>527.75639999999999</v>
      </c>
      <c r="H81" s="29">
        <v>1217.7191</v>
      </c>
      <c r="I81" s="29">
        <v>-1372.6015</v>
      </c>
    </row>
    <row r="82" spans="1:9" x14ac:dyDescent="0.3">
      <c r="A82" s="29">
        <v>24</v>
      </c>
      <c r="B82" s="29" t="s">
        <v>56</v>
      </c>
      <c r="C82" s="29" t="s">
        <v>85</v>
      </c>
      <c r="D82" s="29">
        <v>32.647799999999997</v>
      </c>
      <c r="E82" s="33">
        <v>-3.641</v>
      </c>
      <c r="F82" s="36">
        <v>-25.019400000000001</v>
      </c>
      <c r="G82" s="29">
        <v>-527.75639999999999</v>
      </c>
      <c r="H82" s="29">
        <v>516.99099999999999</v>
      </c>
      <c r="I82" s="29">
        <v>-634.88369999999998</v>
      </c>
    </row>
    <row r="83" spans="1:9" x14ac:dyDescent="0.3">
      <c r="A83" s="29">
        <v>24</v>
      </c>
      <c r="B83" s="29" t="s">
        <v>56</v>
      </c>
      <c r="C83" s="29" t="s">
        <v>86</v>
      </c>
      <c r="D83" s="29">
        <v>70.165899999999993</v>
      </c>
      <c r="E83" s="33">
        <v>-3.641</v>
      </c>
      <c r="F83" s="36">
        <v>-25.019400000000001</v>
      </c>
      <c r="G83" s="29">
        <v>-527.75639999999999</v>
      </c>
      <c r="H83" s="29">
        <v>1073.9395</v>
      </c>
      <c r="I83" s="29">
        <v>-1393.3880999999999</v>
      </c>
    </row>
    <row r="84" spans="1:9" x14ac:dyDescent="0.3">
      <c r="A84" s="29">
        <v>24</v>
      </c>
      <c r="B84" s="29" t="s">
        <v>57</v>
      </c>
      <c r="C84" s="29" t="s">
        <v>85</v>
      </c>
      <c r="D84" s="29">
        <v>59.180799999999998</v>
      </c>
      <c r="E84" s="33">
        <v>27.6557</v>
      </c>
      <c r="F84" s="36">
        <v>4.7000999999999999</v>
      </c>
      <c r="G84" s="29">
        <v>452.57420000000002</v>
      </c>
      <c r="H84" s="29">
        <v>962.65049999999997</v>
      </c>
      <c r="I84" s="29">
        <v>-1146.0069000000001</v>
      </c>
    </row>
    <row r="85" spans="1:9" x14ac:dyDescent="0.3">
      <c r="A85" s="29">
        <v>24</v>
      </c>
      <c r="B85" s="29" t="s">
        <v>57</v>
      </c>
      <c r="C85" s="29" t="s">
        <v>86</v>
      </c>
      <c r="D85" s="29">
        <v>109.20489999999999</v>
      </c>
      <c r="E85" s="33">
        <v>27.6557</v>
      </c>
      <c r="F85" s="36">
        <v>4.7000999999999999</v>
      </c>
      <c r="G85" s="29">
        <v>452.57420000000002</v>
      </c>
      <c r="H85" s="29">
        <v>1797.8576</v>
      </c>
      <c r="I85" s="29">
        <v>-2077.7966999999999</v>
      </c>
    </row>
    <row r="86" spans="1:9" x14ac:dyDescent="0.3">
      <c r="A86" s="29">
        <v>24</v>
      </c>
      <c r="B86" s="29" t="s">
        <v>58</v>
      </c>
      <c r="C86" s="29" t="s">
        <v>85</v>
      </c>
      <c r="D86" s="29">
        <v>59.180799999999998</v>
      </c>
      <c r="E86" s="33">
        <v>-27.6557</v>
      </c>
      <c r="F86" s="36">
        <v>-4.7000999999999999</v>
      </c>
      <c r="G86" s="29">
        <v>-452.57420000000002</v>
      </c>
      <c r="H86" s="29">
        <v>957.69200000000001</v>
      </c>
      <c r="I86" s="29">
        <v>-1168.0405000000001</v>
      </c>
    </row>
    <row r="87" spans="1:9" x14ac:dyDescent="0.3">
      <c r="A87" s="29">
        <v>24</v>
      </c>
      <c r="B87" s="29" t="s">
        <v>58</v>
      </c>
      <c r="C87" s="29" t="s">
        <v>86</v>
      </c>
      <c r="D87" s="29">
        <v>109.20489999999999</v>
      </c>
      <c r="E87" s="33">
        <v>-27.6557</v>
      </c>
      <c r="F87" s="36">
        <v>-4.7000999999999999</v>
      </c>
      <c r="G87" s="29">
        <v>-452.57420000000002</v>
      </c>
      <c r="H87" s="29">
        <v>1770.0234</v>
      </c>
      <c r="I87" s="29">
        <v>-2235.1922</v>
      </c>
    </row>
    <row r="88" spans="1:9" x14ac:dyDescent="0.3">
      <c r="A88" s="29">
        <v>24</v>
      </c>
      <c r="B88" s="29" t="s">
        <v>59</v>
      </c>
      <c r="C88" s="29" t="s">
        <v>85</v>
      </c>
      <c r="D88" s="29">
        <v>59.180799999999998</v>
      </c>
      <c r="E88" s="33">
        <v>27.6557</v>
      </c>
      <c r="F88" s="36">
        <v>4.7000999999999999</v>
      </c>
      <c r="G88" s="29">
        <v>452.57420000000002</v>
      </c>
      <c r="H88" s="29">
        <v>962.65049999999997</v>
      </c>
      <c r="I88" s="29">
        <v>-1146.0069000000001</v>
      </c>
    </row>
    <row r="89" spans="1:9" x14ac:dyDescent="0.3">
      <c r="A89" s="29">
        <v>24</v>
      </c>
      <c r="B89" s="29" t="s">
        <v>59</v>
      </c>
      <c r="C89" s="29" t="s">
        <v>86</v>
      </c>
      <c r="D89" s="29">
        <v>109.20489999999999</v>
      </c>
      <c r="E89" s="33">
        <v>27.6557</v>
      </c>
      <c r="F89" s="36">
        <v>4.7000999999999999</v>
      </c>
      <c r="G89" s="29">
        <v>452.57420000000002</v>
      </c>
      <c r="H89" s="29">
        <v>1797.8576</v>
      </c>
      <c r="I89" s="29">
        <v>-2077.7966999999999</v>
      </c>
    </row>
    <row r="90" spans="1:9" x14ac:dyDescent="0.3">
      <c r="A90" s="29">
        <v>24</v>
      </c>
      <c r="B90" s="29" t="s">
        <v>60</v>
      </c>
      <c r="C90" s="29" t="s">
        <v>85</v>
      </c>
      <c r="D90" s="29">
        <v>59.180799999999998</v>
      </c>
      <c r="E90" s="33">
        <v>-27.6557</v>
      </c>
      <c r="F90" s="36">
        <v>-4.7000999999999999</v>
      </c>
      <c r="G90" s="29">
        <v>-452.57420000000002</v>
      </c>
      <c r="H90" s="29">
        <v>957.69200000000001</v>
      </c>
      <c r="I90" s="29">
        <v>-1168.0405000000001</v>
      </c>
    </row>
    <row r="91" spans="1:9" x14ac:dyDescent="0.3">
      <c r="A91" s="29">
        <v>24</v>
      </c>
      <c r="B91" s="29" t="s">
        <v>60</v>
      </c>
      <c r="C91" s="29" t="s">
        <v>86</v>
      </c>
      <c r="D91" s="29">
        <v>109.20489999999999</v>
      </c>
      <c r="E91" s="33">
        <v>-27.6557</v>
      </c>
      <c r="F91" s="36">
        <v>-4.7000999999999999</v>
      </c>
      <c r="G91" s="29">
        <v>-452.57420000000002</v>
      </c>
      <c r="H91" s="29">
        <v>1770.0234</v>
      </c>
      <c r="I91" s="29">
        <v>-2235.1922</v>
      </c>
    </row>
    <row r="92" spans="1:9" x14ac:dyDescent="0.3">
      <c r="A92" s="29">
        <v>24</v>
      </c>
      <c r="B92" s="29" t="s">
        <v>61</v>
      </c>
      <c r="C92" s="29" t="s">
        <v>85</v>
      </c>
      <c r="D92" s="29">
        <v>59.180799999999998</v>
      </c>
      <c r="E92" s="33">
        <v>3.641</v>
      </c>
      <c r="F92" s="36">
        <v>25.019400000000001</v>
      </c>
      <c r="G92" s="29">
        <v>527.75639999999999</v>
      </c>
      <c r="H92" s="29">
        <v>971.18259999999998</v>
      </c>
      <c r="I92" s="29">
        <v>-1155.5317</v>
      </c>
    </row>
    <row r="93" spans="1:9" x14ac:dyDescent="0.3">
      <c r="A93" s="29">
        <v>24</v>
      </c>
      <c r="B93" s="29" t="s">
        <v>61</v>
      </c>
      <c r="C93" s="29" t="s">
        <v>86</v>
      </c>
      <c r="D93" s="29">
        <v>109.20489999999999</v>
      </c>
      <c r="E93" s="33">
        <v>3.641</v>
      </c>
      <c r="F93" s="36">
        <v>25.019400000000001</v>
      </c>
      <c r="G93" s="29">
        <v>527.75639999999999</v>
      </c>
      <c r="H93" s="29">
        <v>1855.8303000000001</v>
      </c>
      <c r="I93" s="29">
        <v>-2146.1012000000001</v>
      </c>
    </row>
    <row r="94" spans="1:9" x14ac:dyDescent="0.3">
      <c r="A94" s="29">
        <v>24</v>
      </c>
      <c r="B94" s="29" t="s">
        <v>62</v>
      </c>
      <c r="C94" s="29" t="s">
        <v>85</v>
      </c>
      <c r="D94" s="29">
        <v>59.180799999999998</v>
      </c>
      <c r="E94" s="33">
        <v>-3.641</v>
      </c>
      <c r="F94" s="36">
        <v>-25.019400000000001</v>
      </c>
      <c r="G94" s="29">
        <v>-527.75639999999999</v>
      </c>
      <c r="H94" s="29">
        <v>949.15980000000002</v>
      </c>
      <c r="I94" s="29">
        <v>-1158.5156999999999</v>
      </c>
    </row>
    <row r="95" spans="1:9" x14ac:dyDescent="0.3">
      <c r="A95" s="29">
        <v>24</v>
      </c>
      <c r="B95" s="29" t="s">
        <v>62</v>
      </c>
      <c r="C95" s="29" t="s">
        <v>86</v>
      </c>
      <c r="D95" s="29">
        <v>109.20489999999999</v>
      </c>
      <c r="E95" s="33">
        <v>-3.641</v>
      </c>
      <c r="F95" s="36">
        <v>-25.019400000000001</v>
      </c>
      <c r="G95" s="29">
        <v>-527.75639999999999</v>
      </c>
      <c r="H95" s="29">
        <v>1712.0507</v>
      </c>
      <c r="I95" s="29">
        <v>-2166.8878</v>
      </c>
    </row>
    <row r="96" spans="1:9" x14ac:dyDescent="0.3">
      <c r="A96" s="29">
        <v>24</v>
      </c>
      <c r="B96" s="29" t="s">
        <v>63</v>
      </c>
      <c r="C96" s="29" t="s">
        <v>85</v>
      </c>
      <c r="D96" s="29">
        <v>59.180799999999998</v>
      </c>
      <c r="E96" s="33">
        <v>3.641</v>
      </c>
      <c r="F96" s="36">
        <v>25.019400000000001</v>
      </c>
      <c r="G96" s="29">
        <v>527.75639999999999</v>
      </c>
      <c r="H96" s="29">
        <v>971.18259999999998</v>
      </c>
      <c r="I96" s="29">
        <v>-1155.5317</v>
      </c>
    </row>
    <row r="97" spans="1:9" x14ac:dyDescent="0.3">
      <c r="A97" s="29">
        <v>24</v>
      </c>
      <c r="B97" s="29" t="s">
        <v>63</v>
      </c>
      <c r="C97" s="29" t="s">
        <v>86</v>
      </c>
      <c r="D97" s="29">
        <v>109.20489999999999</v>
      </c>
      <c r="E97" s="33">
        <v>3.641</v>
      </c>
      <c r="F97" s="36">
        <v>25.019400000000001</v>
      </c>
      <c r="G97" s="29">
        <v>527.75639999999999</v>
      </c>
      <c r="H97" s="29">
        <v>1855.8303000000001</v>
      </c>
      <c r="I97" s="29">
        <v>-2146.1012000000001</v>
      </c>
    </row>
    <row r="98" spans="1:9" x14ac:dyDescent="0.3">
      <c r="A98" s="29">
        <v>24</v>
      </c>
      <c r="B98" s="29" t="s">
        <v>64</v>
      </c>
      <c r="C98" s="29" t="s">
        <v>85</v>
      </c>
      <c r="D98" s="29">
        <v>59.180799999999998</v>
      </c>
      <c r="E98" s="33">
        <v>-3.641</v>
      </c>
      <c r="F98" s="36">
        <v>-25.019400000000001</v>
      </c>
      <c r="G98" s="29">
        <v>-527.75639999999999</v>
      </c>
      <c r="H98" s="29">
        <v>949.15980000000002</v>
      </c>
      <c r="I98" s="29">
        <v>-1158.5156999999999</v>
      </c>
    </row>
    <row r="99" spans="1:9" x14ac:dyDescent="0.3">
      <c r="A99" s="29">
        <v>24</v>
      </c>
      <c r="B99" s="29" t="s">
        <v>64</v>
      </c>
      <c r="C99" s="29" t="s">
        <v>86</v>
      </c>
      <c r="D99" s="29">
        <v>109.20489999999999</v>
      </c>
      <c r="E99" s="33">
        <v>-3.641</v>
      </c>
      <c r="F99" s="36">
        <v>-25.019400000000001</v>
      </c>
      <c r="G99" s="29">
        <v>-527.75639999999999</v>
      </c>
      <c r="H99" s="29">
        <v>1712.0507</v>
      </c>
      <c r="I99" s="29">
        <v>-2166.8878</v>
      </c>
    </row>
    <row r="100" spans="1:9" x14ac:dyDescent="0.3">
      <c r="A100" s="29">
        <v>24</v>
      </c>
      <c r="B100" s="29" t="s">
        <v>65</v>
      </c>
      <c r="C100" s="29" t="s">
        <v>85</v>
      </c>
      <c r="D100" s="29">
        <v>68.571100000000001</v>
      </c>
      <c r="E100" s="33">
        <v>27.6557</v>
      </c>
      <c r="F100" s="36">
        <v>25.019400000000001</v>
      </c>
      <c r="G100" s="29">
        <v>527.75639999999999</v>
      </c>
      <c r="H100" s="29">
        <v>1113.8721</v>
      </c>
      <c r="I100" s="29">
        <v>-622.37490000000003</v>
      </c>
    </row>
    <row r="101" spans="1:9" x14ac:dyDescent="0.3">
      <c r="A101" s="29">
        <v>24</v>
      </c>
      <c r="B101" s="29" t="s">
        <v>65</v>
      </c>
      <c r="C101" s="29" t="s">
        <v>86</v>
      </c>
      <c r="D101" s="29">
        <v>118.59520000000001</v>
      </c>
      <c r="E101" s="33">
        <v>27.6557</v>
      </c>
      <c r="F101" s="36">
        <v>25.019400000000001</v>
      </c>
      <c r="G101" s="29">
        <v>527.75639999999999</v>
      </c>
      <c r="H101" s="29">
        <v>1937.6413</v>
      </c>
      <c r="I101" s="29">
        <v>-1304.297</v>
      </c>
    </row>
    <row r="102" spans="1:9" x14ac:dyDescent="0.3">
      <c r="A102" s="29">
        <v>24</v>
      </c>
      <c r="B102" s="29" t="s">
        <v>66</v>
      </c>
      <c r="C102" s="29" t="s">
        <v>85</v>
      </c>
      <c r="D102" s="29">
        <v>32.647799999999997</v>
      </c>
      <c r="E102" s="33">
        <v>-27.6557</v>
      </c>
      <c r="F102" s="36">
        <v>-25.019400000000001</v>
      </c>
      <c r="G102" s="29">
        <v>-527.75639999999999</v>
      </c>
      <c r="H102" s="29">
        <v>516.99099999999999</v>
      </c>
      <c r="I102" s="29">
        <v>-1344.5246</v>
      </c>
    </row>
    <row r="103" spans="1:9" x14ac:dyDescent="0.3">
      <c r="A103" s="29">
        <v>24</v>
      </c>
      <c r="B103" s="29" t="s">
        <v>66</v>
      </c>
      <c r="C103" s="29" t="s">
        <v>86</v>
      </c>
      <c r="D103" s="29">
        <v>70.165899999999993</v>
      </c>
      <c r="E103" s="33">
        <v>-27.6557</v>
      </c>
      <c r="F103" s="36">
        <v>-25.019400000000001</v>
      </c>
      <c r="G103" s="29">
        <v>-527.75639999999999</v>
      </c>
      <c r="H103" s="29">
        <v>1073.9395</v>
      </c>
      <c r="I103" s="29">
        <v>-2343.9953</v>
      </c>
    </row>
    <row r="104" spans="1:9" x14ac:dyDescent="0.3">
      <c r="A104" s="29">
        <v>23</v>
      </c>
      <c r="B104" s="29" t="s">
        <v>42</v>
      </c>
      <c r="C104" s="29" t="s">
        <v>85</v>
      </c>
      <c r="D104" s="29">
        <v>299.72649999999999</v>
      </c>
      <c r="E104" s="33">
        <v>0</v>
      </c>
      <c r="F104" s="36">
        <v>0</v>
      </c>
      <c r="G104" s="29">
        <v>0</v>
      </c>
      <c r="H104" s="29">
        <v>4872.5281000000004</v>
      </c>
      <c r="I104" s="29">
        <v>-5073.6792999999998</v>
      </c>
    </row>
    <row r="105" spans="1:9" x14ac:dyDescent="0.3">
      <c r="A105" s="29">
        <v>23</v>
      </c>
      <c r="B105" s="29" t="s">
        <v>42</v>
      </c>
      <c r="C105" s="29" t="s">
        <v>86</v>
      </c>
      <c r="D105" s="29">
        <v>443.55130000000003</v>
      </c>
      <c r="E105" s="33">
        <v>0</v>
      </c>
      <c r="F105" s="36">
        <v>0</v>
      </c>
      <c r="G105" s="29">
        <v>0</v>
      </c>
      <c r="H105" s="29">
        <v>7266.7672000000002</v>
      </c>
      <c r="I105" s="29">
        <v>-7416.1567999999997</v>
      </c>
    </row>
    <row r="106" spans="1:9" x14ac:dyDescent="0.3">
      <c r="A106" s="29">
        <v>23</v>
      </c>
      <c r="B106" s="29" t="s">
        <v>43</v>
      </c>
      <c r="C106" s="29" t="s">
        <v>85</v>
      </c>
      <c r="D106" s="29">
        <v>69.317300000000003</v>
      </c>
      <c r="E106" s="33">
        <v>0</v>
      </c>
      <c r="F106" s="36">
        <v>0</v>
      </c>
      <c r="G106" s="29">
        <v>0</v>
      </c>
      <c r="H106" s="29">
        <v>1129.9482</v>
      </c>
      <c r="I106" s="29">
        <v>-1213.2808</v>
      </c>
    </row>
    <row r="107" spans="1:9" x14ac:dyDescent="0.3">
      <c r="A107" s="29">
        <v>23</v>
      </c>
      <c r="B107" s="29" t="s">
        <v>43</v>
      </c>
      <c r="C107" s="29" t="s">
        <v>86</v>
      </c>
      <c r="D107" s="29">
        <v>69.317300000000003</v>
      </c>
      <c r="E107" s="33">
        <v>0</v>
      </c>
      <c r="F107" s="36">
        <v>0</v>
      </c>
      <c r="G107" s="29">
        <v>0</v>
      </c>
      <c r="H107" s="29">
        <v>1129.9482</v>
      </c>
      <c r="I107" s="29">
        <v>-1213.2808</v>
      </c>
    </row>
    <row r="108" spans="1:9" x14ac:dyDescent="0.3">
      <c r="A108" s="29">
        <v>23</v>
      </c>
      <c r="B108" s="29" t="s">
        <v>44</v>
      </c>
      <c r="C108" s="29" t="s">
        <v>85</v>
      </c>
      <c r="D108" s="29">
        <v>0</v>
      </c>
      <c r="E108" s="33">
        <v>100.3663</v>
      </c>
      <c r="F108" s="36">
        <v>17.271899999999999</v>
      </c>
      <c r="G108" s="29">
        <v>1770.86</v>
      </c>
      <c r="H108" s="29">
        <v>9.9407999999999994</v>
      </c>
      <c r="I108" s="29">
        <v>56.212699999999998</v>
      </c>
    </row>
    <row r="109" spans="1:9" x14ac:dyDescent="0.3">
      <c r="A109" s="29">
        <v>23</v>
      </c>
      <c r="B109" s="29" t="s">
        <v>44</v>
      </c>
      <c r="C109" s="29" t="s">
        <v>86</v>
      </c>
      <c r="D109" s="29">
        <v>0</v>
      </c>
      <c r="E109" s="33">
        <v>100.3663</v>
      </c>
      <c r="F109" s="36">
        <v>17.271899999999999</v>
      </c>
      <c r="G109" s="29">
        <v>1770.86</v>
      </c>
      <c r="H109" s="29">
        <v>50.423099999999998</v>
      </c>
      <c r="I109" s="29">
        <v>300.61700000000002</v>
      </c>
    </row>
    <row r="110" spans="1:9" x14ac:dyDescent="0.3">
      <c r="A110" s="29">
        <v>23</v>
      </c>
      <c r="B110" s="29" t="s">
        <v>45</v>
      </c>
      <c r="C110" s="29" t="s">
        <v>85</v>
      </c>
      <c r="D110" s="29">
        <v>0</v>
      </c>
      <c r="E110" s="33">
        <v>12.203799999999999</v>
      </c>
      <c r="F110" s="36">
        <v>85.693299999999994</v>
      </c>
      <c r="G110" s="29">
        <v>1837.8005000000001</v>
      </c>
      <c r="H110" s="29">
        <v>51.349800000000002</v>
      </c>
      <c r="I110" s="29">
        <v>7.4238</v>
      </c>
    </row>
    <row r="111" spans="1:9" x14ac:dyDescent="0.3">
      <c r="A111" s="29">
        <v>23</v>
      </c>
      <c r="B111" s="29" t="s">
        <v>45</v>
      </c>
      <c r="C111" s="29" t="s">
        <v>86</v>
      </c>
      <c r="D111" s="29">
        <v>0</v>
      </c>
      <c r="E111" s="33">
        <v>12.203799999999999</v>
      </c>
      <c r="F111" s="36">
        <v>85.693299999999994</v>
      </c>
      <c r="G111" s="29">
        <v>1837.8005000000001</v>
      </c>
      <c r="H111" s="29">
        <v>257.99900000000002</v>
      </c>
      <c r="I111" s="29">
        <v>37.191600000000001</v>
      </c>
    </row>
    <row r="112" spans="1:9" x14ac:dyDescent="0.3">
      <c r="A112" s="29">
        <v>23</v>
      </c>
      <c r="B112" s="29" t="s">
        <v>46</v>
      </c>
      <c r="C112" s="29" t="s">
        <v>85</v>
      </c>
      <c r="D112" s="29">
        <v>369.04379999999998</v>
      </c>
      <c r="E112" s="33">
        <v>0</v>
      </c>
      <c r="F112" s="36">
        <v>0</v>
      </c>
      <c r="G112" s="29">
        <v>0</v>
      </c>
      <c r="H112" s="29">
        <v>6002.4762000000001</v>
      </c>
      <c r="I112" s="29">
        <v>-6286.9601000000002</v>
      </c>
    </row>
    <row r="113" spans="1:9" x14ac:dyDescent="0.3">
      <c r="A113" s="29">
        <v>23</v>
      </c>
      <c r="B113" s="29" t="s">
        <v>46</v>
      </c>
      <c r="C113" s="29" t="s">
        <v>86</v>
      </c>
      <c r="D113" s="29">
        <v>512.86860000000001</v>
      </c>
      <c r="E113" s="33">
        <v>0</v>
      </c>
      <c r="F113" s="36">
        <v>0</v>
      </c>
      <c r="G113" s="29">
        <v>0</v>
      </c>
      <c r="H113" s="29">
        <v>8396.7153999999991</v>
      </c>
      <c r="I113" s="29">
        <v>-8629.4377000000004</v>
      </c>
    </row>
    <row r="114" spans="1:9" x14ac:dyDescent="0.3">
      <c r="A114" s="29">
        <v>23</v>
      </c>
      <c r="B114" s="29" t="s">
        <v>47</v>
      </c>
      <c r="C114" s="29" t="s">
        <v>85</v>
      </c>
      <c r="D114" s="29">
        <v>419.61700000000002</v>
      </c>
      <c r="E114" s="33">
        <v>0</v>
      </c>
      <c r="F114" s="36">
        <v>0</v>
      </c>
      <c r="G114" s="29">
        <v>0</v>
      </c>
      <c r="H114" s="29">
        <v>6821.5393000000004</v>
      </c>
      <c r="I114" s="29">
        <v>-7103.1509999999998</v>
      </c>
    </row>
    <row r="115" spans="1:9" x14ac:dyDescent="0.3">
      <c r="A115" s="29">
        <v>23</v>
      </c>
      <c r="B115" s="29" t="s">
        <v>47</v>
      </c>
      <c r="C115" s="29" t="s">
        <v>86</v>
      </c>
      <c r="D115" s="29">
        <v>620.97190000000001</v>
      </c>
      <c r="E115" s="33">
        <v>0</v>
      </c>
      <c r="F115" s="36">
        <v>0</v>
      </c>
      <c r="G115" s="29">
        <v>0</v>
      </c>
      <c r="H115" s="29">
        <v>10173.474</v>
      </c>
      <c r="I115" s="29">
        <v>-10382.6196</v>
      </c>
    </row>
    <row r="116" spans="1:9" x14ac:dyDescent="0.3">
      <c r="A116" s="29">
        <v>23</v>
      </c>
      <c r="B116" s="29" t="s">
        <v>48</v>
      </c>
      <c r="C116" s="29" t="s">
        <v>85</v>
      </c>
      <c r="D116" s="29">
        <v>470.57940000000002</v>
      </c>
      <c r="E116" s="33">
        <v>0</v>
      </c>
      <c r="F116" s="36">
        <v>0</v>
      </c>
      <c r="G116" s="29">
        <v>0</v>
      </c>
      <c r="H116" s="29">
        <v>7654.9507999999996</v>
      </c>
      <c r="I116" s="29">
        <v>-8029.6643999999997</v>
      </c>
    </row>
    <row r="117" spans="1:9" x14ac:dyDescent="0.3">
      <c r="A117" s="29">
        <v>23</v>
      </c>
      <c r="B117" s="29" t="s">
        <v>48</v>
      </c>
      <c r="C117" s="29" t="s">
        <v>86</v>
      </c>
      <c r="D117" s="29">
        <v>643.16930000000002</v>
      </c>
      <c r="E117" s="33">
        <v>0</v>
      </c>
      <c r="F117" s="36">
        <v>0</v>
      </c>
      <c r="G117" s="29">
        <v>0</v>
      </c>
      <c r="H117" s="29">
        <v>10528.037700000001</v>
      </c>
      <c r="I117" s="29">
        <v>-10840.637500000001</v>
      </c>
    </row>
    <row r="118" spans="1:9" x14ac:dyDescent="0.3">
      <c r="A118" s="29">
        <v>23</v>
      </c>
      <c r="B118" s="29" t="s">
        <v>49</v>
      </c>
      <c r="C118" s="29" t="s">
        <v>85</v>
      </c>
      <c r="D118" s="29">
        <v>269.75380000000001</v>
      </c>
      <c r="E118" s="33">
        <v>140.5128</v>
      </c>
      <c r="F118" s="36">
        <v>24.180700000000002</v>
      </c>
      <c r="G118" s="29">
        <v>2479.2039</v>
      </c>
      <c r="H118" s="29">
        <v>4399.1923999999999</v>
      </c>
      <c r="I118" s="29">
        <v>-4487.6135999999997</v>
      </c>
    </row>
    <row r="119" spans="1:9" x14ac:dyDescent="0.3">
      <c r="A119" s="29">
        <v>23</v>
      </c>
      <c r="B119" s="29" t="s">
        <v>49</v>
      </c>
      <c r="C119" s="29" t="s">
        <v>86</v>
      </c>
      <c r="D119" s="29">
        <v>399.19619999999998</v>
      </c>
      <c r="E119" s="33">
        <v>140.5128</v>
      </c>
      <c r="F119" s="36">
        <v>24.180700000000002</v>
      </c>
      <c r="G119" s="29">
        <v>2479.2039</v>
      </c>
      <c r="H119" s="29">
        <v>6610.6827999999996</v>
      </c>
      <c r="I119" s="29">
        <v>-6253.6773999999996</v>
      </c>
    </row>
    <row r="120" spans="1:9" x14ac:dyDescent="0.3">
      <c r="A120" s="29">
        <v>23</v>
      </c>
      <c r="B120" s="29" t="s">
        <v>50</v>
      </c>
      <c r="C120" s="29" t="s">
        <v>85</v>
      </c>
      <c r="D120" s="29">
        <v>269.75380000000001</v>
      </c>
      <c r="E120" s="33">
        <v>-140.5128</v>
      </c>
      <c r="F120" s="36">
        <v>-24.180700000000002</v>
      </c>
      <c r="G120" s="29">
        <v>-2479.2039</v>
      </c>
      <c r="H120" s="29">
        <v>4371.3581000000004</v>
      </c>
      <c r="I120" s="29">
        <v>-4645.0091000000002</v>
      </c>
    </row>
    <row r="121" spans="1:9" x14ac:dyDescent="0.3">
      <c r="A121" s="29">
        <v>23</v>
      </c>
      <c r="B121" s="29" t="s">
        <v>50</v>
      </c>
      <c r="C121" s="29" t="s">
        <v>86</v>
      </c>
      <c r="D121" s="29">
        <v>399.19619999999998</v>
      </c>
      <c r="E121" s="33">
        <v>-140.5128</v>
      </c>
      <c r="F121" s="36">
        <v>-24.180700000000002</v>
      </c>
      <c r="G121" s="29">
        <v>-2479.2039</v>
      </c>
      <c r="H121" s="29">
        <v>6469.4980999999998</v>
      </c>
      <c r="I121" s="29">
        <v>-7095.4049000000005</v>
      </c>
    </row>
    <row r="122" spans="1:9" x14ac:dyDescent="0.3">
      <c r="A122" s="29">
        <v>23</v>
      </c>
      <c r="B122" s="29" t="s">
        <v>51</v>
      </c>
      <c r="C122" s="29" t="s">
        <v>85</v>
      </c>
      <c r="D122" s="29">
        <v>269.75380000000001</v>
      </c>
      <c r="E122" s="33">
        <v>140.5128</v>
      </c>
      <c r="F122" s="36">
        <v>24.180700000000002</v>
      </c>
      <c r="G122" s="29">
        <v>2479.2039</v>
      </c>
      <c r="H122" s="29">
        <v>4399.1923999999999</v>
      </c>
      <c r="I122" s="29">
        <v>-4487.6135999999997</v>
      </c>
    </row>
    <row r="123" spans="1:9" x14ac:dyDescent="0.3">
      <c r="A123" s="29">
        <v>23</v>
      </c>
      <c r="B123" s="29" t="s">
        <v>51</v>
      </c>
      <c r="C123" s="29" t="s">
        <v>86</v>
      </c>
      <c r="D123" s="29">
        <v>399.19619999999998</v>
      </c>
      <c r="E123" s="33">
        <v>140.5128</v>
      </c>
      <c r="F123" s="36">
        <v>24.180700000000002</v>
      </c>
      <c r="G123" s="29">
        <v>2479.2039</v>
      </c>
      <c r="H123" s="29">
        <v>6610.6827999999996</v>
      </c>
      <c r="I123" s="29">
        <v>-6253.6773999999996</v>
      </c>
    </row>
    <row r="124" spans="1:9" x14ac:dyDescent="0.3">
      <c r="A124" s="29">
        <v>23</v>
      </c>
      <c r="B124" s="29" t="s">
        <v>52</v>
      </c>
      <c r="C124" s="29" t="s">
        <v>85</v>
      </c>
      <c r="D124" s="29">
        <v>269.75380000000001</v>
      </c>
      <c r="E124" s="33">
        <v>-140.5128</v>
      </c>
      <c r="F124" s="36">
        <v>-24.180700000000002</v>
      </c>
      <c r="G124" s="29">
        <v>-2479.2039</v>
      </c>
      <c r="H124" s="29">
        <v>4371.3581000000004</v>
      </c>
      <c r="I124" s="29">
        <v>-4645.0091000000002</v>
      </c>
    </row>
    <row r="125" spans="1:9" x14ac:dyDescent="0.3">
      <c r="A125" s="29">
        <v>23</v>
      </c>
      <c r="B125" s="29" t="s">
        <v>52</v>
      </c>
      <c r="C125" s="29" t="s">
        <v>86</v>
      </c>
      <c r="D125" s="29">
        <v>399.19619999999998</v>
      </c>
      <c r="E125" s="33">
        <v>-140.5128</v>
      </c>
      <c r="F125" s="36">
        <v>-24.180700000000002</v>
      </c>
      <c r="G125" s="29">
        <v>-2479.2039</v>
      </c>
      <c r="H125" s="29">
        <v>6469.4980999999998</v>
      </c>
      <c r="I125" s="29">
        <v>-7095.4049000000005</v>
      </c>
    </row>
    <row r="126" spans="1:9" x14ac:dyDescent="0.3">
      <c r="A126" s="29">
        <v>23</v>
      </c>
      <c r="B126" s="29" t="s">
        <v>53</v>
      </c>
      <c r="C126" s="29" t="s">
        <v>85</v>
      </c>
      <c r="D126" s="29">
        <v>269.75380000000001</v>
      </c>
      <c r="E126" s="33">
        <v>17.0853</v>
      </c>
      <c r="F126" s="36">
        <v>119.9706</v>
      </c>
      <c r="G126" s="29">
        <v>2572.9207000000001</v>
      </c>
      <c r="H126" s="29">
        <v>4457.165</v>
      </c>
      <c r="I126" s="29">
        <v>-4555.9179999999997</v>
      </c>
    </row>
    <row r="127" spans="1:9" x14ac:dyDescent="0.3">
      <c r="A127" s="29">
        <v>23</v>
      </c>
      <c r="B127" s="29" t="s">
        <v>53</v>
      </c>
      <c r="C127" s="29" t="s">
        <v>86</v>
      </c>
      <c r="D127" s="29">
        <v>399.19619999999998</v>
      </c>
      <c r="E127" s="33">
        <v>17.0853</v>
      </c>
      <c r="F127" s="36">
        <v>119.9706</v>
      </c>
      <c r="G127" s="29">
        <v>2572.9207000000001</v>
      </c>
      <c r="H127" s="29">
        <v>6901.2889999999998</v>
      </c>
      <c r="I127" s="29">
        <v>-6622.4728999999998</v>
      </c>
    </row>
    <row r="128" spans="1:9" x14ac:dyDescent="0.3">
      <c r="A128" s="29">
        <v>23</v>
      </c>
      <c r="B128" s="29" t="s">
        <v>54</v>
      </c>
      <c r="C128" s="29" t="s">
        <v>85</v>
      </c>
      <c r="D128" s="29">
        <v>269.75380000000001</v>
      </c>
      <c r="E128" s="33">
        <v>-17.0853</v>
      </c>
      <c r="F128" s="36">
        <v>-119.9706</v>
      </c>
      <c r="G128" s="29">
        <v>-2572.9207000000001</v>
      </c>
      <c r="H128" s="29">
        <v>4313.3855000000003</v>
      </c>
      <c r="I128" s="29">
        <v>-4576.7046</v>
      </c>
    </row>
    <row r="129" spans="1:9" x14ac:dyDescent="0.3">
      <c r="A129" s="29">
        <v>23</v>
      </c>
      <c r="B129" s="29" t="s">
        <v>54</v>
      </c>
      <c r="C129" s="29" t="s">
        <v>86</v>
      </c>
      <c r="D129" s="29">
        <v>399.19619999999998</v>
      </c>
      <c r="E129" s="33">
        <v>-17.0853</v>
      </c>
      <c r="F129" s="36">
        <v>-119.9706</v>
      </c>
      <c r="G129" s="29">
        <v>-2572.9207000000001</v>
      </c>
      <c r="H129" s="29">
        <v>6178.8918999999996</v>
      </c>
      <c r="I129" s="29">
        <v>-6726.6094000000003</v>
      </c>
    </row>
    <row r="130" spans="1:9" x14ac:dyDescent="0.3">
      <c r="A130" s="29">
        <v>23</v>
      </c>
      <c r="B130" s="29" t="s">
        <v>55</v>
      </c>
      <c r="C130" s="29" t="s">
        <v>85</v>
      </c>
      <c r="D130" s="29">
        <v>269.75380000000001</v>
      </c>
      <c r="E130" s="33">
        <v>17.0853</v>
      </c>
      <c r="F130" s="36">
        <v>119.9706</v>
      </c>
      <c r="G130" s="29">
        <v>2572.9207000000001</v>
      </c>
      <c r="H130" s="29">
        <v>4457.165</v>
      </c>
      <c r="I130" s="29">
        <v>-4555.9179999999997</v>
      </c>
    </row>
    <row r="131" spans="1:9" x14ac:dyDescent="0.3">
      <c r="A131" s="29">
        <v>23</v>
      </c>
      <c r="B131" s="29" t="s">
        <v>55</v>
      </c>
      <c r="C131" s="29" t="s">
        <v>86</v>
      </c>
      <c r="D131" s="29">
        <v>399.19619999999998</v>
      </c>
      <c r="E131" s="33">
        <v>17.0853</v>
      </c>
      <c r="F131" s="36">
        <v>119.9706</v>
      </c>
      <c r="G131" s="29">
        <v>2572.9207000000001</v>
      </c>
      <c r="H131" s="29">
        <v>6901.2889999999998</v>
      </c>
      <c r="I131" s="29">
        <v>-6622.4728999999998</v>
      </c>
    </row>
    <row r="132" spans="1:9" x14ac:dyDescent="0.3">
      <c r="A132" s="29">
        <v>23</v>
      </c>
      <c r="B132" s="29" t="s">
        <v>56</v>
      </c>
      <c r="C132" s="29" t="s">
        <v>85</v>
      </c>
      <c r="D132" s="29">
        <v>269.75380000000001</v>
      </c>
      <c r="E132" s="33">
        <v>-17.0853</v>
      </c>
      <c r="F132" s="36">
        <v>-119.9706</v>
      </c>
      <c r="G132" s="29">
        <v>-2572.9207000000001</v>
      </c>
      <c r="H132" s="29">
        <v>4313.3855000000003</v>
      </c>
      <c r="I132" s="29">
        <v>-4576.7046</v>
      </c>
    </row>
    <row r="133" spans="1:9" x14ac:dyDescent="0.3">
      <c r="A133" s="29">
        <v>23</v>
      </c>
      <c r="B133" s="29" t="s">
        <v>56</v>
      </c>
      <c r="C133" s="29" t="s">
        <v>86</v>
      </c>
      <c r="D133" s="29">
        <v>399.19619999999998</v>
      </c>
      <c r="E133" s="33">
        <v>-17.0853</v>
      </c>
      <c r="F133" s="36">
        <v>-119.9706</v>
      </c>
      <c r="G133" s="29">
        <v>-2572.9207000000001</v>
      </c>
      <c r="H133" s="29">
        <v>6178.8918999999996</v>
      </c>
      <c r="I133" s="29">
        <v>-6726.6094000000003</v>
      </c>
    </row>
    <row r="134" spans="1:9" x14ac:dyDescent="0.3">
      <c r="A134" s="29">
        <v>23</v>
      </c>
      <c r="B134" s="29" t="s">
        <v>57</v>
      </c>
      <c r="C134" s="29" t="s">
        <v>85</v>
      </c>
      <c r="D134" s="29">
        <v>428.98910000000001</v>
      </c>
      <c r="E134" s="33">
        <v>140.5128</v>
      </c>
      <c r="F134" s="36">
        <v>24.180700000000002</v>
      </c>
      <c r="G134" s="29">
        <v>2479.2039</v>
      </c>
      <c r="H134" s="29">
        <v>6990.8990000000003</v>
      </c>
      <c r="I134" s="29">
        <v>-7222.9982</v>
      </c>
    </row>
    <row r="135" spans="1:9" x14ac:dyDescent="0.3">
      <c r="A135" s="29">
        <v>23</v>
      </c>
      <c r="B135" s="29" t="s">
        <v>57</v>
      </c>
      <c r="C135" s="29" t="s">
        <v>86</v>
      </c>
      <c r="D135" s="29">
        <v>601.57889999999998</v>
      </c>
      <c r="E135" s="33">
        <v>140.5128</v>
      </c>
      <c r="F135" s="36">
        <v>24.180700000000002</v>
      </c>
      <c r="G135" s="29">
        <v>2479.2039</v>
      </c>
      <c r="H135" s="29">
        <v>9920.6610999999994</v>
      </c>
      <c r="I135" s="29">
        <v>-9691.8053</v>
      </c>
    </row>
    <row r="136" spans="1:9" x14ac:dyDescent="0.3">
      <c r="A136" s="29">
        <v>23</v>
      </c>
      <c r="B136" s="29" t="s">
        <v>58</v>
      </c>
      <c r="C136" s="29" t="s">
        <v>85</v>
      </c>
      <c r="D136" s="29">
        <v>428.98910000000001</v>
      </c>
      <c r="E136" s="33">
        <v>-140.5128</v>
      </c>
      <c r="F136" s="36">
        <v>-24.180700000000002</v>
      </c>
      <c r="G136" s="29">
        <v>-2479.2039</v>
      </c>
      <c r="H136" s="29">
        <v>6963.0646999999999</v>
      </c>
      <c r="I136" s="29">
        <v>-7380.3936999999996</v>
      </c>
    </row>
    <row r="137" spans="1:9" x14ac:dyDescent="0.3">
      <c r="A137" s="29">
        <v>23</v>
      </c>
      <c r="B137" s="29" t="s">
        <v>58</v>
      </c>
      <c r="C137" s="29" t="s">
        <v>86</v>
      </c>
      <c r="D137" s="29">
        <v>601.57889999999998</v>
      </c>
      <c r="E137" s="33">
        <v>-140.5128</v>
      </c>
      <c r="F137" s="36">
        <v>-24.180700000000002</v>
      </c>
      <c r="G137" s="29">
        <v>-2479.2039</v>
      </c>
      <c r="H137" s="29">
        <v>9779.4765000000007</v>
      </c>
      <c r="I137" s="29">
        <v>-10533.532800000001</v>
      </c>
    </row>
    <row r="138" spans="1:9" x14ac:dyDescent="0.3">
      <c r="A138" s="29">
        <v>23</v>
      </c>
      <c r="B138" s="29" t="s">
        <v>59</v>
      </c>
      <c r="C138" s="29" t="s">
        <v>85</v>
      </c>
      <c r="D138" s="29">
        <v>428.98910000000001</v>
      </c>
      <c r="E138" s="33">
        <v>140.5128</v>
      </c>
      <c r="F138" s="36">
        <v>24.180700000000002</v>
      </c>
      <c r="G138" s="29">
        <v>2479.2039</v>
      </c>
      <c r="H138" s="29">
        <v>6990.8990000000003</v>
      </c>
      <c r="I138" s="29">
        <v>-7222.9982</v>
      </c>
    </row>
    <row r="139" spans="1:9" x14ac:dyDescent="0.3">
      <c r="A139" s="29">
        <v>23</v>
      </c>
      <c r="B139" s="29" t="s">
        <v>59</v>
      </c>
      <c r="C139" s="29" t="s">
        <v>86</v>
      </c>
      <c r="D139" s="29">
        <v>601.57889999999998</v>
      </c>
      <c r="E139" s="33">
        <v>140.5128</v>
      </c>
      <c r="F139" s="36">
        <v>24.180700000000002</v>
      </c>
      <c r="G139" s="29">
        <v>2479.2039</v>
      </c>
      <c r="H139" s="29">
        <v>9920.6610999999994</v>
      </c>
      <c r="I139" s="29">
        <v>-9691.8053</v>
      </c>
    </row>
    <row r="140" spans="1:9" x14ac:dyDescent="0.3">
      <c r="A140" s="29">
        <v>23</v>
      </c>
      <c r="B140" s="29" t="s">
        <v>60</v>
      </c>
      <c r="C140" s="29" t="s">
        <v>85</v>
      </c>
      <c r="D140" s="29">
        <v>428.98910000000001</v>
      </c>
      <c r="E140" s="33">
        <v>-140.5128</v>
      </c>
      <c r="F140" s="36">
        <v>-24.180700000000002</v>
      </c>
      <c r="G140" s="29">
        <v>-2479.2039</v>
      </c>
      <c r="H140" s="29">
        <v>6963.0646999999999</v>
      </c>
      <c r="I140" s="29">
        <v>-7380.3936999999996</v>
      </c>
    </row>
    <row r="141" spans="1:9" x14ac:dyDescent="0.3">
      <c r="A141" s="29">
        <v>23</v>
      </c>
      <c r="B141" s="29" t="s">
        <v>60</v>
      </c>
      <c r="C141" s="29" t="s">
        <v>86</v>
      </c>
      <c r="D141" s="29">
        <v>601.57889999999998</v>
      </c>
      <c r="E141" s="33">
        <v>-140.5128</v>
      </c>
      <c r="F141" s="36">
        <v>-24.180700000000002</v>
      </c>
      <c r="G141" s="29">
        <v>-2479.2039</v>
      </c>
      <c r="H141" s="29">
        <v>9779.4765000000007</v>
      </c>
      <c r="I141" s="29">
        <v>-10533.532800000001</v>
      </c>
    </row>
    <row r="142" spans="1:9" x14ac:dyDescent="0.3">
      <c r="A142" s="29">
        <v>23</v>
      </c>
      <c r="B142" s="29" t="s">
        <v>61</v>
      </c>
      <c r="C142" s="29" t="s">
        <v>85</v>
      </c>
      <c r="D142" s="29">
        <v>428.98910000000001</v>
      </c>
      <c r="E142" s="33">
        <v>17.0853</v>
      </c>
      <c r="F142" s="36">
        <v>119.9706</v>
      </c>
      <c r="G142" s="29">
        <v>2572.9207000000001</v>
      </c>
      <c r="H142" s="29">
        <v>7048.8716000000004</v>
      </c>
      <c r="I142" s="29">
        <v>-7291.3026</v>
      </c>
    </row>
    <row r="143" spans="1:9" x14ac:dyDescent="0.3">
      <c r="A143" s="29">
        <v>23</v>
      </c>
      <c r="B143" s="29" t="s">
        <v>61</v>
      </c>
      <c r="C143" s="29" t="s">
        <v>86</v>
      </c>
      <c r="D143" s="29">
        <v>601.57889999999998</v>
      </c>
      <c r="E143" s="33">
        <v>17.0853</v>
      </c>
      <c r="F143" s="36">
        <v>119.9706</v>
      </c>
      <c r="G143" s="29">
        <v>2572.9207000000001</v>
      </c>
      <c r="H143" s="29">
        <v>10211.2673</v>
      </c>
      <c r="I143" s="29">
        <v>-10060.600700000001</v>
      </c>
    </row>
    <row r="144" spans="1:9" x14ac:dyDescent="0.3">
      <c r="A144" s="29">
        <v>23</v>
      </c>
      <c r="B144" s="29" t="s">
        <v>62</v>
      </c>
      <c r="C144" s="29" t="s">
        <v>85</v>
      </c>
      <c r="D144" s="29">
        <v>428.98910000000001</v>
      </c>
      <c r="E144" s="33">
        <v>-17.0853</v>
      </c>
      <c r="F144" s="36">
        <v>-119.9706</v>
      </c>
      <c r="G144" s="29">
        <v>-2572.9207000000001</v>
      </c>
      <c r="H144" s="29">
        <v>6905.0920999999998</v>
      </c>
      <c r="I144" s="29">
        <v>-7312.0892000000003</v>
      </c>
    </row>
    <row r="145" spans="1:9" x14ac:dyDescent="0.3">
      <c r="A145" s="29">
        <v>23</v>
      </c>
      <c r="B145" s="29" t="s">
        <v>62</v>
      </c>
      <c r="C145" s="29" t="s">
        <v>86</v>
      </c>
      <c r="D145" s="29">
        <v>601.57889999999998</v>
      </c>
      <c r="E145" s="33">
        <v>-17.0853</v>
      </c>
      <c r="F145" s="36">
        <v>-119.9706</v>
      </c>
      <c r="G145" s="29">
        <v>-2572.9207000000001</v>
      </c>
      <c r="H145" s="29">
        <v>9488.8703000000005</v>
      </c>
      <c r="I145" s="29">
        <v>-10164.737300000001</v>
      </c>
    </row>
    <row r="146" spans="1:9" x14ac:dyDescent="0.3">
      <c r="A146" s="29">
        <v>23</v>
      </c>
      <c r="B146" s="29" t="s">
        <v>63</v>
      </c>
      <c r="C146" s="29" t="s">
        <v>85</v>
      </c>
      <c r="D146" s="29">
        <v>428.98910000000001</v>
      </c>
      <c r="E146" s="33">
        <v>17.0853</v>
      </c>
      <c r="F146" s="36">
        <v>119.9706</v>
      </c>
      <c r="G146" s="29">
        <v>2572.9207000000001</v>
      </c>
      <c r="H146" s="29">
        <v>7048.8716000000004</v>
      </c>
      <c r="I146" s="29">
        <v>-7291.3026</v>
      </c>
    </row>
    <row r="147" spans="1:9" x14ac:dyDescent="0.3">
      <c r="A147" s="29">
        <v>23</v>
      </c>
      <c r="B147" s="29" t="s">
        <v>63</v>
      </c>
      <c r="C147" s="29" t="s">
        <v>86</v>
      </c>
      <c r="D147" s="29">
        <v>601.57889999999998</v>
      </c>
      <c r="E147" s="33">
        <v>17.0853</v>
      </c>
      <c r="F147" s="36">
        <v>119.9706</v>
      </c>
      <c r="G147" s="29">
        <v>2572.9207000000001</v>
      </c>
      <c r="H147" s="29">
        <v>10211.2673</v>
      </c>
      <c r="I147" s="29">
        <v>-10060.600700000001</v>
      </c>
    </row>
    <row r="148" spans="1:9" x14ac:dyDescent="0.3">
      <c r="A148" s="29">
        <v>23</v>
      </c>
      <c r="B148" s="29" t="s">
        <v>64</v>
      </c>
      <c r="C148" s="29" t="s">
        <v>85</v>
      </c>
      <c r="D148" s="29">
        <v>428.98910000000001</v>
      </c>
      <c r="E148" s="33">
        <v>-17.0853</v>
      </c>
      <c r="F148" s="36">
        <v>-119.9706</v>
      </c>
      <c r="G148" s="29">
        <v>-2572.9207000000001</v>
      </c>
      <c r="H148" s="29">
        <v>6905.0920999999998</v>
      </c>
      <c r="I148" s="29">
        <v>-7312.0892000000003</v>
      </c>
    </row>
    <row r="149" spans="1:9" x14ac:dyDescent="0.3">
      <c r="A149" s="29">
        <v>23</v>
      </c>
      <c r="B149" s="29" t="s">
        <v>64</v>
      </c>
      <c r="C149" s="29" t="s">
        <v>86</v>
      </c>
      <c r="D149" s="29">
        <v>601.57889999999998</v>
      </c>
      <c r="E149" s="33">
        <v>-17.0853</v>
      </c>
      <c r="F149" s="36">
        <v>-119.9706</v>
      </c>
      <c r="G149" s="29">
        <v>-2572.9207000000001</v>
      </c>
      <c r="H149" s="29">
        <v>9488.8703000000005</v>
      </c>
      <c r="I149" s="29">
        <v>-10164.737300000001</v>
      </c>
    </row>
    <row r="150" spans="1:9" x14ac:dyDescent="0.3">
      <c r="A150" s="29">
        <v>23</v>
      </c>
      <c r="B150" s="29" t="s">
        <v>65</v>
      </c>
      <c r="C150" s="29" t="s">
        <v>85</v>
      </c>
      <c r="D150" s="29">
        <v>470.57940000000002</v>
      </c>
      <c r="E150" s="33">
        <v>140.5128</v>
      </c>
      <c r="F150" s="36">
        <v>119.9706</v>
      </c>
      <c r="G150" s="29">
        <v>2572.9207000000001</v>
      </c>
      <c r="H150" s="29">
        <v>7654.9507999999996</v>
      </c>
      <c r="I150" s="29">
        <v>-4487.6135999999997</v>
      </c>
    </row>
    <row r="151" spans="1:9" x14ac:dyDescent="0.3">
      <c r="A151" s="29">
        <v>23</v>
      </c>
      <c r="B151" s="29" t="s">
        <v>65</v>
      </c>
      <c r="C151" s="29" t="s">
        <v>86</v>
      </c>
      <c r="D151" s="29">
        <v>643.16930000000002</v>
      </c>
      <c r="E151" s="33">
        <v>140.5128</v>
      </c>
      <c r="F151" s="36">
        <v>119.9706</v>
      </c>
      <c r="G151" s="29">
        <v>2572.9207000000001</v>
      </c>
      <c r="H151" s="29">
        <v>10528.037700000001</v>
      </c>
      <c r="I151" s="29">
        <v>-6253.6773999999996</v>
      </c>
    </row>
    <row r="152" spans="1:9" x14ac:dyDescent="0.3">
      <c r="A152" s="29">
        <v>23</v>
      </c>
      <c r="B152" s="29" t="s">
        <v>66</v>
      </c>
      <c r="C152" s="29" t="s">
        <v>85</v>
      </c>
      <c r="D152" s="29">
        <v>269.75380000000001</v>
      </c>
      <c r="E152" s="33">
        <v>-140.5128</v>
      </c>
      <c r="F152" s="36">
        <v>-119.9706</v>
      </c>
      <c r="G152" s="29">
        <v>-2572.9207000000001</v>
      </c>
      <c r="H152" s="29">
        <v>4313.3855000000003</v>
      </c>
      <c r="I152" s="29">
        <v>-8029.6643999999997</v>
      </c>
    </row>
    <row r="153" spans="1:9" x14ac:dyDescent="0.3">
      <c r="A153" s="29">
        <v>23</v>
      </c>
      <c r="B153" s="29" t="s">
        <v>66</v>
      </c>
      <c r="C153" s="29" t="s">
        <v>86</v>
      </c>
      <c r="D153" s="29">
        <v>399.19619999999998</v>
      </c>
      <c r="E153" s="33">
        <v>-140.5128</v>
      </c>
      <c r="F153" s="36">
        <v>-119.9706</v>
      </c>
      <c r="G153" s="29">
        <v>-2572.9207000000001</v>
      </c>
      <c r="H153" s="29">
        <v>6178.8918999999996</v>
      </c>
      <c r="I153" s="29">
        <v>-10840.637500000001</v>
      </c>
    </row>
    <row r="154" spans="1:9" x14ac:dyDescent="0.3">
      <c r="A154" s="29">
        <v>22</v>
      </c>
      <c r="B154" s="29" t="s">
        <v>42</v>
      </c>
      <c r="C154" s="29" t="s">
        <v>85</v>
      </c>
      <c r="D154" s="29">
        <v>707.83420000000001</v>
      </c>
      <c r="E154" s="33">
        <v>0</v>
      </c>
      <c r="F154" s="36">
        <v>0</v>
      </c>
      <c r="G154" s="29">
        <v>-2.7470000000000001E-6</v>
      </c>
      <c r="H154" s="29">
        <v>11560.2958</v>
      </c>
      <c r="I154" s="29">
        <v>-11626.819</v>
      </c>
    </row>
    <row r="155" spans="1:9" x14ac:dyDescent="0.3">
      <c r="A155" s="29">
        <v>22</v>
      </c>
      <c r="B155" s="29" t="s">
        <v>42</v>
      </c>
      <c r="C155" s="29" t="s">
        <v>86</v>
      </c>
      <c r="D155" s="29">
        <v>851.65909999999997</v>
      </c>
      <c r="E155" s="33">
        <v>0</v>
      </c>
      <c r="F155" s="36">
        <v>0</v>
      </c>
      <c r="G155" s="29">
        <v>-2.7470000000000001E-6</v>
      </c>
      <c r="H155" s="29">
        <v>13954.534900000001</v>
      </c>
      <c r="I155" s="29">
        <v>-13969.2966</v>
      </c>
    </row>
    <row r="156" spans="1:9" x14ac:dyDescent="0.3">
      <c r="A156" s="29">
        <v>22</v>
      </c>
      <c r="B156" s="29" t="s">
        <v>43</v>
      </c>
      <c r="C156" s="29" t="s">
        <v>85</v>
      </c>
      <c r="D156" s="29">
        <v>165.91800000000001</v>
      </c>
      <c r="E156" s="33">
        <v>0</v>
      </c>
      <c r="F156" s="36">
        <v>0</v>
      </c>
      <c r="G156" s="29">
        <v>-5.4499999999999997E-7</v>
      </c>
      <c r="H156" s="29">
        <v>2706.28</v>
      </c>
      <c r="I156" s="29">
        <v>-2771.2067999999999</v>
      </c>
    </row>
    <row r="157" spans="1:9" x14ac:dyDescent="0.3">
      <c r="A157" s="29">
        <v>22</v>
      </c>
      <c r="B157" s="29" t="s">
        <v>43</v>
      </c>
      <c r="C157" s="29" t="s">
        <v>86</v>
      </c>
      <c r="D157" s="29">
        <v>165.91800000000001</v>
      </c>
      <c r="E157" s="33">
        <v>0</v>
      </c>
      <c r="F157" s="36">
        <v>0</v>
      </c>
      <c r="G157" s="29">
        <v>-5.4489999999999996E-7</v>
      </c>
      <c r="H157" s="29">
        <v>2706.28</v>
      </c>
      <c r="I157" s="29">
        <v>-2771.2067999999999</v>
      </c>
    </row>
    <row r="158" spans="1:9" x14ac:dyDescent="0.3">
      <c r="A158" s="29">
        <v>22</v>
      </c>
      <c r="B158" s="29" t="s">
        <v>44</v>
      </c>
      <c r="C158" s="29" t="s">
        <v>85</v>
      </c>
      <c r="D158" s="29">
        <v>0</v>
      </c>
      <c r="E158" s="33">
        <v>182.24780000000001</v>
      </c>
      <c r="F158" s="36">
        <v>31.210899999999999</v>
      </c>
      <c r="G158" s="29">
        <v>3234.1196</v>
      </c>
      <c r="H158" s="29">
        <v>50.423099999999998</v>
      </c>
      <c r="I158" s="29">
        <v>300.61700000000002</v>
      </c>
    </row>
    <row r="159" spans="1:9" x14ac:dyDescent="0.3">
      <c r="A159" s="29">
        <v>22</v>
      </c>
      <c r="B159" s="29" t="s">
        <v>44</v>
      </c>
      <c r="C159" s="29" t="s">
        <v>86</v>
      </c>
      <c r="D159" s="29">
        <v>0</v>
      </c>
      <c r="E159" s="33">
        <v>182.24780000000001</v>
      </c>
      <c r="F159" s="36">
        <v>31.210899999999999</v>
      </c>
      <c r="G159" s="29">
        <v>3234.1196</v>
      </c>
      <c r="H159" s="29">
        <v>125.6335</v>
      </c>
      <c r="I159" s="29">
        <v>744.2645</v>
      </c>
    </row>
    <row r="160" spans="1:9" x14ac:dyDescent="0.3">
      <c r="A160" s="29">
        <v>22</v>
      </c>
      <c r="B160" s="29" t="s">
        <v>45</v>
      </c>
      <c r="C160" s="29" t="s">
        <v>85</v>
      </c>
      <c r="D160" s="29">
        <v>0</v>
      </c>
      <c r="E160" s="33">
        <v>20.746400000000001</v>
      </c>
      <c r="F160" s="36">
        <v>160.83949999999999</v>
      </c>
      <c r="G160" s="29">
        <v>3399.7788999999998</v>
      </c>
      <c r="H160" s="29">
        <v>257.99900000000002</v>
      </c>
      <c r="I160" s="29">
        <v>37.191600000000001</v>
      </c>
    </row>
    <row r="161" spans="1:9" x14ac:dyDescent="0.3">
      <c r="A161" s="29">
        <v>22</v>
      </c>
      <c r="B161" s="29" t="s">
        <v>45</v>
      </c>
      <c r="C161" s="29" t="s">
        <v>86</v>
      </c>
      <c r="D161" s="29">
        <v>0</v>
      </c>
      <c r="E161" s="33">
        <v>20.746400000000001</v>
      </c>
      <c r="F161" s="36">
        <v>160.83949999999999</v>
      </c>
      <c r="G161" s="29">
        <v>3399.7788999999998</v>
      </c>
      <c r="H161" s="29">
        <v>649.2586</v>
      </c>
      <c r="I161" s="29">
        <v>87.532799999999995</v>
      </c>
    </row>
    <row r="162" spans="1:9" x14ac:dyDescent="0.3">
      <c r="A162" s="29">
        <v>22</v>
      </c>
      <c r="B162" s="29" t="s">
        <v>46</v>
      </c>
      <c r="C162" s="29" t="s">
        <v>85</v>
      </c>
      <c r="D162" s="29">
        <v>873.75220000000002</v>
      </c>
      <c r="E162" s="33">
        <v>0</v>
      </c>
      <c r="F162" s="36">
        <v>0</v>
      </c>
      <c r="G162" s="29">
        <v>-3.292E-6</v>
      </c>
      <c r="H162" s="29">
        <v>14266.575800000001</v>
      </c>
      <c r="I162" s="29">
        <v>-14398.025799999999</v>
      </c>
    </row>
    <row r="163" spans="1:9" x14ac:dyDescent="0.3">
      <c r="A163" s="29">
        <v>22</v>
      </c>
      <c r="B163" s="29" t="s">
        <v>46</v>
      </c>
      <c r="C163" s="29" t="s">
        <v>86</v>
      </c>
      <c r="D163" s="29">
        <v>1017.5771</v>
      </c>
      <c r="E163" s="33">
        <v>0</v>
      </c>
      <c r="F163" s="36">
        <v>0</v>
      </c>
      <c r="G163" s="29">
        <v>-3.292E-6</v>
      </c>
      <c r="H163" s="29">
        <v>16660.814900000001</v>
      </c>
      <c r="I163" s="29">
        <v>-16740.503400000001</v>
      </c>
    </row>
    <row r="164" spans="1:9" x14ac:dyDescent="0.3">
      <c r="A164" s="29">
        <v>22</v>
      </c>
      <c r="B164" s="29" t="s">
        <v>47</v>
      </c>
      <c r="C164" s="29" t="s">
        <v>85</v>
      </c>
      <c r="D164" s="29">
        <v>990.96789999999999</v>
      </c>
      <c r="E164" s="33">
        <v>0</v>
      </c>
      <c r="F164" s="36">
        <v>0</v>
      </c>
      <c r="G164" s="29">
        <v>-3.8460000000000001E-6</v>
      </c>
      <c r="H164" s="29">
        <v>16184.4141</v>
      </c>
      <c r="I164" s="29">
        <v>-16277.5466</v>
      </c>
    </row>
    <row r="165" spans="1:9" x14ac:dyDescent="0.3">
      <c r="A165" s="29">
        <v>22</v>
      </c>
      <c r="B165" s="29" t="s">
        <v>47</v>
      </c>
      <c r="C165" s="29" t="s">
        <v>86</v>
      </c>
      <c r="D165" s="29">
        <v>1192.3226999999999</v>
      </c>
      <c r="E165" s="33">
        <v>0</v>
      </c>
      <c r="F165" s="36">
        <v>0</v>
      </c>
      <c r="G165" s="29">
        <v>-3.8460000000000001E-6</v>
      </c>
      <c r="H165" s="29">
        <v>19536.348900000001</v>
      </c>
      <c r="I165" s="29">
        <v>-19557.015200000002</v>
      </c>
    </row>
    <row r="166" spans="1:9" x14ac:dyDescent="0.3">
      <c r="A166" s="29">
        <v>22</v>
      </c>
      <c r="B166" s="29" t="s">
        <v>48</v>
      </c>
      <c r="C166" s="29" t="s">
        <v>85</v>
      </c>
      <c r="D166" s="29">
        <v>1114.8697999999999</v>
      </c>
      <c r="E166" s="33">
        <v>0</v>
      </c>
      <c r="F166" s="36">
        <v>0</v>
      </c>
      <c r="G166" s="29">
        <v>-4.1690000000000002E-6</v>
      </c>
      <c r="H166" s="29">
        <v>18202.402999999998</v>
      </c>
      <c r="I166" s="29">
        <v>-18386.113700000002</v>
      </c>
    </row>
    <row r="167" spans="1:9" x14ac:dyDescent="0.3">
      <c r="A167" s="29">
        <v>22</v>
      </c>
      <c r="B167" s="29" t="s">
        <v>48</v>
      </c>
      <c r="C167" s="29" t="s">
        <v>86</v>
      </c>
      <c r="D167" s="29">
        <v>1287.4597000000001</v>
      </c>
      <c r="E167" s="33">
        <v>0</v>
      </c>
      <c r="F167" s="36">
        <v>0</v>
      </c>
      <c r="G167" s="29">
        <v>-4.1679999999999997E-6</v>
      </c>
      <c r="H167" s="29">
        <v>21075.4899</v>
      </c>
      <c r="I167" s="29">
        <v>-21197.086800000001</v>
      </c>
    </row>
    <row r="168" spans="1:9" x14ac:dyDescent="0.3">
      <c r="A168" s="29">
        <v>22</v>
      </c>
      <c r="B168" s="29" t="s">
        <v>49</v>
      </c>
      <c r="C168" s="29" t="s">
        <v>85</v>
      </c>
      <c r="D168" s="29">
        <v>637.05079999999998</v>
      </c>
      <c r="E168" s="33">
        <v>255.14699999999999</v>
      </c>
      <c r="F168" s="36">
        <v>43.695300000000003</v>
      </c>
      <c r="G168" s="29">
        <v>4527.7673999999997</v>
      </c>
      <c r="H168" s="29">
        <v>10474.8586</v>
      </c>
      <c r="I168" s="29">
        <v>-10043.273300000001</v>
      </c>
    </row>
    <row r="169" spans="1:9" x14ac:dyDescent="0.3">
      <c r="A169" s="29">
        <v>22</v>
      </c>
      <c r="B169" s="29" t="s">
        <v>49</v>
      </c>
      <c r="C169" s="29" t="s">
        <v>86</v>
      </c>
      <c r="D169" s="29">
        <v>766.49310000000003</v>
      </c>
      <c r="E169" s="33">
        <v>255.14699999999999</v>
      </c>
      <c r="F169" s="36">
        <v>43.695300000000003</v>
      </c>
      <c r="G169" s="29">
        <v>4527.7673999999997</v>
      </c>
      <c r="H169" s="29">
        <v>12734.9683</v>
      </c>
      <c r="I169" s="29">
        <v>-11530.3966</v>
      </c>
    </row>
    <row r="170" spans="1:9" x14ac:dyDescent="0.3">
      <c r="A170" s="29">
        <v>22</v>
      </c>
      <c r="B170" s="29" t="s">
        <v>50</v>
      </c>
      <c r="C170" s="29" t="s">
        <v>85</v>
      </c>
      <c r="D170" s="29">
        <v>637.05079999999998</v>
      </c>
      <c r="E170" s="33">
        <v>-255.14699999999999</v>
      </c>
      <c r="F170" s="36">
        <v>-43.695300000000003</v>
      </c>
      <c r="G170" s="29">
        <v>-4527.7673999999997</v>
      </c>
      <c r="H170" s="29">
        <v>10333.6739</v>
      </c>
      <c r="I170" s="29">
        <v>-10885.000899999999</v>
      </c>
    </row>
    <row r="171" spans="1:9" x14ac:dyDescent="0.3">
      <c r="A171" s="29">
        <v>22</v>
      </c>
      <c r="B171" s="29" t="s">
        <v>50</v>
      </c>
      <c r="C171" s="29" t="s">
        <v>86</v>
      </c>
      <c r="D171" s="29">
        <v>766.49310000000003</v>
      </c>
      <c r="E171" s="33">
        <v>-255.14699999999999</v>
      </c>
      <c r="F171" s="36">
        <v>-43.695300000000003</v>
      </c>
      <c r="G171" s="29">
        <v>-4527.7673999999997</v>
      </c>
      <c r="H171" s="29">
        <v>12383.194600000001</v>
      </c>
      <c r="I171" s="29">
        <v>-13614.337299999999</v>
      </c>
    </row>
    <row r="172" spans="1:9" x14ac:dyDescent="0.3">
      <c r="A172" s="29">
        <v>22</v>
      </c>
      <c r="B172" s="29" t="s">
        <v>51</v>
      </c>
      <c r="C172" s="29" t="s">
        <v>85</v>
      </c>
      <c r="D172" s="29">
        <v>637.05079999999998</v>
      </c>
      <c r="E172" s="33">
        <v>255.14699999999999</v>
      </c>
      <c r="F172" s="36">
        <v>43.695300000000003</v>
      </c>
      <c r="G172" s="29">
        <v>4527.7673999999997</v>
      </c>
      <c r="H172" s="29">
        <v>10474.8586</v>
      </c>
      <c r="I172" s="29">
        <v>-10043.273300000001</v>
      </c>
    </row>
    <row r="173" spans="1:9" x14ac:dyDescent="0.3">
      <c r="A173" s="29">
        <v>22</v>
      </c>
      <c r="B173" s="29" t="s">
        <v>51</v>
      </c>
      <c r="C173" s="29" t="s">
        <v>86</v>
      </c>
      <c r="D173" s="29">
        <v>766.49310000000003</v>
      </c>
      <c r="E173" s="33">
        <v>255.14699999999999</v>
      </c>
      <c r="F173" s="36">
        <v>43.695300000000003</v>
      </c>
      <c r="G173" s="29">
        <v>4527.7673999999997</v>
      </c>
      <c r="H173" s="29">
        <v>12734.9683</v>
      </c>
      <c r="I173" s="29">
        <v>-11530.3966</v>
      </c>
    </row>
    <row r="174" spans="1:9" x14ac:dyDescent="0.3">
      <c r="A174" s="29">
        <v>22</v>
      </c>
      <c r="B174" s="29" t="s">
        <v>52</v>
      </c>
      <c r="C174" s="29" t="s">
        <v>85</v>
      </c>
      <c r="D174" s="29">
        <v>637.05079999999998</v>
      </c>
      <c r="E174" s="33">
        <v>-255.14699999999999</v>
      </c>
      <c r="F174" s="36">
        <v>-43.695300000000003</v>
      </c>
      <c r="G174" s="29">
        <v>-4527.7673999999997</v>
      </c>
      <c r="H174" s="29">
        <v>10333.6739</v>
      </c>
      <c r="I174" s="29">
        <v>-10885.000899999999</v>
      </c>
    </row>
    <row r="175" spans="1:9" x14ac:dyDescent="0.3">
      <c r="A175" s="29">
        <v>22</v>
      </c>
      <c r="B175" s="29" t="s">
        <v>52</v>
      </c>
      <c r="C175" s="29" t="s">
        <v>86</v>
      </c>
      <c r="D175" s="29">
        <v>766.49310000000003</v>
      </c>
      <c r="E175" s="33">
        <v>-255.14699999999999</v>
      </c>
      <c r="F175" s="36">
        <v>-43.695300000000003</v>
      </c>
      <c r="G175" s="29">
        <v>-4527.7673999999997</v>
      </c>
      <c r="H175" s="29">
        <v>12383.194600000001</v>
      </c>
      <c r="I175" s="29">
        <v>-13614.337299999999</v>
      </c>
    </row>
    <row r="176" spans="1:9" x14ac:dyDescent="0.3">
      <c r="A176" s="29">
        <v>22</v>
      </c>
      <c r="B176" s="29" t="s">
        <v>53</v>
      </c>
      <c r="C176" s="29" t="s">
        <v>85</v>
      </c>
      <c r="D176" s="29">
        <v>637.05079999999998</v>
      </c>
      <c r="E176" s="33">
        <v>29.045000000000002</v>
      </c>
      <c r="F176" s="36">
        <v>225.17529999999999</v>
      </c>
      <c r="G176" s="29">
        <v>4759.6904999999997</v>
      </c>
      <c r="H176" s="29">
        <v>10765.4648</v>
      </c>
      <c r="I176" s="29">
        <v>-10412.068799999999</v>
      </c>
    </row>
    <row r="177" spans="1:9" x14ac:dyDescent="0.3">
      <c r="A177" s="29">
        <v>22</v>
      </c>
      <c r="B177" s="29" t="s">
        <v>53</v>
      </c>
      <c r="C177" s="29" t="s">
        <v>86</v>
      </c>
      <c r="D177" s="29">
        <v>766.49310000000003</v>
      </c>
      <c r="E177" s="33">
        <v>29.045000000000002</v>
      </c>
      <c r="F177" s="36">
        <v>225.17529999999999</v>
      </c>
      <c r="G177" s="29">
        <v>4759.6904999999997</v>
      </c>
      <c r="H177" s="29">
        <v>13468.0435</v>
      </c>
      <c r="I177" s="29">
        <v>-12449.821</v>
      </c>
    </row>
    <row r="178" spans="1:9" x14ac:dyDescent="0.3">
      <c r="A178" s="29">
        <v>22</v>
      </c>
      <c r="B178" s="29" t="s">
        <v>54</v>
      </c>
      <c r="C178" s="29" t="s">
        <v>85</v>
      </c>
      <c r="D178" s="29">
        <v>637.05079999999998</v>
      </c>
      <c r="E178" s="33">
        <v>-29.045000000000002</v>
      </c>
      <c r="F178" s="36">
        <v>-225.17529999999999</v>
      </c>
      <c r="G178" s="29">
        <v>-4759.6904999999997</v>
      </c>
      <c r="H178" s="29">
        <v>10043.0677</v>
      </c>
      <c r="I178" s="29">
        <v>-10516.205400000001</v>
      </c>
    </row>
    <row r="179" spans="1:9" x14ac:dyDescent="0.3">
      <c r="A179" s="29">
        <v>22</v>
      </c>
      <c r="B179" s="29" t="s">
        <v>54</v>
      </c>
      <c r="C179" s="29" t="s">
        <v>86</v>
      </c>
      <c r="D179" s="29">
        <v>766.49310000000003</v>
      </c>
      <c r="E179" s="33">
        <v>-29.045000000000002</v>
      </c>
      <c r="F179" s="36">
        <v>-225.17529999999999</v>
      </c>
      <c r="G179" s="29">
        <v>-4759.6904999999997</v>
      </c>
      <c r="H179" s="29">
        <v>11650.1193</v>
      </c>
      <c r="I179" s="29">
        <v>-12694.9128</v>
      </c>
    </row>
    <row r="180" spans="1:9" x14ac:dyDescent="0.3">
      <c r="A180" s="29">
        <v>22</v>
      </c>
      <c r="B180" s="29" t="s">
        <v>55</v>
      </c>
      <c r="C180" s="29" t="s">
        <v>85</v>
      </c>
      <c r="D180" s="29">
        <v>637.05079999999998</v>
      </c>
      <c r="E180" s="33">
        <v>29.045000000000002</v>
      </c>
      <c r="F180" s="36">
        <v>225.17529999999999</v>
      </c>
      <c r="G180" s="29">
        <v>4759.6904999999997</v>
      </c>
      <c r="H180" s="29">
        <v>10765.4648</v>
      </c>
      <c r="I180" s="29">
        <v>-10412.068799999999</v>
      </c>
    </row>
    <row r="181" spans="1:9" x14ac:dyDescent="0.3">
      <c r="A181" s="29">
        <v>22</v>
      </c>
      <c r="B181" s="29" t="s">
        <v>55</v>
      </c>
      <c r="C181" s="29" t="s">
        <v>86</v>
      </c>
      <c r="D181" s="29">
        <v>766.49310000000003</v>
      </c>
      <c r="E181" s="33">
        <v>29.045000000000002</v>
      </c>
      <c r="F181" s="36">
        <v>225.17529999999999</v>
      </c>
      <c r="G181" s="29">
        <v>4759.6904999999997</v>
      </c>
      <c r="H181" s="29">
        <v>13468.0435</v>
      </c>
      <c r="I181" s="29">
        <v>-12449.821</v>
      </c>
    </row>
    <row r="182" spans="1:9" x14ac:dyDescent="0.3">
      <c r="A182" s="29">
        <v>22</v>
      </c>
      <c r="B182" s="29" t="s">
        <v>56</v>
      </c>
      <c r="C182" s="29" t="s">
        <v>85</v>
      </c>
      <c r="D182" s="29">
        <v>637.05079999999998</v>
      </c>
      <c r="E182" s="33">
        <v>-29.045000000000002</v>
      </c>
      <c r="F182" s="36">
        <v>-225.17529999999999</v>
      </c>
      <c r="G182" s="29">
        <v>-4759.6904999999997</v>
      </c>
      <c r="H182" s="29">
        <v>10043.0677</v>
      </c>
      <c r="I182" s="29">
        <v>-10516.205400000001</v>
      </c>
    </row>
    <row r="183" spans="1:9" x14ac:dyDescent="0.3">
      <c r="A183" s="29">
        <v>22</v>
      </c>
      <c r="B183" s="29" t="s">
        <v>56</v>
      </c>
      <c r="C183" s="29" t="s">
        <v>86</v>
      </c>
      <c r="D183" s="29">
        <v>766.49310000000003</v>
      </c>
      <c r="E183" s="33">
        <v>-29.045000000000002</v>
      </c>
      <c r="F183" s="36">
        <v>-225.17529999999999</v>
      </c>
      <c r="G183" s="29">
        <v>-4759.6904999999997</v>
      </c>
      <c r="H183" s="29">
        <v>11650.1193</v>
      </c>
      <c r="I183" s="29">
        <v>-12694.9128</v>
      </c>
    </row>
    <row r="184" spans="1:9" x14ac:dyDescent="0.3">
      <c r="A184" s="29">
        <v>22</v>
      </c>
      <c r="B184" s="29" t="s">
        <v>57</v>
      </c>
      <c r="C184" s="29" t="s">
        <v>85</v>
      </c>
      <c r="D184" s="29">
        <v>1015.319</v>
      </c>
      <c r="E184" s="33">
        <v>255.14699999999999</v>
      </c>
      <c r="F184" s="36">
        <v>43.695300000000003</v>
      </c>
      <c r="G184" s="29">
        <v>4527.7673999999997</v>
      </c>
      <c r="H184" s="29">
        <v>16649.227299999999</v>
      </c>
      <c r="I184" s="29">
        <v>-16302.525799999999</v>
      </c>
    </row>
    <row r="185" spans="1:9" x14ac:dyDescent="0.3">
      <c r="A185" s="29">
        <v>22</v>
      </c>
      <c r="B185" s="29" t="s">
        <v>57</v>
      </c>
      <c r="C185" s="29" t="s">
        <v>86</v>
      </c>
      <c r="D185" s="29">
        <v>1187.9088999999999</v>
      </c>
      <c r="E185" s="33">
        <v>255.14699999999999</v>
      </c>
      <c r="F185" s="36">
        <v>43.695300000000003</v>
      </c>
      <c r="G185" s="29">
        <v>4527.7673999999997</v>
      </c>
      <c r="H185" s="29">
        <v>19627.608800000002</v>
      </c>
      <c r="I185" s="29">
        <v>-18492.392400000001</v>
      </c>
    </row>
    <row r="186" spans="1:9" x14ac:dyDescent="0.3">
      <c r="A186" s="29">
        <v>22</v>
      </c>
      <c r="B186" s="29" t="s">
        <v>58</v>
      </c>
      <c r="C186" s="29" t="s">
        <v>85</v>
      </c>
      <c r="D186" s="29">
        <v>1015.319</v>
      </c>
      <c r="E186" s="33">
        <v>-255.14699999999999</v>
      </c>
      <c r="F186" s="36">
        <v>-43.695300000000003</v>
      </c>
      <c r="G186" s="29">
        <v>-4527.7673999999997</v>
      </c>
      <c r="H186" s="29">
        <v>16508.042700000002</v>
      </c>
      <c r="I186" s="29">
        <v>-17144.253400000001</v>
      </c>
    </row>
    <row r="187" spans="1:9" x14ac:dyDescent="0.3">
      <c r="A187" s="29">
        <v>22</v>
      </c>
      <c r="B187" s="29" t="s">
        <v>58</v>
      </c>
      <c r="C187" s="29" t="s">
        <v>86</v>
      </c>
      <c r="D187" s="29">
        <v>1187.9088999999999</v>
      </c>
      <c r="E187" s="33">
        <v>-255.14699999999999</v>
      </c>
      <c r="F187" s="36">
        <v>-43.695300000000003</v>
      </c>
      <c r="G187" s="29">
        <v>-4527.7673999999997</v>
      </c>
      <c r="H187" s="29">
        <v>19275.8351</v>
      </c>
      <c r="I187" s="29">
        <v>-20576.3331</v>
      </c>
    </row>
    <row r="188" spans="1:9" x14ac:dyDescent="0.3">
      <c r="A188" s="29">
        <v>22</v>
      </c>
      <c r="B188" s="29" t="s">
        <v>59</v>
      </c>
      <c r="C188" s="29" t="s">
        <v>85</v>
      </c>
      <c r="D188" s="29">
        <v>1015.319</v>
      </c>
      <c r="E188" s="33">
        <v>255.14699999999999</v>
      </c>
      <c r="F188" s="36">
        <v>43.695300000000003</v>
      </c>
      <c r="G188" s="29">
        <v>4527.7673999999997</v>
      </c>
      <c r="H188" s="29">
        <v>16649.227299999999</v>
      </c>
      <c r="I188" s="29">
        <v>-16302.525799999999</v>
      </c>
    </row>
    <row r="189" spans="1:9" x14ac:dyDescent="0.3">
      <c r="A189" s="29">
        <v>22</v>
      </c>
      <c r="B189" s="29" t="s">
        <v>59</v>
      </c>
      <c r="C189" s="29" t="s">
        <v>86</v>
      </c>
      <c r="D189" s="29">
        <v>1187.9088999999999</v>
      </c>
      <c r="E189" s="33">
        <v>255.14699999999999</v>
      </c>
      <c r="F189" s="36">
        <v>43.695300000000003</v>
      </c>
      <c r="G189" s="29">
        <v>4527.7673999999997</v>
      </c>
      <c r="H189" s="29">
        <v>19627.608800000002</v>
      </c>
      <c r="I189" s="29">
        <v>-18492.392400000001</v>
      </c>
    </row>
    <row r="190" spans="1:9" x14ac:dyDescent="0.3">
      <c r="A190" s="29">
        <v>22</v>
      </c>
      <c r="B190" s="29" t="s">
        <v>60</v>
      </c>
      <c r="C190" s="29" t="s">
        <v>85</v>
      </c>
      <c r="D190" s="29">
        <v>1015.319</v>
      </c>
      <c r="E190" s="33">
        <v>-255.14699999999999</v>
      </c>
      <c r="F190" s="36">
        <v>-43.695300000000003</v>
      </c>
      <c r="G190" s="29">
        <v>-4527.7673999999997</v>
      </c>
      <c r="H190" s="29">
        <v>16508.042700000002</v>
      </c>
      <c r="I190" s="29">
        <v>-17144.253400000001</v>
      </c>
    </row>
    <row r="191" spans="1:9" x14ac:dyDescent="0.3">
      <c r="A191" s="29">
        <v>22</v>
      </c>
      <c r="B191" s="29" t="s">
        <v>60</v>
      </c>
      <c r="C191" s="29" t="s">
        <v>86</v>
      </c>
      <c r="D191" s="29">
        <v>1187.9088999999999</v>
      </c>
      <c r="E191" s="33">
        <v>-255.14699999999999</v>
      </c>
      <c r="F191" s="36">
        <v>-43.695300000000003</v>
      </c>
      <c r="G191" s="29">
        <v>-4527.7673999999997</v>
      </c>
      <c r="H191" s="29">
        <v>19275.8351</v>
      </c>
      <c r="I191" s="29">
        <v>-20576.3331</v>
      </c>
    </row>
    <row r="192" spans="1:9" x14ac:dyDescent="0.3">
      <c r="A192" s="29">
        <v>22</v>
      </c>
      <c r="B192" s="29" t="s">
        <v>61</v>
      </c>
      <c r="C192" s="29" t="s">
        <v>85</v>
      </c>
      <c r="D192" s="29">
        <v>1015.319</v>
      </c>
      <c r="E192" s="33">
        <v>29.045000000000002</v>
      </c>
      <c r="F192" s="36">
        <v>225.17529999999999</v>
      </c>
      <c r="G192" s="29">
        <v>4759.6904999999997</v>
      </c>
      <c r="H192" s="29">
        <v>16939.833500000001</v>
      </c>
      <c r="I192" s="29">
        <v>-16671.3213</v>
      </c>
    </row>
    <row r="193" spans="1:9" x14ac:dyDescent="0.3">
      <c r="A193" s="29">
        <v>22</v>
      </c>
      <c r="B193" s="29" t="s">
        <v>61</v>
      </c>
      <c r="C193" s="29" t="s">
        <v>86</v>
      </c>
      <c r="D193" s="29">
        <v>1187.9088999999999</v>
      </c>
      <c r="E193" s="33">
        <v>29.045000000000002</v>
      </c>
      <c r="F193" s="36">
        <v>225.17529999999999</v>
      </c>
      <c r="G193" s="29">
        <v>4759.6904999999997</v>
      </c>
      <c r="H193" s="29">
        <v>20360.684000000001</v>
      </c>
      <c r="I193" s="29">
        <v>-19411.816800000001</v>
      </c>
    </row>
    <row r="194" spans="1:9" x14ac:dyDescent="0.3">
      <c r="A194" s="29">
        <v>22</v>
      </c>
      <c r="B194" s="29" t="s">
        <v>62</v>
      </c>
      <c r="C194" s="29" t="s">
        <v>85</v>
      </c>
      <c r="D194" s="29">
        <v>1015.319</v>
      </c>
      <c r="E194" s="33">
        <v>-29.045000000000002</v>
      </c>
      <c r="F194" s="36">
        <v>-225.17529999999999</v>
      </c>
      <c r="G194" s="29">
        <v>-4759.6904999999997</v>
      </c>
      <c r="H194" s="29">
        <v>16217.436400000001</v>
      </c>
      <c r="I194" s="29">
        <v>-16775.457900000001</v>
      </c>
    </row>
    <row r="195" spans="1:9" x14ac:dyDescent="0.3">
      <c r="A195" s="29">
        <v>22</v>
      </c>
      <c r="B195" s="29" t="s">
        <v>62</v>
      </c>
      <c r="C195" s="29" t="s">
        <v>86</v>
      </c>
      <c r="D195" s="29">
        <v>1187.9088999999999</v>
      </c>
      <c r="E195" s="33">
        <v>-29.045000000000002</v>
      </c>
      <c r="F195" s="36">
        <v>-225.17529999999999</v>
      </c>
      <c r="G195" s="29">
        <v>-4759.6904999999997</v>
      </c>
      <c r="H195" s="29">
        <v>18542.759900000001</v>
      </c>
      <c r="I195" s="29">
        <v>-19656.908599999999</v>
      </c>
    </row>
    <row r="196" spans="1:9" x14ac:dyDescent="0.3">
      <c r="A196" s="29">
        <v>22</v>
      </c>
      <c r="B196" s="29" t="s">
        <v>63</v>
      </c>
      <c r="C196" s="29" t="s">
        <v>85</v>
      </c>
      <c r="D196" s="29">
        <v>1015.319</v>
      </c>
      <c r="E196" s="33">
        <v>29.045000000000002</v>
      </c>
      <c r="F196" s="36">
        <v>225.17529999999999</v>
      </c>
      <c r="G196" s="29">
        <v>4759.6904999999997</v>
      </c>
      <c r="H196" s="29">
        <v>16939.833500000001</v>
      </c>
      <c r="I196" s="29">
        <v>-16671.3213</v>
      </c>
    </row>
    <row r="197" spans="1:9" x14ac:dyDescent="0.3">
      <c r="A197" s="29">
        <v>22</v>
      </c>
      <c r="B197" s="29" t="s">
        <v>63</v>
      </c>
      <c r="C197" s="29" t="s">
        <v>86</v>
      </c>
      <c r="D197" s="29">
        <v>1187.9088999999999</v>
      </c>
      <c r="E197" s="33">
        <v>29.045000000000002</v>
      </c>
      <c r="F197" s="36">
        <v>225.17529999999999</v>
      </c>
      <c r="G197" s="29">
        <v>4759.6904999999997</v>
      </c>
      <c r="H197" s="29">
        <v>20360.684000000001</v>
      </c>
      <c r="I197" s="29">
        <v>-19411.816800000001</v>
      </c>
    </row>
    <row r="198" spans="1:9" x14ac:dyDescent="0.3">
      <c r="A198" s="29">
        <v>22</v>
      </c>
      <c r="B198" s="29" t="s">
        <v>64</v>
      </c>
      <c r="C198" s="29" t="s">
        <v>85</v>
      </c>
      <c r="D198" s="29">
        <v>1015.319</v>
      </c>
      <c r="E198" s="33">
        <v>-29.045000000000002</v>
      </c>
      <c r="F198" s="36">
        <v>-225.17529999999999</v>
      </c>
      <c r="G198" s="29">
        <v>-4759.6904999999997</v>
      </c>
      <c r="H198" s="29">
        <v>16217.436400000001</v>
      </c>
      <c r="I198" s="29">
        <v>-16775.457900000001</v>
      </c>
    </row>
    <row r="199" spans="1:9" x14ac:dyDescent="0.3">
      <c r="A199" s="29">
        <v>22</v>
      </c>
      <c r="B199" s="29" t="s">
        <v>64</v>
      </c>
      <c r="C199" s="29" t="s">
        <v>86</v>
      </c>
      <c r="D199" s="29">
        <v>1187.9088999999999</v>
      </c>
      <c r="E199" s="33">
        <v>-29.045000000000002</v>
      </c>
      <c r="F199" s="36">
        <v>-225.17529999999999</v>
      </c>
      <c r="G199" s="29">
        <v>-4759.6904999999997</v>
      </c>
      <c r="H199" s="29">
        <v>18542.759900000001</v>
      </c>
      <c r="I199" s="29">
        <v>-19656.908599999999</v>
      </c>
    </row>
    <row r="200" spans="1:9" x14ac:dyDescent="0.3">
      <c r="A200" s="29">
        <v>22</v>
      </c>
      <c r="B200" s="29" t="s">
        <v>65</v>
      </c>
      <c r="C200" s="29" t="s">
        <v>85</v>
      </c>
      <c r="D200" s="29">
        <v>1114.8697999999999</v>
      </c>
      <c r="E200" s="33">
        <v>255.14699999999999</v>
      </c>
      <c r="F200" s="36">
        <v>225.17529999999999</v>
      </c>
      <c r="G200" s="29">
        <v>4759.6904999999997</v>
      </c>
      <c r="H200" s="29">
        <v>18202.402999999998</v>
      </c>
      <c r="I200" s="29">
        <v>-10043.273300000001</v>
      </c>
    </row>
    <row r="201" spans="1:9" x14ac:dyDescent="0.3">
      <c r="A201" s="29">
        <v>22</v>
      </c>
      <c r="B201" s="29" t="s">
        <v>65</v>
      </c>
      <c r="C201" s="29" t="s">
        <v>86</v>
      </c>
      <c r="D201" s="29">
        <v>1287.4597000000001</v>
      </c>
      <c r="E201" s="33">
        <v>255.14699999999999</v>
      </c>
      <c r="F201" s="36">
        <v>225.17529999999999</v>
      </c>
      <c r="G201" s="29">
        <v>4759.6904999999997</v>
      </c>
      <c r="H201" s="29">
        <v>21075.4899</v>
      </c>
      <c r="I201" s="29">
        <v>-11530.3966</v>
      </c>
    </row>
    <row r="202" spans="1:9" x14ac:dyDescent="0.3">
      <c r="A202" s="29">
        <v>22</v>
      </c>
      <c r="B202" s="29" t="s">
        <v>66</v>
      </c>
      <c r="C202" s="29" t="s">
        <v>85</v>
      </c>
      <c r="D202" s="29">
        <v>637.05079999999998</v>
      </c>
      <c r="E202" s="33">
        <v>-255.14699999999999</v>
      </c>
      <c r="F202" s="36">
        <v>-225.17529999999999</v>
      </c>
      <c r="G202" s="29">
        <v>-4759.6904999999997</v>
      </c>
      <c r="H202" s="29">
        <v>10043.0677</v>
      </c>
      <c r="I202" s="29">
        <v>-18386.113700000002</v>
      </c>
    </row>
    <row r="203" spans="1:9" x14ac:dyDescent="0.3">
      <c r="A203" s="29">
        <v>22</v>
      </c>
      <c r="B203" s="29" t="s">
        <v>66</v>
      </c>
      <c r="C203" s="29" t="s">
        <v>86</v>
      </c>
      <c r="D203" s="29">
        <v>766.49310000000003</v>
      </c>
      <c r="E203" s="33">
        <v>-255.14699999999999</v>
      </c>
      <c r="F203" s="36">
        <v>-225.17529999999999</v>
      </c>
      <c r="G203" s="29">
        <v>-4759.6904999999997</v>
      </c>
      <c r="H203" s="29">
        <v>11650.1193</v>
      </c>
      <c r="I203" s="29">
        <v>-21197.086800000001</v>
      </c>
    </row>
    <row r="204" spans="1:9" x14ac:dyDescent="0.3">
      <c r="A204" s="29">
        <v>21</v>
      </c>
      <c r="B204" s="29" t="s">
        <v>42</v>
      </c>
      <c r="C204" s="29" t="s">
        <v>85</v>
      </c>
      <c r="D204" s="29">
        <v>1115.9419</v>
      </c>
      <c r="E204" s="33">
        <v>0</v>
      </c>
      <c r="F204" s="36">
        <v>0</v>
      </c>
      <c r="G204" s="29">
        <v>-5.2719999999999997E-6</v>
      </c>
      <c r="H204" s="29">
        <v>18248.0635</v>
      </c>
      <c r="I204" s="29">
        <v>-18179.958699999999</v>
      </c>
    </row>
    <row r="205" spans="1:9" x14ac:dyDescent="0.3">
      <c r="A205" s="29">
        <v>21</v>
      </c>
      <c r="B205" s="29" t="s">
        <v>42</v>
      </c>
      <c r="C205" s="29" t="s">
        <v>86</v>
      </c>
      <c r="D205" s="29">
        <v>1259.7668000000001</v>
      </c>
      <c r="E205" s="33">
        <v>0</v>
      </c>
      <c r="F205" s="36">
        <v>0</v>
      </c>
      <c r="G205" s="29">
        <v>-5.2719999999999997E-6</v>
      </c>
      <c r="H205" s="29">
        <v>20642.3027</v>
      </c>
      <c r="I205" s="29">
        <v>-20522.436300000001</v>
      </c>
    </row>
    <row r="206" spans="1:9" x14ac:dyDescent="0.3">
      <c r="A206" s="29">
        <v>21</v>
      </c>
      <c r="B206" s="29" t="s">
        <v>43</v>
      </c>
      <c r="C206" s="29" t="s">
        <v>85</v>
      </c>
      <c r="D206" s="29">
        <v>262.51870000000002</v>
      </c>
      <c r="E206" s="33">
        <v>0</v>
      </c>
      <c r="F206" s="36">
        <v>0</v>
      </c>
      <c r="G206" s="29">
        <v>-1.0410000000000001E-6</v>
      </c>
      <c r="H206" s="29">
        <v>4282.6118999999999</v>
      </c>
      <c r="I206" s="29">
        <v>-4329.1328000000003</v>
      </c>
    </row>
    <row r="207" spans="1:9" x14ac:dyDescent="0.3">
      <c r="A207" s="29">
        <v>21</v>
      </c>
      <c r="B207" s="29" t="s">
        <v>43</v>
      </c>
      <c r="C207" s="29" t="s">
        <v>86</v>
      </c>
      <c r="D207" s="29">
        <v>262.51870000000002</v>
      </c>
      <c r="E207" s="33">
        <v>0</v>
      </c>
      <c r="F207" s="36">
        <v>0</v>
      </c>
      <c r="G207" s="29">
        <v>-1.04E-6</v>
      </c>
      <c r="H207" s="29">
        <v>4282.6118999999999</v>
      </c>
      <c r="I207" s="29">
        <v>-4329.1328000000003</v>
      </c>
    </row>
    <row r="208" spans="1:9" x14ac:dyDescent="0.3">
      <c r="A208" s="29">
        <v>21</v>
      </c>
      <c r="B208" s="29" t="s">
        <v>44</v>
      </c>
      <c r="C208" s="29" t="s">
        <v>85</v>
      </c>
      <c r="D208" s="29">
        <v>0</v>
      </c>
      <c r="E208" s="33">
        <v>242.72470000000001</v>
      </c>
      <c r="F208" s="36">
        <v>40.071800000000003</v>
      </c>
      <c r="G208" s="29">
        <v>4322.5015999999996</v>
      </c>
      <c r="H208" s="29">
        <v>125.6335</v>
      </c>
      <c r="I208" s="29">
        <v>744.2645</v>
      </c>
    </row>
    <row r="209" spans="1:9" x14ac:dyDescent="0.3">
      <c r="A209" s="29">
        <v>21</v>
      </c>
      <c r="B209" s="29" t="s">
        <v>44</v>
      </c>
      <c r="C209" s="29" t="s">
        <v>86</v>
      </c>
      <c r="D209" s="29">
        <v>0</v>
      </c>
      <c r="E209" s="33">
        <v>242.72470000000001</v>
      </c>
      <c r="F209" s="36">
        <v>40.071800000000003</v>
      </c>
      <c r="G209" s="29">
        <v>4322.5015999999996</v>
      </c>
      <c r="H209" s="29">
        <v>221.72290000000001</v>
      </c>
      <c r="I209" s="29">
        <v>1332.3970999999999</v>
      </c>
    </row>
    <row r="210" spans="1:9" x14ac:dyDescent="0.3">
      <c r="A210" s="29">
        <v>21</v>
      </c>
      <c r="B210" s="29" t="s">
        <v>45</v>
      </c>
      <c r="C210" s="29" t="s">
        <v>85</v>
      </c>
      <c r="D210" s="29">
        <v>0</v>
      </c>
      <c r="E210" s="33">
        <v>26.124400000000001</v>
      </c>
      <c r="F210" s="36">
        <v>222.50020000000001</v>
      </c>
      <c r="G210" s="29">
        <v>4658.6235999999999</v>
      </c>
      <c r="H210" s="29">
        <v>649.2586</v>
      </c>
      <c r="I210" s="29">
        <v>87.532799999999995</v>
      </c>
    </row>
    <row r="211" spans="1:9" x14ac:dyDescent="0.3">
      <c r="A211" s="29">
        <v>21</v>
      </c>
      <c r="B211" s="29" t="s">
        <v>45</v>
      </c>
      <c r="C211" s="29" t="s">
        <v>86</v>
      </c>
      <c r="D211" s="29">
        <v>0</v>
      </c>
      <c r="E211" s="33">
        <v>26.124400000000001</v>
      </c>
      <c r="F211" s="36">
        <v>222.50020000000001</v>
      </c>
      <c r="G211" s="29">
        <v>4658.6235999999999</v>
      </c>
      <c r="H211" s="29">
        <v>1189.5635</v>
      </c>
      <c r="I211" s="29">
        <v>150.08359999999999</v>
      </c>
    </row>
    <row r="212" spans="1:9" x14ac:dyDescent="0.3">
      <c r="A212" s="29">
        <v>21</v>
      </c>
      <c r="B212" s="29" t="s">
        <v>46</v>
      </c>
      <c r="C212" s="29" t="s">
        <v>85</v>
      </c>
      <c r="D212" s="29">
        <v>1378.4606000000001</v>
      </c>
      <c r="E212" s="33">
        <v>0</v>
      </c>
      <c r="F212" s="36">
        <v>0</v>
      </c>
      <c r="G212" s="29">
        <v>-6.3130000000000004E-6</v>
      </c>
      <c r="H212" s="29">
        <v>22530.6754</v>
      </c>
      <c r="I212" s="29">
        <v>-22509.091499999999</v>
      </c>
    </row>
    <row r="213" spans="1:9" x14ac:dyDescent="0.3">
      <c r="A213" s="29">
        <v>21</v>
      </c>
      <c r="B213" s="29" t="s">
        <v>46</v>
      </c>
      <c r="C213" s="29" t="s">
        <v>86</v>
      </c>
      <c r="D213" s="29">
        <v>1522.2855</v>
      </c>
      <c r="E213" s="33">
        <v>0</v>
      </c>
      <c r="F213" s="36">
        <v>0</v>
      </c>
      <c r="G213" s="29">
        <v>-6.3130000000000004E-6</v>
      </c>
      <c r="H213" s="29">
        <v>24924.914499999999</v>
      </c>
      <c r="I213" s="29">
        <v>-24851.569100000001</v>
      </c>
    </row>
    <row r="214" spans="1:9" x14ac:dyDescent="0.3">
      <c r="A214" s="29">
        <v>21</v>
      </c>
      <c r="B214" s="29" t="s">
        <v>47</v>
      </c>
      <c r="C214" s="29" t="s">
        <v>85</v>
      </c>
      <c r="D214" s="29">
        <v>1562.3187</v>
      </c>
      <c r="E214" s="33">
        <v>0</v>
      </c>
      <c r="F214" s="36">
        <v>0</v>
      </c>
      <c r="G214" s="29">
        <v>-7.3810000000000001E-6</v>
      </c>
      <c r="H214" s="29">
        <v>25547.289000000001</v>
      </c>
      <c r="I214" s="29">
        <v>-25451.942200000001</v>
      </c>
    </row>
    <row r="215" spans="1:9" x14ac:dyDescent="0.3">
      <c r="A215" s="29">
        <v>21</v>
      </c>
      <c r="B215" s="29" t="s">
        <v>47</v>
      </c>
      <c r="C215" s="29" t="s">
        <v>86</v>
      </c>
      <c r="D215" s="29">
        <v>1763.6735000000001</v>
      </c>
      <c r="E215" s="33">
        <v>0</v>
      </c>
      <c r="F215" s="36">
        <v>0</v>
      </c>
      <c r="G215" s="29">
        <v>-7.3810000000000001E-6</v>
      </c>
      <c r="H215" s="29">
        <v>28899.223699999999</v>
      </c>
      <c r="I215" s="29">
        <v>-28731.410800000001</v>
      </c>
    </row>
    <row r="216" spans="1:9" x14ac:dyDescent="0.3">
      <c r="A216" s="29">
        <v>21</v>
      </c>
      <c r="B216" s="29" t="s">
        <v>48</v>
      </c>
      <c r="C216" s="29" t="s">
        <v>85</v>
      </c>
      <c r="D216" s="29">
        <v>1759.1602</v>
      </c>
      <c r="E216" s="33">
        <v>0</v>
      </c>
      <c r="F216" s="36">
        <v>0</v>
      </c>
      <c r="G216" s="29">
        <v>-7.9920000000000007E-6</v>
      </c>
      <c r="H216" s="29">
        <v>28749.855200000002</v>
      </c>
      <c r="I216" s="29">
        <v>-28742.562999999998</v>
      </c>
    </row>
    <row r="217" spans="1:9" x14ac:dyDescent="0.3">
      <c r="A217" s="29">
        <v>21</v>
      </c>
      <c r="B217" s="29" t="s">
        <v>48</v>
      </c>
      <c r="C217" s="29" t="s">
        <v>86</v>
      </c>
      <c r="D217" s="29">
        <v>1931.7501</v>
      </c>
      <c r="E217" s="33">
        <v>0</v>
      </c>
      <c r="F217" s="36">
        <v>0</v>
      </c>
      <c r="G217" s="29">
        <v>-7.9910000000000002E-6</v>
      </c>
      <c r="H217" s="29">
        <v>31622.942200000001</v>
      </c>
      <c r="I217" s="29">
        <v>-31553.536100000001</v>
      </c>
    </row>
    <row r="218" spans="1:9" x14ac:dyDescent="0.3">
      <c r="A218" s="29">
        <v>21</v>
      </c>
      <c r="B218" s="29" t="s">
        <v>49</v>
      </c>
      <c r="C218" s="29" t="s">
        <v>85</v>
      </c>
      <c r="D218" s="29">
        <v>1004.3477</v>
      </c>
      <c r="E218" s="33">
        <v>339.81450000000001</v>
      </c>
      <c r="F218" s="36">
        <v>56.1006</v>
      </c>
      <c r="G218" s="29">
        <v>6051.5021999999999</v>
      </c>
      <c r="H218" s="29">
        <v>16599.144100000001</v>
      </c>
      <c r="I218" s="29">
        <v>-15319.9925</v>
      </c>
    </row>
    <row r="219" spans="1:9" x14ac:dyDescent="0.3">
      <c r="A219" s="29">
        <v>21</v>
      </c>
      <c r="B219" s="29" t="s">
        <v>49</v>
      </c>
      <c r="C219" s="29" t="s">
        <v>86</v>
      </c>
      <c r="D219" s="29">
        <v>1133.7900999999999</v>
      </c>
      <c r="E219" s="33">
        <v>339.81450000000001</v>
      </c>
      <c r="F219" s="36">
        <v>56.1006</v>
      </c>
      <c r="G219" s="29">
        <v>6051.5021999999999</v>
      </c>
      <c r="H219" s="29">
        <v>18888.484499999999</v>
      </c>
      <c r="I219" s="29">
        <v>-16604.836800000001</v>
      </c>
    </row>
    <row r="220" spans="1:9" x14ac:dyDescent="0.3">
      <c r="A220" s="29">
        <v>21</v>
      </c>
      <c r="B220" s="29" t="s">
        <v>50</v>
      </c>
      <c r="C220" s="29" t="s">
        <v>85</v>
      </c>
      <c r="D220" s="29">
        <v>1004.3477</v>
      </c>
      <c r="E220" s="33">
        <v>-339.81450000000001</v>
      </c>
      <c r="F220" s="36">
        <v>-56.1006</v>
      </c>
      <c r="G220" s="29">
        <v>-6051.5021999999999</v>
      </c>
      <c r="H220" s="29">
        <v>16247.3703</v>
      </c>
      <c r="I220" s="29">
        <v>-17403.933199999999</v>
      </c>
    </row>
    <row r="221" spans="1:9" x14ac:dyDescent="0.3">
      <c r="A221" s="29">
        <v>21</v>
      </c>
      <c r="B221" s="29" t="s">
        <v>50</v>
      </c>
      <c r="C221" s="29" t="s">
        <v>86</v>
      </c>
      <c r="D221" s="29">
        <v>1133.7900999999999</v>
      </c>
      <c r="E221" s="33">
        <v>-339.81450000000001</v>
      </c>
      <c r="F221" s="36">
        <v>-56.1006</v>
      </c>
      <c r="G221" s="29">
        <v>-6051.5021999999999</v>
      </c>
      <c r="H221" s="29">
        <v>18267.6603</v>
      </c>
      <c r="I221" s="29">
        <v>-20335.548500000001</v>
      </c>
    </row>
    <row r="222" spans="1:9" x14ac:dyDescent="0.3">
      <c r="A222" s="29">
        <v>21</v>
      </c>
      <c r="B222" s="29" t="s">
        <v>51</v>
      </c>
      <c r="C222" s="29" t="s">
        <v>85</v>
      </c>
      <c r="D222" s="29">
        <v>1004.3477</v>
      </c>
      <c r="E222" s="33">
        <v>339.81450000000001</v>
      </c>
      <c r="F222" s="36">
        <v>56.1006</v>
      </c>
      <c r="G222" s="29">
        <v>6051.5021999999999</v>
      </c>
      <c r="H222" s="29">
        <v>16599.144100000001</v>
      </c>
      <c r="I222" s="29">
        <v>-15319.9925</v>
      </c>
    </row>
    <row r="223" spans="1:9" x14ac:dyDescent="0.3">
      <c r="A223" s="29">
        <v>21</v>
      </c>
      <c r="B223" s="29" t="s">
        <v>51</v>
      </c>
      <c r="C223" s="29" t="s">
        <v>86</v>
      </c>
      <c r="D223" s="29">
        <v>1133.7900999999999</v>
      </c>
      <c r="E223" s="33">
        <v>339.81450000000001</v>
      </c>
      <c r="F223" s="36">
        <v>56.1006</v>
      </c>
      <c r="G223" s="29">
        <v>6051.5021999999999</v>
      </c>
      <c r="H223" s="29">
        <v>18888.484499999999</v>
      </c>
      <c r="I223" s="29">
        <v>-16604.836800000001</v>
      </c>
    </row>
    <row r="224" spans="1:9" x14ac:dyDescent="0.3">
      <c r="A224" s="29">
        <v>21</v>
      </c>
      <c r="B224" s="29" t="s">
        <v>52</v>
      </c>
      <c r="C224" s="29" t="s">
        <v>85</v>
      </c>
      <c r="D224" s="29">
        <v>1004.3477</v>
      </c>
      <c r="E224" s="33">
        <v>-339.81450000000001</v>
      </c>
      <c r="F224" s="36">
        <v>-56.1006</v>
      </c>
      <c r="G224" s="29">
        <v>-6051.5021999999999</v>
      </c>
      <c r="H224" s="29">
        <v>16247.3703</v>
      </c>
      <c r="I224" s="29">
        <v>-17403.933199999999</v>
      </c>
    </row>
    <row r="225" spans="1:9" x14ac:dyDescent="0.3">
      <c r="A225" s="29">
        <v>21</v>
      </c>
      <c r="B225" s="29" t="s">
        <v>52</v>
      </c>
      <c r="C225" s="29" t="s">
        <v>86</v>
      </c>
      <c r="D225" s="29">
        <v>1133.7900999999999</v>
      </c>
      <c r="E225" s="33">
        <v>-339.81450000000001</v>
      </c>
      <c r="F225" s="36">
        <v>-56.1006</v>
      </c>
      <c r="G225" s="29">
        <v>-6051.5021999999999</v>
      </c>
      <c r="H225" s="29">
        <v>18267.6603</v>
      </c>
      <c r="I225" s="29">
        <v>-20335.548500000001</v>
      </c>
    </row>
    <row r="226" spans="1:9" x14ac:dyDescent="0.3">
      <c r="A226" s="29">
        <v>21</v>
      </c>
      <c r="B226" s="29" t="s">
        <v>53</v>
      </c>
      <c r="C226" s="29" t="s">
        <v>85</v>
      </c>
      <c r="D226" s="29">
        <v>1004.3477</v>
      </c>
      <c r="E226" s="33">
        <v>36.574199999999998</v>
      </c>
      <c r="F226" s="36">
        <v>311.50029999999998</v>
      </c>
      <c r="G226" s="29">
        <v>6522.0730999999996</v>
      </c>
      <c r="H226" s="29">
        <v>17332.219300000001</v>
      </c>
      <c r="I226" s="29">
        <v>-16239.4169</v>
      </c>
    </row>
    <row r="227" spans="1:9" x14ac:dyDescent="0.3">
      <c r="A227" s="29">
        <v>21</v>
      </c>
      <c r="B227" s="29" t="s">
        <v>53</v>
      </c>
      <c r="C227" s="29" t="s">
        <v>86</v>
      </c>
      <c r="D227" s="29">
        <v>1133.7900999999999</v>
      </c>
      <c r="E227" s="33">
        <v>36.574199999999998</v>
      </c>
      <c r="F227" s="36">
        <v>311.50029999999998</v>
      </c>
      <c r="G227" s="29">
        <v>6522.0730999999996</v>
      </c>
      <c r="H227" s="29">
        <v>20243.461299999999</v>
      </c>
      <c r="I227" s="29">
        <v>-18260.0756</v>
      </c>
    </row>
    <row r="228" spans="1:9" x14ac:dyDescent="0.3">
      <c r="A228" s="29">
        <v>21</v>
      </c>
      <c r="B228" s="29" t="s">
        <v>54</v>
      </c>
      <c r="C228" s="29" t="s">
        <v>85</v>
      </c>
      <c r="D228" s="29">
        <v>1004.3477</v>
      </c>
      <c r="E228" s="33">
        <v>-36.574199999999998</v>
      </c>
      <c r="F228" s="36">
        <v>-311.50029999999998</v>
      </c>
      <c r="G228" s="29">
        <v>-6522.0730999999996</v>
      </c>
      <c r="H228" s="29">
        <v>15514.295099999999</v>
      </c>
      <c r="I228" s="29">
        <v>-16484.508699999998</v>
      </c>
    </row>
    <row r="229" spans="1:9" x14ac:dyDescent="0.3">
      <c r="A229" s="29">
        <v>21</v>
      </c>
      <c r="B229" s="29" t="s">
        <v>54</v>
      </c>
      <c r="C229" s="29" t="s">
        <v>86</v>
      </c>
      <c r="D229" s="29">
        <v>1133.7900999999999</v>
      </c>
      <c r="E229" s="33">
        <v>-36.574199999999998</v>
      </c>
      <c r="F229" s="36">
        <v>-311.50029999999998</v>
      </c>
      <c r="G229" s="29">
        <v>-6522.0730999999996</v>
      </c>
      <c r="H229" s="29">
        <v>16912.683499999999</v>
      </c>
      <c r="I229" s="29">
        <v>-18680.309700000002</v>
      </c>
    </row>
    <row r="230" spans="1:9" x14ac:dyDescent="0.3">
      <c r="A230" s="29">
        <v>21</v>
      </c>
      <c r="B230" s="29" t="s">
        <v>55</v>
      </c>
      <c r="C230" s="29" t="s">
        <v>85</v>
      </c>
      <c r="D230" s="29">
        <v>1004.3477</v>
      </c>
      <c r="E230" s="33">
        <v>36.574199999999998</v>
      </c>
      <c r="F230" s="36">
        <v>311.50029999999998</v>
      </c>
      <c r="G230" s="29">
        <v>6522.0730999999996</v>
      </c>
      <c r="H230" s="29">
        <v>17332.219300000001</v>
      </c>
      <c r="I230" s="29">
        <v>-16239.4169</v>
      </c>
    </row>
    <row r="231" spans="1:9" x14ac:dyDescent="0.3">
      <c r="A231" s="29">
        <v>21</v>
      </c>
      <c r="B231" s="29" t="s">
        <v>55</v>
      </c>
      <c r="C231" s="29" t="s">
        <v>86</v>
      </c>
      <c r="D231" s="29">
        <v>1133.7900999999999</v>
      </c>
      <c r="E231" s="33">
        <v>36.574199999999998</v>
      </c>
      <c r="F231" s="36">
        <v>311.50029999999998</v>
      </c>
      <c r="G231" s="29">
        <v>6522.0730999999996</v>
      </c>
      <c r="H231" s="29">
        <v>20243.461299999999</v>
      </c>
      <c r="I231" s="29">
        <v>-18260.0756</v>
      </c>
    </row>
    <row r="232" spans="1:9" x14ac:dyDescent="0.3">
      <c r="A232" s="29">
        <v>21</v>
      </c>
      <c r="B232" s="29" t="s">
        <v>56</v>
      </c>
      <c r="C232" s="29" t="s">
        <v>85</v>
      </c>
      <c r="D232" s="29">
        <v>1004.3477</v>
      </c>
      <c r="E232" s="33">
        <v>-36.574199999999998</v>
      </c>
      <c r="F232" s="36">
        <v>-311.50029999999998</v>
      </c>
      <c r="G232" s="29">
        <v>-6522.0730999999996</v>
      </c>
      <c r="H232" s="29">
        <v>15514.295099999999</v>
      </c>
      <c r="I232" s="29">
        <v>-16484.508699999998</v>
      </c>
    </row>
    <row r="233" spans="1:9" x14ac:dyDescent="0.3">
      <c r="A233" s="29">
        <v>21</v>
      </c>
      <c r="B233" s="29" t="s">
        <v>56</v>
      </c>
      <c r="C233" s="29" t="s">
        <v>86</v>
      </c>
      <c r="D233" s="29">
        <v>1133.7900999999999</v>
      </c>
      <c r="E233" s="33">
        <v>-36.574199999999998</v>
      </c>
      <c r="F233" s="36">
        <v>-311.50029999999998</v>
      </c>
      <c r="G233" s="29">
        <v>-6522.0730999999996</v>
      </c>
      <c r="H233" s="29">
        <v>16912.683499999999</v>
      </c>
      <c r="I233" s="29">
        <v>-18680.309700000002</v>
      </c>
    </row>
    <row r="234" spans="1:9" x14ac:dyDescent="0.3">
      <c r="A234" s="29">
        <v>21</v>
      </c>
      <c r="B234" s="29" t="s">
        <v>57</v>
      </c>
      <c r="C234" s="29" t="s">
        <v>85</v>
      </c>
      <c r="D234" s="29">
        <v>1601.6489999999999</v>
      </c>
      <c r="E234" s="33">
        <v>339.81450000000001</v>
      </c>
      <c r="F234" s="36">
        <v>56.1006</v>
      </c>
      <c r="G234" s="29">
        <v>6051.5021999999999</v>
      </c>
      <c r="H234" s="29">
        <v>26356.174999999999</v>
      </c>
      <c r="I234" s="29">
        <v>-25103.1129</v>
      </c>
    </row>
    <row r="235" spans="1:9" x14ac:dyDescent="0.3">
      <c r="A235" s="29">
        <v>21</v>
      </c>
      <c r="B235" s="29" t="s">
        <v>57</v>
      </c>
      <c r="C235" s="29" t="s">
        <v>86</v>
      </c>
      <c r="D235" s="29">
        <v>1774.2388000000001</v>
      </c>
      <c r="E235" s="33">
        <v>339.81450000000001</v>
      </c>
      <c r="F235" s="36">
        <v>56.1006</v>
      </c>
      <c r="G235" s="29">
        <v>6051.5021999999999</v>
      </c>
      <c r="H235" s="29">
        <v>29363.787100000001</v>
      </c>
      <c r="I235" s="29">
        <v>-27090.700499999999</v>
      </c>
    </row>
    <row r="236" spans="1:9" x14ac:dyDescent="0.3">
      <c r="A236" s="29">
        <v>21</v>
      </c>
      <c r="B236" s="29" t="s">
        <v>58</v>
      </c>
      <c r="C236" s="29" t="s">
        <v>85</v>
      </c>
      <c r="D236" s="29">
        <v>1601.6489999999999</v>
      </c>
      <c r="E236" s="33">
        <v>-339.81450000000001</v>
      </c>
      <c r="F236" s="36">
        <v>-56.1006</v>
      </c>
      <c r="G236" s="29">
        <v>-6051.5021999999999</v>
      </c>
      <c r="H236" s="29">
        <v>26004.4012</v>
      </c>
      <c r="I236" s="29">
        <v>-27187.053599999999</v>
      </c>
    </row>
    <row r="237" spans="1:9" x14ac:dyDescent="0.3">
      <c r="A237" s="29">
        <v>21</v>
      </c>
      <c r="B237" s="29" t="s">
        <v>58</v>
      </c>
      <c r="C237" s="29" t="s">
        <v>86</v>
      </c>
      <c r="D237" s="29">
        <v>1774.2388000000001</v>
      </c>
      <c r="E237" s="33">
        <v>-339.81450000000001</v>
      </c>
      <c r="F237" s="36">
        <v>-56.1006</v>
      </c>
      <c r="G237" s="29">
        <v>-6051.5021999999999</v>
      </c>
      <c r="H237" s="29">
        <v>28742.963</v>
      </c>
      <c r="I237" s="29">
        <v>-30821.4123</v>
      </c>
    </row>
    <row r="238" spans="1:9" x14ac:dyDescent="0.3">
      <c r="A238" s="29">
        <v>21</v>
      </c>
      <c r="B238" s="29" t="s">
        <v>59</v>
      </c>
      <c r="C238" s="29" t="s">
        <v>85</v>
      </c>
      <c r="D238" s="29">
        <v>1601.6489999999999</v>
      </c>
      <c r="E238" s="33">
        <v>339.81450000000001</v>
      </c>
      <c r="F238" s="36">
        <v>56.1006</v>
      </c>
      <c r="G238" s="29">
        <v>6051.5021999999999</v>
      </c>
      <c r="H238" s="29">
        <v>26356.174999999999</v>
      </c>
      <c r="I238" s="29">
        <v>-25103.1129</v>
      </c>
    </row>
    <row r="239" spans="1:9" x14ac:dyDescent="0.3">
      <c r="A239" s="29">
        <v>21</v>
      </c>
      <c r="B239" s="29" t="s">
        <v>59</v>
      </c>
      <c r="C239" s="29" t="s">
        <v>86</v>
      </c>
      <c r="D239" s="29">
        <v>1774.2388000000001</v>
      </c>
      <c r="E239" s="33">
        <v>339.81450000000001</v>
      </c>
      <c r="F239" s="36">
        <v>56.1006</v>
      </c>
      <c r="G239" s="29">
        <v>6051.5021999999999</v>
      </c>
      <c r="H239" s="29">
        <v>29363.787100000001</v>
      </c>
      <c r="I239" s="29">
        <v>-27090.700499999999</v>
      </c>
    </row>
    <row r="240" spans="1:9" x14ac:dyDescent="0.3">
      <c r="A240" s="29">
        <v>21</v>
      </c>
      <c r="B240" s="29" t="s">
        <v>60</v>
      </c>
      <c r="C240" s="29" t="s">
        <v>85</v>
      </c>
      <c r="D240" s="29">
        <v>1601.6489999999999</v>
      </c>
      <c r="E240" s="33">
        <v>-339.81450000000001</v>
      </c>
      <c r="F240" s="36">
        <v>-56.1006</v>
      </c>
      <c r="G240" s="29">
        <v>-6051.5021999999999</v>
      </c>
      <c r="H240" s="29">
        <v>26004.4012</v>
      </c>
      <c r="I240" s="29">
        <v>-27187.053599999999</v>
      </c>
    </row>
    <row r="241" spans="1:9" x14ac:dyDescent="0.3">
      <c r="A241" s="29">
        <v>21</v>
      </c>
      <c r="B241" s="29" t="s">
        <v>60</v>
      </c>
      <c r="C241" s="29" t="s">
        <v>86</v>
      </c>
      <c r="D241" s="29">
        <v>1774.2388000000001</v>
      </c>
      <c r="E241" s="33">
        <v>-339.81450000000001</v>
      </c>
      <c r="F241" s="36">
        <v>-56.1006</v>
      </c>
      <c r="G241" s="29">
        <v>-6051.5021999999999</v>
      </c>
      <c r="H241" s="29">
        <v>28742.963</v>
      </c>
      <c r="I241" s="29">
        <v>-30821.4123</v>
      </c>
    </row>
    <row r="242" spans="1:9" x14ac:dyDescent="0.3">
      <c r="A242" s="29">
        <v>21</v>
      </c>
      <c r="B242" s="29" t="s">
        <v>61</v>
      </c>
      <c r="C242" s="29" t="s">
        <v>85</v>
      </c>
      <c r="D242" s="29">
        <v>1601.6489999999999</v>
      </c>
      <c r="E242" s="33">
        <v>36.574199999999998</v>
      </c>
      <c r="F242" s="36">
        <v>311.50029999999998</v>
      </c>
      <c r="G242" s="29">
        <v>6522.0730999999996</v>
      </c>
      <c r="H242" s="29">
        <v>27089.250199999999</v>
      </c>
      <c r="I242" s="29">
        <v>-26022.537400000001</v>
      </c>
    </row>
    <row r="243" spans="1:9" x14ac:dyDescent="0.3">
      <c r="A243" s="29">
        <v>21</v>
      </c>
      <c r="B243" s="29" t="s">
        <v>61</v>
      </c>
      <c r="C243" s="29" t="s">
        <v>86</v>
      </c>
      <c r="D243" s="29">
        <v>1774.2388000000001</v>
      </c>
      <c r="E243" s="33">
        <v>36.574199999999998</v>
      </c>
      <c r="F243" s="36">
        <v>311.50029999999998</v>
      </c>
      <c r="G243" s="29">
        <v>6522.0730999999996</v>
      </c>
      <c r="H243" s="29">
        <v>30718.763900000002</v>
      </c>
      <c r="I243" s="29">
        <v>-28745.939299999998</v>
      </c>
    </row>
    <row r="244" spans="1:9" x14ac:dyDescent="0.3">
      <c r="A244" s="29">
        <v>21</v>
      </c>
      <c r="B244" s="29" t="s">
        <v>62</v>
      </c>
      <c r="C244" s="29" t="s">
        <v>85</v>
      </c>
      <c r="D244" s="29">
        <v>1601.6489999999999</v>
      </c>
      <c r="E244" s="33">
        <v>-36.574199999999998</v>
      </c>
      <c r="F244" s="36">
        <v>-311.50029999999998</v>
      </c>
      <c r="G244" s="29">
        <v>-6522.0730999999996</v>
      </c>
      <c r="H244" s="29">
        <v>25271.326000000001</v>
      </c>
      <c r="I244" s="29">
        <v>-26267.629199999999</v>
      </c>
    </row>
    <row r="245" spans="1:9" x14ac:dyDescent="0.3">
      <c r="A245" s="29">
        <v>21</v>
      </c>
      <c r="B245" s="29" t="s">
        <v>62</v>
      </c>
      <c r="C245" s="29" t="s">
        <v>86</v>
      </c>
      <c r="D245" s="29">
        <v>1774.2388000000001</v>
      </c>
      <c r="E245" s="33">
        <v>-36.574199999999998</v>
      </c>
      <c r="F245" s="36">
        <v>-311.50029999999998</v>
      </c>
      <c r="G245" s="29">
        <v>-6522.0730999999996</v>
      </c>
      <c r="H245" s="29">
        <v>27387.986199999999</v>
      </c>
      <c r="I245" s="29">
        <v>-29166.1734</v>
      </c>
    </row>
    <row r="246" spans="1:9" x14ac:dyDescent="0.3">
      <c r="A246" s="29">
        <v>21</v>
      </c>
      <c r="B246" s="29" t="s">
        <v>63</v>
      </c>
      <c r="C246" s="29" t="s">
        <v>85</v>
      </c>
      <c r="D246" s="29">
        <v>1601.6489999999999</v>
      </c>
      <c r="E246" s="33">
        <v>36.574199999999998</v>
      </c>
      <c r="F246" s="36">
        <v>311.50029999999998</v>
      </c>
      <c r="G246" s="29">
        <v>6522.0730999999996</v>
      </c>
      <c r="H246" s="29">
        <v>27089.250199999999</v>
      </c>
      <c r="I246" s="29">
        <v>-26022.537400000001</v>
      </c>
    </row>
    <row r="247" spans="1:9" x14ac:dyDescent="0.3">
      <c r="A247" s="29">
        <v>21</v>
      </c>
      <c r="B247" s="29" t="s">
        <v>63</v>
      </c>
      <c r="C247" s="29" t="s">
        <v>86</v>
      </c>
      <c r="D247" s="29">
        <v>1774.2388000000001</v>
      </c>
      <c r="E247" s="33">
        <v>36.574199999999998</v>
      </c>
      <c r="F247" s="36">
        <v>311.50029999999998</v>
      </c>
      <c r="G247" s="29">
        <v>6522.0730999999996</v>
      </c>
      <c r="H247" s="29">
        <v>30718.763900000002</v>
      </c>
      <c r="I247" s="29">
        <v>-28745.939299999998</v>
      </c>
    </row>
    <row r="248" spans="1:9" x14ac:dyDescent="0.3">
      <c r="A248" s="29">
        <v>21</v>
      </c>
      <c r="B248" s="29" t="s">
        <v>64</v>
      </c>
      <c r="C248" s="29" t="s">
        <v>85</v>
      </c>
      <c r="D248" s="29">
        <v>1601.6489999999999</v>
      </c>
      <c r="E248" s="33">
        <v>-36.574199999999998</v>
      </c>
      <c r="F248" s="36">
        <v>-311.50029999999998</v>
      </c>
      <c r="G248" s="29">
        <v>-6522.0730999999996</v>
      </c>
      <c r="H248" s="29">
        <v>25271.326000000001</v>
      </c>
      <c r="I248" s="29">
        <v>-26267.629199999999</v>
      </c>
    </row>
    <row r="249" spans="1:9" x14ac:dyDescent="0.3">
      <c r="A249" s="29">
        <v>21</v>
      </c>
      <c r="B249" s="29" t="s">
        <v>64</v>
      </c>
      <c r="C249" s="29" t="s">
        <v>86</v>
      </c>
      <c r="D249" s="29">
        <v>1774.2388000000001</v>
      </c>
      <c r="E249" s="33">
        <v>-36.574199999999998</v>
      </c>
      <c r="F249" s="36">
        <v>-311.50029999999998</v>
      </c>
      <c r="G249" s="29">
        <v>-6522.0730999999996</v>
      </c>
      <c r="H249" s="29">
        <v>27387.986199999999</v>
      </c>
      <c r="I249" s="29">
        <v>-29166.1734</v>
      </c>
    </row>
    <row r="250" spans="1:9" x14ac:dyDescent="0.3">
      <c r="A250" s="29">
        <v>21</v>
      </c>
      <c r="B250" s="29" t="s">
        <v>65</v>
      </c>
      <c r="C250" s="29" t="s">
        <v>85</v>
      </c>
      <c r="D250" s="29">
        <v>1759.1602</v>
      </c>
      <c r="E250" s="33">
        <v>339.81450000000001</v>
      </c>
      <c r="F250" s="36">
        <v>311.50029999999998</v>
      </c>
      <c r="G250" s="29">
        <v>6522.0730999999996</v>
      </c>
      <c r="H250" s="29">
        <v>28749.855200000002</v>
      </c>
      <c r="I250" s="29">
        <v>-15319.9925</v>
      </c>
    </row>
    <row r="251" spans="1:9" x14ac:dyDescent="0.3">
      <c r="A251" s="29">
        <v>21</v>
      </c>
      <c r="B251" s="29" t="s">
        <v>65</v>
      </c>
      <c r="C251" s="29" t="s">
        <v>86</v>
      </c>
      <c r="D251" s="29">
        <v>1931.7501</v>
      </c>
      <c r="E251" s="33">
        <v>339.81450000000001</v>
      </c>
      <c r="F251" s="36">
        <v>311.50029999999998</v>
      </c>
      <c r="G251" s="29">
        <v>6522.0730999999996</v>
      </c>
      <c r="H251" s="29">
        <v>31622.942200000001</v>
      </c>
      <c r="I251" s="29">
        <v>-16604.836800000001</v>
      </c>
    </row>
    <row r="252" spans="1:9" x14ac:dyDescent="0.3">
      <c r="A252" s="29">
        <v>21</v>
      </c>
      <c r="B252" s="29" t="s">
        <v>66</v>
      </c>
      <c r="C252" s="29" t="s">
        <v>85</v>
      </c>
      <c r="D252" s="29">
        <v>1004.3477</v>
      </c>
      <c r="E252" s="33">
        <v>-339.81450000000001</v>
      </c>
      <c r="F252" s="36">
        <v>-311.50029999999998</v>
      </c>
      <c r="G252" s="29">
        <v>-6522.0730999999996</v>
      </c>
      <c r="H252" s="29">
        <v>15514.295099999999</v>
      </c>
      <c r="I252" s="29">
        <v>-28742.562999999998</v>
      </c>
    </row>
    <row r="253" spans="1:9" x14ac:dyDescent="0.3">
      <c r="A253" s="29">
        <v>21</v>
      </c>
      <c r="B253" s="29" t="s">
        <v>66</v>
      </c>
      <c r="C253" s="29" t="s">
        <v>86</v>
      </c>
      <c r="D253" s="29">
        <v>1133.7900999999999</v>
      </c>
      <c r="E253" s="33">
        <v>-339.81450000000001</v>
      </c>
      <c r="F253" s="36">
        <v>-311.50029999999998</v>
      </c>
      <c r="G253" s="29">
        <v>-6522.0730999999996</v>
      </c>
      <c r="H253" s="29">
        <v>16912.683499999999</v>
      </c>
      <c r="I253" s="29">
        <v>-31553.536100000001</v>
      </c>
    </row>
    <row r="254" spans="1:9" x14ac:dyDescent="0.3">
      <c r="A254" s="29">
        <v>20</v>
      </c>
      <c r="B254" s="29" t="s">
        <v>42</v>
      </c>
      <c r="C254" s="29" t="s">
        <v>85</v>
      </c>
      <c r="D254" s="29">
        <v>1524.0497</v>
      </c>
      <c r="E254" s="33">
        <v>0</v>
      </c>
      <c r="F254" s="36">
        <v>0</v>
      </c>
      <c r="G254" s="29">
        <v>-7.8830000000000006E-6</v>
      </c>
      <c r="H254" s="29">
        <v>24935.831300000002</v>
      </c>
      <c r="I254" s="29">
        <v>-24733.098399999999</v>
      </c>
    </row>
    <row r="255" spans="1:9" x14ac:dyDescent="0.3">
      <c r="A255" s="29">
        <v>20</v>
      </c>
      <c r="B255" s="29" t="s">
        <v>42</v>
      </c>
      <c r="C255" s="29" t="s">
        <v>86</v>
      </c>
      <c r="D255" s="29">
        <v>1667.8744999999999</v>
      </c>
      <c r="E255" s="33">
        <v>0</v>
      </c>
      <c r="F255" s="36">
        <v>0</v>
      </c>
      <c r="G255" s="29">
        <v>-7.8830000000000006E-6</v>
      </c>
      <c r="H255" s="29">
        <v>27330.070400000001</v>
      </c>
      <c r="I255" s="29">
        <v>-27075.576000000001</v>
      </c>
    </row>
    <row r="256" spans="1:9" x14ac:dyDescent="0.3">
      <c r="A256" s="29">
        <v>20</v>
      </c>
      <c r="B256" s="29" t="s">
        <v>43</v>
      </c>
      <c r="C256" s="29" t="s">
        <v>85</v>
      </c>
      <c r="D256" s="29">
        <v>359.11939999999998</v>
      </c>
      <c r="E256" s="33">
        <v>0</v>
      </c>
      <c r="F256" s="36">
        <v>0</v>
      </c>
      <c r="G256" s="29">
        <v>-1.5659999999999999E-6</v>
      </c>
      <c r="H256" s="29">
        <v>5858.9436999999998</v>
      </c>
      <c r="I256" s="29">
        <v>-5887.0589</v>
      </c>
    </row>
    <row r="257" spans="1:9" x14ac:dyDescent="0.3">
      <c r="A257" s="29">
        <v>20</v>
      </c>
      <c r="B257" s="29" t="s">
        <v>43</v>
      </c>
      <c r="C257" s="29" t="s">
        <v>86</v>
      </c>
      <c r="D257" s="29">
        <v>359.11939999999998</v>
      </c>
      <c r="E257" s="33">
        <v>0</v>
      </c>
      <c r="F257" s="36">
        <v>0</v>
      </c>
      <c r="G257" s="29">
        <v>-1.5659999999999999E-6</v>
      </c>
      <c r="H257" s="29">
        <v>5858.9436999999998</v>
      </c>
      <c r="I257" s="29">
        <v>-5887.0589</v>
      </c>
    </row>
    <row r="258" spans="1:9" x14ac:dyDescent="0.3">
      <c r="A258" s="29">
        <v>20</v>
      </c>
      <c r="B258" s="29" t="s">
        <v>44</v>
      </c>
      <c r="C258" s="29" t="s">
        <v>85</v>
      </c>
      <c r="D258" s="29">
        <v>0</v>
      </c>
      <c r="E258" s="33">
        <v>285.43419999999998</v>
      </c>
      <c r="F258" s="36">
        <v>44.994</v>
      </c>
      <c r="G258" s="29">
        <v>5092.5079999999998</v>
      </c>
      <c r="H258" s="29">
        <v>221.72290000000001</v>
      </c>
      <c r="I258" s="29">
        <v>1332.3970999999999</v>
      </c>
    </row>
    <row r="259" spans="1:9" x14ac:dyDescent="0.3">
      <c r="A259" s="29">
        <v>20</v>
      </c>
      <c r="B259" s="29" t="s">
        <v>44</v>
      </c>
      <c r="C259" s="29" t="s">
        <v>86</v>
      </c>
      <c r="D259" s="29">
        <v>0</v>
      </c>
      <c r="E259" s="33">
        <v>285.43419999999998</v>
      </c>
      <c r="F259" s="36">
        <v>44.994</v>
      </c>
      <c r="G259" s="29">
        <v>5092.5079999999998</v>
      </c>
      <c r="H259" s="29">
        <v>327.73149999999998</v>
      </c>
      <c r="I259" s="29">
        <v>2018.8166000000001</v>
      </c>
    </row>
    <row r="260" spans="1:9" x14ac:dyDescent="0.3">
      <c r="A260" s="29">
        <v>20</v>
      </c>
      <c r="B260" s="29" t="s">
        <v>45</v>
      </c>
      <c r="C260" s="29" t="s">
        <v>85</v>
      </c>
      <c r="D260" s="29">
        <v>0</v>
      </c>
      <c r="E260" s="33">
        <v>29.479099999999999</v>
      </c>
      <c r="F260" s="36">
        <v>272.13560000000001</v>
      </c>
      <c r="G260" s="29">
        <v>5652.7479999999996</v>
      </c>
      <c r="H260" s="29">
        <v>1189.5635</v>
      </c>
      <c r="I260" s="29">
        <v>150.08359999999999</v>
      </c>
    </row>
    <row r="261" spans="1:9" x14ac:dyDescent="0.3">
      <c r="A261" s="29">
        <v>20</v>
      </c>
      <c r="B261" s="29" t="s">
        <v>45</v>
      </c>
      <c r="C261" s="29" t="s">
        <v>86</v>
      </c>
      <c r="D261" s="29">
        <v>0</v>
      </c>
      <c r="E261" s="33">
        <v>29.479099999999999</v>
      </c>
      <c r="F261" s="36">
        <v>272.13560000000001</v>
      </c>
      <c r="G261" s="29">
        <v>5652.7479999999996</v>
      </c>
      <c r="H261" s="29">
        <v>1847.7319</v>
      </c>
      <c r="I261" s="29">
        <v>219.1788</v>
      </c>
    </row>
    <row r="262" spans="1:9" x14ac:dyDescent="0.3">
      <c r="A262" s="29">
        <v>20</v>
      </c>
      <c r="B262" s="29" t="s">
        <v>46</v>
      </c>
      <c r="C262" s="29" t="s">
        <v>85</v>
      </c>
      <c r="D262" s="29">
        <v>1883.1691000000001</v>
      </c>
      <c r="E262" s="33">
        <v>0</v>
      </c>
      <c r="F262" s="36">
        <v>0</v>
      </c>
      <c r="G262" s="29">
        <v>-9.4490000000000005E-6</v>
      </c>
      <c r="H262" s="29">
        <v>30794.775000000001</v>
      </c>
      <c r="I262" s="29">
        <v>-30620.157299999999</v>
      </c>
    </row>
    <row r="263" spans="1:9" x14ac:dyDescent="0.3">
      <c r="A263" s="29">
        <v>20</v>
      </c>
      <c r="B263" s="29" t="s">
        <v>46</v>
      </c>
      <c r="C263" s="29" t="s">
        <v>86</v>
      </c>
      <c r="D263" s="29">
        <v>2026.9938999999999</v>
      </c>
      <c r="E263" s="33">
        <v>0</v>
      </c>
      <c r="F263" s="36">
        <v>0</v>
      </c>
      <c r="G263" s="29">
        <v>-9.4490000000000005E-6</v>
      </c>
      <c r="H263" s="29">
        <v>33189.0141</v>
      </c>
      <c r="I263" s="29">
        <v>-32962.634899999997</v>
      </c>
    </row>
    <row r="264" spans="1:9" x14ac:dyDescent="0.3">
      <c r="A264" s="29">
        <v>20</v>
      </c>
      <c r="B264" s="29" t="s">
        <v>47</v>
      </c>
      <c r="C264" s="29" t="s">
        <v>85</v>
      </c>
      <c r="D264" s="29">
        <v>2133.6695</v>
      </c>
      <c r="E264" s="33">
        <v>0</v>
      </c>
      <c r="F264" s="36">
        <v>0</v>
      </c>
      <c r="G264" s="29">
        <v>-1.1039999999999999E-5</v>
      </c>
      <c r="H264" s="29">
        <v>34910.163800000002</v>
      </c>
      <c r="I264" s="29">
        <v>-34626.337800000001</v>
      </c>
    </row>
    <row r="265" spans="1:9" x14ac:dyDescent="0.3">
      <c r="A265" s="29">
        <v>20</v>
      </c>
      <c r="B265" s="29" t="s">
        <v>47</v>
      </c>
      <c r="C265" s="29" t="s">
        <v>86</v>
      </c>
      <c r="D265" s="29">
        <v>2335.0243</v>
      </c>
      <c r="E265" s="33">
        <v>0</v>
      </c>
      <c r="F265" s="36">
        <v>0</v>
      </c>
      <c r="G265" s="29">
        <v>-1.1039999999999999E-5</v>
      </c>
      <c r="H265" s="29">
        <v>38262.098599999998</v>
      </c>
      <c r="I265" s="29">
        <v>-37905.806400000001</v>
      </c>
    </row>
    <row r="266" spans="1:9" x14ac:dyDescent="0.3">
      <c r="A266" s="29">
        <v>20</v>
      </c>
      <c r="B266" s="29" t="s">
        <v>48</v>
      </c>
      <c r="C266" s="29" t="s">
        <v>85</v>
      </c>
      <c r="D266" s="29">
        <v>2403.4506000000001</v>
      </c>
      <c r="E266" s="33">
        <v>5.4690000000000001E-7</v>
      </c>
      <c r="F266" s="36">
        <v>0</v>
      </c>
      <c r="G266" s="29">
        <v>-1.1970000000000001E-5</v>
      </c>
      <c r="H266" s="29">
        <v>39297.307500000003</v>
      </c>
      <c r="I266" s="29">
        <v>-39099.012300000002</v>
      </c>
    </row>
    <row r="267" spans="1:9" x14ac:dyDescent="0.3">
      <c r="A267" s="29">
        <v>20</v>
      </c>
      <c r="B267" s="29" t="s">
        <v>48</v>
      </c>
      <c r="C267" s="29" t="s">
        <v>86</v>
      </c>
      <c r="D267" s="29">
        <v>2576.0405000000001</v>
      </c>
      <c r="E267" s="33">
        <v>5.4690000000000001E-7</v>
      </c>
      <c r="F267" s="36">
        <v>0</v>
      </c>
      <c r="G267" s="29">
        <v>-1.1970000000000001E-5</v>
      </c>
      <c r="H267" s="29">
        <v>42170.394399999997</v>
      </c>
      <c r="I267" s="29">
        <v>-41909.985399999998</v>
      </c>
    </row>
    <row r="268" spans="1:9" x14ac:dyDescent="0.3">
      <c r="A268" s="29">
        <v>20</v>
      </c>
      <c r="B268" s="29" t="s">
        <v>49</v>
      </c>
      <c r="C268" s="29" t="s">
        <v>85</v>
      </c>
      <c r="D268" s="29">
        <v>1371.6447000000001</v>
      </c>
      <c r="E268" s="33">
        <v>399.60789999999997</v>
      </c>
      <c r="F268" s="36">
        <v>62.991599999999998</v>
      </c>
      <c r="G268" s="29">
        <v>7129.5111999999999</v>
      </c>
      <c r="H268" s="29">
        <v>22752.660199999998</v>
      </c>
      <c r="I268" s="29">
        <v>-20394.432700000001</v>
      </c>
    </row>
    <row r="269" spans="1:9" x14ac:dyDescent="0.3">
      <c r="A269" s="29">
        <v>20</v>
      </c>
      <c r="B269" s="29" t="s">
        <v>49</v>
      </c>
      <c r="C269" s="29" t="s">
        <v>86</v>
      </c>
      <c r="D269" s="29">
        <v>1501.0871</v>
      </c>
      <c r="E269" s="33">
        <v>399.60789999999997</v>
      </c>
      <c r="F269" s="36">
        <v>62.991599999999998</v>
      </c>
      <c r="G269" s="29">
        <v>7129.5111999999999</v>
      </c>
      <c r="H269" s="29">
        <v>25055.887500000001</v>
      </c>
      <c r="I269" s="29">
        <v>-21541.675200000001</v>
      </c>
    </row>
    <row r="270" spans="1:9" x14ac:dyDescent="0.3">
      <c r="A270" s="29">
        <v>20</v>
      </c>
      <c r="B270" s="29" t="s">
        <v>50</v>
      </c>
      <c r="C270" s="29" t="s">
        <v>85</v>
      </c>
      <c r="D270" s="29">
        <v>1371.6447000000001</v>
      </c>
      <c r="E270" s="33">
        <v>-399.60789999999997</v>
      </c>
      <c r="F270" s="36">
        <v>-62.991599999999998</v>
      </c>
      <c r="G270" s="29">
        <v>-7129.5111999999999</v>
      </c>
      <c r="H270" s="29">
        <v>22131.8361</v>
      </c>
      <c r="I270" s="29">
        <v>-24125.144499999999</v>
      </c>
    </row>
    <row r="271" spans="1:9" x14ac:dyDescent="0.3">
      <c r="A271" s="29">
        <v>20</v>
      </c>
      <c r="B271" s="29" t="s">
        <v>50</v>
      </c>
      <c r="C271" s="29" t="s">
        <v>86</v>
      </c>
      <c r="D271" s="29">
        <v>1501.0871</v>
      </c>
      <c r="E271" s="33">
        <v>-399.60789999999997</v>
      </c>
      <c r="F271" s="36">
        <v>-62.991599999999998</v>
      </c>
      <c r="G271" s="29">
        <v>-7129.5111999999999</v>
      </c>
      <c r="H271" s="29">
        <v>24138.2392</v>
      </c>
      <c r="I271" s="29">
        <v>-27194.3616</v>
      </c>
    </row>
    <row r="272" spans="1:9" x14ac:dyDescent="0.3">
      <c r="A272" s="29">
        <v>20</v>
      </c>
      <c r="B272" s="29" t="s">
        <v>51</v>
      </c>
      <c r="C272" s="29" t="s">
        <v>85</v>
      </c>
      <c r="D272" s="29">
        <v>1371.6447000000001</v>
      </c>
      <c r="E272" s="33">
        <v>399.60789999999997</v>
      </c>
      <c r="F272" s="36">
        <v>62.991599999999998</v>
      </c>
      <c r="G272" s="29">
        <v>7129.5111999999999</v>
      </c>
      <c r="H272" s="29">
        <v>22752.660199999998</v>
      </c>
      <c r="I272" s="29">
        <v>-20394.432700000001</v>
      </c>
    </row>
    <row r="273" spans="1:9" x14ac:dyDescent="0.3">
      <c r="A273" s="29">
        <v>20</v>
      </c>
      <c r="B273" s="29" t="s">
        <v>51</v>
      </c>
      <c r="C273" s="29" t="s">
        <v>86</v>
      </c>
      <c r="D273" s="29">
        <v>1501.0871</v>
      </c>
      <c r="E273" s="33">
        <v>399.60789999999997</v>
      </c>
      <c r="F273" s="36">
        <v>62.991599999999998</v>
      </c>
      <c r="G273" s="29">
        <v>7129.5111999999999</v>
      </c>
      <c r="H273" s="29">
        <v>25055.887500000001</v>
      </c>
      <c r="I273" s="29">
        <v>-21541.675200000001</v>
      </c>
    </row>
    <row r="274" spans="1:9" x14ac:dyDescent="0.3">
      <c r="A274" s="29">
        <v>20</v>
      </c>
      <c r="B274" s="29" t="s">
        <v>52</v>
      </c>
      <c r="C274" s="29" t="s">
        <v>85</v>
      </c>
      <c r="D274" s="29">
        <v>1371.6447000000001</v>
      </c>
      <c r="E274" s="33">
        <v>-399.60789999999997</v>
      </c>
      <c r="F274" s="36">
        <v>-62.991599999999998</v>
      </c>
      <c r="G274" s="29">
        <v>-7129.5111999999999</v>
      </c>
      <c r="H274" s="29">
        <v>22131.8361</v>
      </c>
      <c r="I274" s="29">
        <v>-24125.144499999999</v>
      </c>
    </row>
    <row r="275" spans="1:9" x14ac:dyDescent="0.3">
      <c r="A275" s="29">
        <v>20</v>
      </c>
      <c r="B275" s="29" t="s">
        <v>52</v>
      </c>
      <c r="C275" s="29" t="s">
        <v>86</v>
      </c>
      <c r="D275" s="29">
        <v>1501.0871</v>
      </c>
      <c r="E275" s="33">
        <v>-399.60789999999997</v>
      </c>
      <c r="F275" s="36">
        <v>-62.991599999999998</v>
      </c>
      <c r="G275" s="29">
        <v>-7129.5111999999999</v>
      </c>
      <c r="H275" s="29">
        <v>24138.2392</v>
      </c>
      <c r="I275" s="29">
        <v>-27194.3616</v>
      </c>
    </row>
    <row r="276" spans="1:9" x14ac:dyDescent="0.3">
      <c r="A276" s="29">
        <v>20</v>
      </c>
      <c r="B276" s="29" t="s">
        <v>53</v>
      </c>
      <c r="C276" s="29" t="s">
        <v>85</v>
      </c>
      <c r="D276" s="29">
        <v>1371.6447000000001</v>
      </c>
      <c r="E276" s="33">
        <v>41.270699999999998</v>
      </c>
      <c r="F276" s="36">
        <v>380.9898</v>
      </c>
      <c r="G276" s="29">
        <v>7913.8473000000004</v>
      </c>
      <c r="H276" s="29">
        <v>24107.636999999999</v>
      </c>
      <c r="I276" s="29">
        <v>-22049.6715</v>
      </c>
    </row>
    <row r="277" spans="1:9" x14ac:dyDescent="0.3">
      <c r="A277" s="29">
        <v>20</v>
      </c>
      <c r="B277" s="29" t="s">
        <v>53</v>
      </c>
      <c r="C277" s="29" t="s">
        <v>86</v>
      </c>
      <c r="D277" s="29">
        <v>1501.0871</v>
      </c>
      <c r="E277" s="33">
        <v>41.270699999999998</v>
      </c>
      <c r="F277" s="36">
        <v>380.9898</v>
      </c>
      <c r="G277" s="29">
        <v>7913.8473000000004</v>
      </c>
      <c r="H277" s="29">
        <v>27183.8881</v>
      </c>
      <c r="I277" s="29">
        <v>-24061.168000000001</v>
      </c>
    </row>
    <row r="278" spans="1:9" x14ac:dyDescent="0.3">
      <c r="A278" s="29">
        <v>20</v>
      </c>
      <c r="B278" s="29" t="s">
        <v>54</v>
      </c>
      <c r="C278" s="29" t="s">
        <v>85</v>
      </c>
      <c r="D278" s="29">
        <v>1371.6447000000001</v>
      </c>
      <c r="E278" s="33">
        <v>-41.270699999999998</v>
      </c>
      <c r="F278" s="36">
        <v>-380.9898</v>
      </c>
      <c r="G278" s="29">
        <v>-7913.8473000000004</v>
      </c>
      <c r="H278" s="29">
        <v>20776.8593</v>
      </c>
      <c r="I278" s="29">
        <v>-22469.905599999998</v>
      </c>
    </row>
    <row r="279" spans="1:9" x14ac:dyDescent="0.3">
      <c r="A279" s="29">
        <v>20</v>
      </c>
      <c r="B279" s="29" t="s">
        <v>54</v>
      </c>
      <c r="C279" s="29" t="s">
        <v>86</v>
      </c>
      <c r="D279" s="29">
        <v>1501.0871</v>
      </c>
      <c r="E279" s="33">
        <v>-41.270699999999998</v>
      </c>
      <c r="F279" s="36">
        <v>-380.9898</v>
      </c>
      <c r="G279" s="29">
        <v>-7913.8473000000004</v>
      </c>
      <c r="H279" s="29">
        <v>22010.238700000002</v>
      </c>
      <c r="I279" s="29">
        <v>-24674.8688</v>
      </c>
    </row>
    <row r="280" spans="1:9" x14ac:dyDescent="0.3">
      <c r="A280" s="29">
        <v>20</v>
      </c>
      <c r="B280" s="29" t="s">
        <v>55</v>
      </c>
      <c r="C280" s="29" t="s">
        <v>85</v>
      </c>
      <c r="D280" s="29">
        <v>1371.6447000000001</v>
      </c>
      <c r="E280" s="33">
        <v>41.270699999999998</v>
      </c>
      <c r="F280" s="36">
        <v>380.9898</v>
      </c>
      <c r="G280" s="29">
        <v>7913.8473000000004</v>
      </c>
      <c r="H280" s="29">
        <v>24107.636999999999</v>
      </c>
      <c r="I280" s="29">
        <v>-22049.6715</v>
      </c>
    </row>
    <row r="281" spans="1:9" x14ac:dyDescent="0.3">
      <c r="A281" s="29">
        <v>20</v>
      </c>
      <c r="B281" s="29" t="s">
        <v>55</v>
      </c>
      <c r="C281" s="29" t="s">
        <v>86</v>
      </c>
      <c r="D281" s="29">
        <v>1501.0871</v>
      </c>
      <c r="E281" s="33">
        <v>41.270699999999998</v>
      </c>
      <c r="F281" s="36">
        <v>380.9898</v>
      </c>
      <c r="G281" s="29">
        <v>7913.8473000000004</v>
      </c>
      <c r="H281" s="29">
        <v>27183.8881</v>
      </c>
      <c r="I281" s="29">
        <v>-24061.168000000001</v>
      </c>
    </row>
    <row r="282" spans="1:9" x14ac:dyDescent="0.3">
      <c r="A282" s="29">
        <v>20</v>
      </c>
      <c r="B282" s="29" t="s">
        <v>56</v>
      </c>
      <c r="C282" s="29" t="s">
        <v>85</v>
      </c>
      <c r="D282" s="29">
        <v>1371.6447000000001</v>
      </c>
      <c r="E282" s="33">
        <v>-41.270699999999998</v>
      </c>
      <c r="F282" s="36">
        <v>-380.9898</v>
      </c>
      <c r="G282" s="29">
        <v>-7913.8473000000004</v>
      </c>
      <c r="H282" s="29">
        <v>20776.8593</v>
      </c>
      <c r="I282" s="29">
        <v>-22469.905599999998</v>
      </c>
    </row>
    <row r="283" spans="1:9" x14ac:dyDescent="0.3">
      <c r="A283" s="29">
        <v>20</v>
      </c>
      <c r="B283" s="29" t="s">
        <v>56</v>
      </c>
      <c r="C283" s="29" t="s">
        <v>86</v>
      </c>
      <c r="D283" s="29">
        <v>1501.0871</v>
      </c>
      <c r="E283" s="33">
        <v>-41.270699999999998</v>
      </c>
      <c r="F283" s="36">
        <v>-380.9898</v>
      </c>
      <c r="G283" s="29">
        <v>-7913.8473000000004</v>
      </c>
      <c r="H283" s="29">
        <v>22010.238700000002</v>
      </c>
      <c r="I283" s="29">
        <v>-24674.8688</v>
      </c>
    </row>
    <row r="284" spans="1:9" x14ac:dyDescent="0.3">
      <c r="A284" s="29">
        <v>20</v>
      </c>
      <c r="B284" s="29" t="s">
        <v>57</v>
      </c>
      <c r="C284" s="29" t="s">
        <v>85</v>
      </c>
      <c r="D284" s="29">
        <v>2187.9789999999998</v>
      </c>
      <c r="E284" s="33">
        <v>399.60789999999997</v>
      </c>
      <c r="F284" s="36">
        <v>62.991599999999998</v>
      </c>
      <c r="G284" s="29">
        <v>7129.5111999999999</v>
      </c>
      <c r="H284" s="29">
        <v>36092.353300000002</v>
      </c>
      <c r="I284" s="29">
        <v>-33701.4211</v>
      </c>
    </row>
    <row r="285" spans="1:9" x14ac:dyDescent="0.3">
      <c r="A285" s="29">
        <v>20</v>
      </c>
      <c r="B285" s="29" t="s">
        <v>57</v>
      </c>
      <c r="C285" s="29" t="s">
        <v>86</v>
      </c>
      <c r="D285" s="29">
        <v>2360.5688</v>
      </c>
      <c r="E285" s="33">
        <v>399.60789999999997</v>
      </c>
      <c r="F285" s="36">
        <v>62.991599999999998</v>
      </c>
      <c r="G285" s="29">
        <v>7129.5111999999999</v>
      </c>
      <c r="H285" s="29">
        <v>39113.852299999999</v>
      </c>
      <c r="I285" s="29">
        <v>-35551.406900000002</v>
      </c>
    </row>
    <row r="286" spans="1:9" x14ac:dyDescent="0.3">
      <c r="A286" s="29">
        <v>20</v>
      </c>
      <c r="B286" s="29" t="s">
        <v>58</v>
      </c>
      <c r="C286" s="29" t="s">
        <v>85</v>
      </c>
      <c r="D286" s="29">
        <v>2187.9789999999998</v>
      </c>
      <c r="E286" s="33">
        <v>-399.60789999999997</v>
      </c>
      <c r="F286" s="36">
        <v>-62.991599999999998</v>
      </c>
      <c r="G286" s="29">
        <v>-7129.5111999999999</v>
      </c>
      <c r="H286" s="29">
        <v>35471.529199999997</v>
      </c>
      <c r="I286" s="29">
        <v>-37432.132899999997</v>
      </c>
    </row>
    <row r="287" spans="1:9" x14ac:dyDescent="0.3">
      <c r="A287" s="29">
        <v>20</v>
      </c>
      <c r="B287" s="29" t="s">
        <v>58</v>
      </c>
      <c r="C287" s="29" t="s">
        <v>86</v>
      </c>
      <c r="D287" s="29">
        <v>2360.5688</v>
      </c>
      <c r="E287" s="33">
        <v>-399.60789999999997</v>
      </c>
      <c r="F287" s="36">
        <v>-62.991599999999998</v>
      </c>
      <c r="G287" s="29">
        <v>-7129.5111999999999</v>
      </c>
      <c r="H287" s="29">
        <v>38196.203999999998</v>
      </c>
      <c r="I287" s="29">
        <v>-41204.093200000003</v>
      </c>
    </row>
    <row r="288" spans="1:9" x14ac:dyDescent="0.3">
      <c r="A288" s="29">
        <v>20</v>
      </c>
      <c r="B288" s="29" t="s">
        <v>59</v>
      </c>
      <c r="C288" s="29" t="s">
        <v>85</v>
      </c>
      <c r="D288" s="29">
        <v>2187.9789999999998</v>
      </c>
      <c r="E288" s="33">
        <v>399.60789999999997</v>
      </c>
      <c r="F288" s="36">
        <v>62.991599999999998</v>
      </c>
      <c r="G288" s="29">
        <v>7129.5111999999999</v>
      </c>
      <c r="H288" s="29">
        <v>36092.353300000002</v>
      </c>
      <c r="I288" s="29">
        <v>-33701.4211</v>
      </c>
    </row>
    <row r="289" spans="1:9" x14ac:dyDescent="0.3">
      <c r="A289" s="29">
        <v>20</v>
      </c>
      <c r="B289" s="29" t="s">
        <v>59</v>
      </c>
      <c r="C289" s="29" t="s">
        <v>86</v>
      </c>
      <c r="D289" s="29">
        <v>2360.5688</v>
      </c>
      <c r="E289" s="33">
        <v>399.60789999999997</v>
      </c>
      <c r="F289" s="36">
        <v>62.991599999999998</v>
      </c>
      <c r="G289" s="29">
        <v>7129.5111999999999</v>
      </c>
      <c r="H289" s="29">
        <v>39113.852299999999</v>
      </c>
      <c r="I289" s="29">
        <v>-35551.406900000002</v>
      </c>
    </row>
    <row r="290" spans="1:9" x14ac:dyDescent="0.3">
      <c r="A290" s="29">
        <v>20</v>
      </c>
      <c r="B290" s="29" t="s">
        <v>60</v>
      </c>
      <c r="C290" s="29" t="s">
        <v>85</v>
      </c>
      <c r="D290" s="29">
        <v>2187.9789999999998</v>
      </c>
      <c r="E290" s="33">
        <v>-399.60789999999997</v>
      </c>
      <c r="F290" s="36">
        <v>-62.991599999999998</v>
      </c>
      <c r="G290" s="29">
        <v>-7129.5111999999999</v>
      </c>
      <c r="H290" s="29">
        <v>35471.529199999997</v>
      </c>
      <c r="I290" s="29">
        <v>-37432.132899999997</v>
      </c>
    </row>
    <row r="291" spans="1:9" x14ac:dyDescent="0.3">
      <c r="A291" s="29">
        <v>20</v>
      </c>
      <c r="B291" s="29" t="s">
        <v>60</v>
      </c>
      <c r="C291" s="29" t="s">
        <v>86</v>
      </c>
      <c r="D291" s="29">
        <v>2360.5688</v>
      </c>
      <c r="E291" s="33">
        <v>-399.60789999999997</v>
      </c>
      <c r="F291" s="36">
        <v>-62.991599999999998</v>
      </c>
      <c r="G291" s="29">
        <v>-7129.5111999999999</v>
      </c>
      <c r="H291" s="29">
        <v>38196.203999999998</v>
      </c>
      <c r="I291" s="29">
        <v>-41204.093200000003</v>
      </c>
    </row>
    <row r="292" spans="1:9" x14ac:dyDescent="0.3">
      <c r="A292" s="29">
        <v>20</v>
      </c>
      <c r="B292" s="29" t="s">
        <v>61</v>
      </c>
      <c r="C292" s="29" t="s">
        <v>85</v>
      </c>
      <c r="D292" s="29">
        <v>2187.9789999999998</v>
      </c>
      <c r="E292" s="33">
        <v>41.270699999999998</v>
      </c>
      <c r="F292" s="36">
        <v>380.9898</v>
      </c>
      <c r="G292" s="29">
        <v>7913.8473000000004</v>
      </c>
      <c r="H292" s="29">
        <v>37447.330099999999</v>
      </c>
      <c r="I292" s="29">
        <v>-35356.659899999999</v>
      </c>
    </row>
    <row r="293" spans="1:9" x14ac:dyDescent="0.3">
      <c r="A293" s="29">
        <v>20</v>
      </c>
      <c r="B293" s="29" t="s">
        <v>61</v>
      </c>
      <c r="C293" s="29" t="s">
        <v>86</v>
      </c>
      <c r="D293" s="29">
        <v>2360.5688</v>
      </c>
      <c r="E293" s="33">
        <v>41.270699999999998</v>
      </c>
      <c r="F293" s="36">
        <v>380.9898</v>
      </c>
      <c r="G293" s="29">
        <v>7913.8473000000004</v>
      </c>
      <c r="H293" s="29">
        <v>41241.852899999998</v>
      </c>
      <c r="I293" s="29">
        <v>-38070.899700000002</v>
      </c>
    </row>
    <row r="294" spans="1:9" x14ac:dyDescent="0.3">
      <c r="A294" s="29">
        <v>20</v>
      </c>
      <c r="B294" s="29" t="s">
        <v>62</v>
      </c>
      <c r="C294" s="29" t="s">
        <v>85</v>
      </c>
      <c r="D294" s="29">
        <v>2187.9789999999998</v>
      </c>
      <c r="E294" s="33">
        <v>-41.270699999999998</v>
      </c>
      <c r="F294" s="36">
        <v>-380.9898</v>
      </c>
      <c r="G294" s="29">
        <v>-7913.8473000000004</v>
      </c>
      <c r="H294" s="29">
        <v>34116.5524</v>
      </c>
      <c r="I294" s="29">
        <v>-35776.894</v>
      </c>
    </row>
    <row r="295" spans="1:9" x14ac:dyDescent="0.3">
      <c r="A295" s="29">
        <v>20</v>
      </c>
      <c r="B295" s="29" t="s">
        <v>62</v>
      </c>
      <c r="C295" s="29" t="s">
        <v>86</v>
      </c>
      <c r="D295" s="29">
        <v>2360.5688</v>
      </c>
      <c r="E295" s="33">
        <v>-41.270699999999998</v>
      </c>
      <c r="F295" s="36">
        <v>-380.9898</v>
      </c>
      <c r="G295" s="29">
        <v>-7913.8473000000004</v>
      </c>
      <c r="H295" s="29">
        <v>36068.203500000003</v>
      </c>
      <c r="I295" s="29">
        <v>-38684.600400000003</v>
      </c>
    </row>
    <row r="296" spans="1:9" x14ac:dyDescent="0.3">
      <c r="A296" s="29">
        <v>20</v>
      </c>
      <c r="B296" s="29" t="s">
        <v>63</v>
      </c>
      <c r="C296" s="29" t="s">
        <v>85</v>
      </c>
      <c r="D296" s="29">
        <v>2187.9789999999998</v>
      </c>
      <c r="E296" s="33">
        <v>41.270699999999998</v>
      </c>
      <c r="F296" s="36">
        <v>380.9898</v>
      </c>
      <c r="G296" s="29">
        <v>7913.8473000000004</v>
      </c>
      <c r="H296" s="29">
        <v>37447.330099999999</v>
      </c>
      <c r="I296" s="29">
        <v>-35356.659899999999</v>
      </c>
    </row>
    <row r="297" spans="1:9" x14ac:dyDescent="0.3">
      <c r="A297" s="29">
        <v>20</v>
      </c>
      <c r="B297" s="29" t="s">
        <v>63</v>
      </c>
      <c r="C297" s="29" t="s">
        <v>86</v>
      </c>
      <c r="D297" s="29">
        <v>2360.5688</v>
      </c>
      <c r="E297" s="33">
        <v>41.270699999999998</v>
      </c>
      <c r="F297" s="36">
        <v>380.9898</v>
      </c>
      <c r="G297" s="29">
        <v>7913.8473000000004</v>
      </c>
      <c r="H297" s="29">
        <v>41241.852899999998</v>
      </c>
      <c r="I297" s="29">
        <v>-38070.899700000002</v>
      </c>
    </row>
    <row r="298" spans="1:9" x14ac:dyDescent="0.3">
      <c r="A298" s="29">
        <v>20</v>
      </c>
      <c r="B298" s="29" t="s">
        <v>64</v>
      </c>
      <c r="C298" s="29" t="s">
        <v>85</v>
      </c>
      <c r="D298" s="29">
        <v>2187.9789999999998</v>
      </c>
      <c r="E298" s="33">
        <v>-41.270699999999998</v>
      </c>
      <c r="F298" s="36">
        <v>-380.9898</v>
      </c>
      <c r="G298" s="29">
        <v>-7913.8473000000004</v>
      </c>
      <c r="H298" s="29">
        <v>34116.5524</v>
      </c>
      <c r="I298" s="29">
        <v>-35776.894</v>
      </c>
    </row>
    <row r="299" spans="1:9" x14ac:dyDescent="0.3">
      <c r="A299" s="29">
        <v>20</v>
      </c>
      <c r="B299" s="29" t="s">
        <v>64</v>
      </c>
      <c r="C299" s="29" t="s">
        <v>86</v>
      </c>
      <c r="D299" s="29">
        <v>2360.5688</v>
      </c>
      <c r="E299" s="33">
        <v>-41.270699999999998</v>
      </c>
      <c r="F299" s="36">
        <v>-380.9898</v>
      </c>
      <c r="G299" s="29">
        <v>-7913.8473000000004</v>
      </c>
      <c r="H299" s="29">
        <v>36068.203500000003</v>
      </c>
      <c r="I299" s="29">
        <v>-38684.600400000003</v>
      </c>
    </row>
    <row r="300" spans="1:9" x14ac:dyDescent="0.3">
      <c r="A300" s="29">
        <v>20</v>
      </c>
      <c r="B300" s="29" t="s">
        <v>65</v>
      </c>
      <c r="C300" s="29" t="s">
        <v>85</v>
      </c>
      <c r="D300" s="29">
        <v>2403.4506000000001</v>
      </c>
      <c r="E300" s="33">
        <v>399.60789999999997</v>
      </c>
      <c r="F300" s="36">
        <v>380.9898</v>
      </c>
      <c r="G300" s="29">
        <v>7913.8473000000004</v>
      </c>
      <c r="H300" s="29">
        <v>39297.307500000003</v>
      </c>
      <c r="I300" s="29">
        <v>-20394.432700000001</v>
      </c>
    </row>
    <row r="301" spans="1:9" x14ac:dyDescent="0.3">
      <c r="A301" s="29">
        <v>20</v>
      </c>
      <c r="B301" s="29" t="s">
        <v>65</v>
      </c>
      <c r="C301" s="29" t="s">
        <v>86</v>
      </c>
      <c r="D301" s="29">
        <v>2576.0405000000001</v>
      </c>
      <c r="E301" s="33">
        <v>399.60789999999997</v>
      </c>
      <c r="F301" s="36">
        <v>380.9898</v>
      </c>
      <c r="G301" s="29">
        <v>7913.8473000000004</v>
      </c>
      <c r="H301" s="29">
        <v>42170.394399999997</v>
      </c>
      <c r="I301" s="29">
        <v>-21541.675200000001</v>
      </c>
    </row>
    <row r="302" spans="1:9" x14ac:dyDescent="0.3">
      <c r="A302" s="29">
        <v>20</v>
      </c>
      <c r="B302" s="29" t="s">
        <v>66</v>
      </c>
      <c r="C302" s="29" t="s">
        <v>85</v>
      </c>
      <c r="D302" s="29">
        <v>1371.6447000000001</v>
      </c>
      <c r="E302" s="33">
        <v>-399.60789999999997</v>
      </c>
      <c r="F302" s="36">
        <v>-380.9898</v>
      </c>
      <c r="G302" s="29">
        <v>-7913.8473000000004</v>
      </c>
      <c r="H302" s="29">
        <v>20776.8593</v>
      </c>
      <c r="I302" s="29">
        <v>-39099.012300000002</v>
      </c>
    </row>
    <row r="303" spans="1:9" x14ac:dyDescent="0.3">
      <c r="A303" s="29">
        <v>20</v>
      </c>
      <c r="B303" s="29" t="s">
        <v>66</v>
      </c>
      <c r="C303" s="29" t="s">
        <v>86</v>
      </c>
      <c r="D303" s="29">
        <v>1501.0871</v>
      </c>
      <c r="E303" s="33">
        <v>-399.60789999999997</v>
      </c>
      <c r="F303" s="36">
        <v>-380.9898</v>
      </c>
      <c r="G303" s="29">
        <v>-7913.8473000000004</v>
      </c>
      <c r="H303" s="29">
        <v>22010.238700000002</v>
      </c>
      <c r="I303" s="29">
        <v>-41909.985399999998</v>
      </c>
    </row>
    <row r="304" spans="1:9" x14ac:dyDescent="0.3">
      <c r="A304" s="29">
        <v>19</v>
      </c>
      <c r="B304" s="29" t="s">
        <v>42</v>
      </c>
      <c r="C304" s="29" t="s">
        <v>85</v>
      </c>
      <c r="D304" s="29">
        <v>1932.1574000000001</v>
      </c>
      <c r="E304" s="33">
        <v>0</v>
      </c>
      <c r="F304" s="36">
        <v>0</v>
      </c>
      <c r="G304" s="29">
        <v>-1.026E-5</v>
      </c>
      <c r="H304" s="29">
        <v>31623.598999999998</v>
      </c>
      <c r="I304" s="29">
        <v>-31286.2382</v>
      </c>
    </row>
    <row r="305" spans="1:9" x14ac:dyDescent="0.3">
      <c r="A305" s="29">
        <v>19</v>
      </c>
      <c r="B305" s="29" t="s">
        <v>42</v>
      </c>
      <c r="C305" s="29" t="s">
        <v>86</v>
      </c>
      <c r="D305" s="29">
        <v>2075.9821999999999</v>
      </c>
      <c r="E305" s="33">
        <v>0</v>
      </c>
      <c r="F305" s="36">
        <v>0</v>
      </c>
      <c r="G305" s="29">
        <v>-1.026E-5</v>
      </c>
      <c r="H305" s="29">
        <v>34017.838100000001</v>
      </c>
      <c r="I305" s="29">
        <v>-33628.715700000001</v>
      </c>
    </row>
    <row r="306" spans="1:9" x14ac:dyDescent="0.3">
      <c r="A306" s="29">
        <v>19</v>
      </c>
      <c r="B306" s="29" t="s">
        <v>43</v>
      </c>
      <c r="C306" s="29" t="s">
        <v>85</v>
      </c>
      <c r="D306" s="29">
        <v>455.7201</v>
      </c>
      <c r="E306" s="33">
        <v>0</v>
      </c>
      <c r="F306" s="36">
        <v>0</v>
      </c>
      <c r="G306" s="29">
        <v>-2.0509999999999999E-6</v>
      </c>
      <c r="H306" s="29">
        <v>7435.2754999999997</v>
      </c>
      <c r="I306" s="29">
        <v>-7444.9849000000004</v>
      </c>
    </row>
    <row r="307" spans="1:9" x14ac:dyDescent="0.3">
      <c r="A307" s="29">
        <v>19</v>
      </c>
      <c r="B307" s="29" t="s">
        <v>43</v>
      </c>
      <c r="C307" s="29" t="s">
        <v>86</v>
      </c>
      <c r="D307" s="29">
        <v>455.7201</v>
      </c>
      <c r="E307" s="33">
        <v>0</v>
      </c>
      <c r="F307" s="36">
        <v>0</v>
      </c>
      <c r="G307" s="29">
        <v>-2.0509999999999999E-6</v>
      </c>
      <c r="H307" s="29">
        <v>7435.2754999999997</v>
      </c>
      <c r="I307" s="29">
        <v>-7444.9849000000004</v>
      </c>
    </row>
    <row r="308" spans="1:9" x14ac:dyDescent="0.3">
      <c r="A308" s="29">
        <v>19</v>
      </c>
      <c r="B308" s="29" t="s">
        <v>44</v>
      </c>
      <c r="C308" s="29" t="s">
        <v>85</v>
      </c>
      <c r="D308" s="29">
        <v>5.651E-7</v>
      </c>
      <c r="E308" s="33">
        <v>313.9051</v>
      </c>
      <c r="F308" s="36">
        <v>47.463000000000001</v>
      </c>
      <c r="G308" s="29">
        <v>5606.4629000000004</v>
      </c>
      <c r="H308" s="29">
        <v>327.73149999999998</v>
      </c>
      <c r="I308" s="29">
        <v>2018.8166000000001</v>
      </c>
    </row>
    <row r="309" spans="1:9" x14ac:dyDescent="0.3">
      <c r="A309" s="29">
        <v>19</v>
      </c>
      <c r="B309" s="29" t="s">
        <v>44</v>
      </c>
      <c r="C309" s="29" t="s">
        <v>86</v>
      </c>
      <c r="D309" s="29">
        <v>5.651E-7</v>
      </c>
      <c r="E309" s="33">
        <v>313.9051</v>
      </c>
      <c r="F309" s="36">
        <v>47.463000000000001</v>
      </c>
      <c r="G309" s="29">
        <v>5606.4629000000004</v>
      </c>
      <c r="H309" s="29">
        <v>436.08229999999998</v>
      </c>
      <c r="I309" s="29">
        <v>2765.3712</v>
      </c>
    </row>
    <row r="310" spans="1:9" x14ac:dyDescent="0.3">
      <c r="A310" s="29">
        <v>19</v>
      </c>
      <c r="B310" s="29" t="s">
        <v>45</v>
      </c>
      <c r="C310" s="29" t="s">
        <v>85</v>
      </c>
      <c r="D310" s="29">
        <v>7.1500000000000004E-7</v>
      </c>
      <c r="E310" s="33">
        <v>31.626999999999999</v>
      </c>
      <c r="F310" s="36">
        <v>311.2704</v>
      </c>
      <c r="G310" s="29">
        <v>6427.8919999999998</v>
      </c>
      <c r="H310" s="29">
        <v>1847.7319</v>
      </c>
      <c r="I310" s="29">
        <v>219.1788</v>
      </c>
    </row>
    <row r="311" spans="1:9" x14ac:dyDescent="0.3">
      <c r="A311" s="29">
        <v>19</v>
      </c>
      <c r="B311" s="29" t="s">
        <v>45</v>
      </c>
      <c r="C311" s="29" t="s">
        <v>86</v>
      </c>
      <c r="D311" s="29">
        <v>7.1500000000000004E-7</v>
      </c>
      <c r="E311" s="33">
        <v>31.626999999999999</v>
      </c>
      <c r="F311" s="36">
        <v>311.2704</v>
      </c>
      <c r="G311" s="29">
        <v>6427.8919999999998</v>
      </c>
      <c r="H311" s="29">
        <v>2596.0562</v>
      </c>
      <c r="I311" s="29">
        <v>291.26560000000001</v>
      </c>
    </row>
    <row r="312" spans="1:9" x14ac:dyDescent="0.3">
      <c r="A312" s="29">
        <v>19</v>
      </c>
      <c r="B312" s="29" t="s">
        <v>46</v>
      </c>
      <c r="C312" s="29" t="s">
        <v>85</v>
      </c>
      <c r="D312" s="29">
        <v>2387.8775000000001</v>
      </c>
      <c r="E312" s="33">
        <v>5.5120000000000001E-7</v>
      </c>
      <c r="F312" s="36">
        <v>0</v>
      </c>
      <c r="G312" s="29">
        <v>-1.2310000000000001E-5</v>
      </c>
      <c r="H312" s="29">
        <v>39058.874499999998</v>
      </c>
      <c r="I312" s="29">
        <v>-38731.222999999998</v>
      </c>
    </row>
    <row r="313" spans="1:9" x14ac:dyDescent="0.3">
      <c r="A313" s="29">
        <v>19</v>
      </c>
      <c r="B313" s="29" t="s">
        <v>46</v>
      </c>
      <c r="C313" s="29" t="s">
        <v>86</v>
      </c>
      <c r="D313" s="29">
        <v>2531.7022999999999</v>
      </c>
      <c r="E313" s="33">
        <v>5.5120000000000001E-7</v>
      </c>
      <c r="F313" s="36">
        <v>0</v>
      </c>
      <c r="G313" s="29">
        <v>-1.2310000000000001E-5</v>
      </c>
      <c r="H313" s="29">
        <v>41453.113700000002</v>
      </c>
      <c r="I313" s="29">
        <v>-41073.700599999996</v>
      </c>
    </row>
    <row r="314" spans="1:9" x14ac:dyDescent="0.3">
      <c r="A314" s="29">
        <v>19</v>
      </c>
      <c r="B314" s="29" t="s">
        <v>47</v>
      </c>
      <c r="C314" s="29" t="s">
        <v>85</v>
      </c>
      <c r="D314" s="29">
        <v>2705.0203000000001</v>
      </c>
      <c r="E314" s="33">
        <v>6.3509999999999996E-7</v>
      </c>
      <c r="F314" s="36">
        <v>0</v>
      </c>
      <c r="G314" s="29">
        <v>-1.437E-5</v>
      </c>
      <c r="H314" s="29">
        <v>44273.0386</v>
      </c>
      <c r="I314" s="29">
        <v>-43800.733399999997</v>
      </c>
    </row>
    <row r="315" spans="1:9" x14ac:dyDescent="0.3">
      <c r="A315" s="29">
        <v>19</v>
      </c>
      <c r="B315" s="29" t="s">
        <v>47</v>
      </c>
      <c r="C315" s="29" t="s">
        <v>86</v>
      </c>
      <c r="D315" s="29">
        <v>2906.3751000000002</v>
      </c>
      <c r="E315" s="33">
        <v>6.3509999999999996E-7</v>
      </c>
      <c r="F315" s="36">
        <v>0</v>
      </c>
      <c r="G315" s="29">
        <v>-1.437E-5</v>
      </c>
      <c r="H315" s="29">
        <v>47624.973400000003</v>
      </c>
      <c r="I315" s="29">
        <v>-47080.201999999997</v>
      </c>
    </row>
    <row r="316" spans="1:9" x14ac:dyDescent="0.3">
      <c r="A316" s="29">
        <v>19</v>
      </c>
      <c r="B316" s="29" t="s">
        <v>48</v>
      </c>
      <c r="C316" s="29" t="s">
        <v>85</v>
      </c>
      <c r="D316" s="29">
        <v>3047.741</v>
      </c>
      <c r="E316" s="33">
        <v>7.0050000000000001E-7</v>
      </c>
      <c r="F316" s="36">
        <v>0</v>
      </c>
      <c r="G316" s="29">
        <v>-1.56E-5</v>
      </c>
      <c r="H316" s="29">
        <v>49844.759700000002</v>
      </c>
      <c r="I316" s="29">
        <v>-49455.461600000002</v>
      </c>
    </row>
    <row r="317" spans="1:9" x14ac:dyDescent="0.3">
      <c r="A317" s="29">
        <v>19</v>
      </c>
      <c r="B317" s="29" t="s">
        <v>48</v>
      </c>
      <c r="C317" s="29" t="s">
        <v>86</v>
      </c>
      <c r="D317" s="29">
        <v>3220.3308999999999</v>
      </c>
      <c r="E317" s="33">
        <v>7.0050000000000001E-7</v>
      </c>
      <c r="F317" s="36">
        <v>0</v>
      </c>
      <c r="G317" s="29">
        <v>-1.56E-5</v>
      </c>
      <c r="H317" s="29">
        <v>52717.846599999997</v>
      </c>
      <c r="I317" s="29">
        <v>-52266.434699999998</v>
      </c>
    </row>
    <row r="318" spans="1:9" x14ac:dyDescent="0.3">
      <c r="A318" s="29">
        <v>19</v>
      </c>
      <c r="B318" s="29" t="s">
        <v>49</v>
      </c>
      <c r="C318" s="29" t="s">
        <v>85</v>
      </c>
      <c r="D318" s="29">
        <v>1738.9416000000001</v>
      </c>
      <c r="E318" s="33">
        <v>439.46719999999999</v>
      </c>
      <c r="F318" s="36">
        <v>66.4482</v>
      </c>
      <c r="G318" s="29">
        <v>7849.0481</v>
      </c>
      <c r="H318" s="29">
        <v>28920.063300000002</v>
      </c>
      <c r="I318" s="29">
        <v>-25331.271199999999</v>
      </c>
    </row>
    <row r="319" spans="1:9" x14ac:dyDescent="0.3">
      <c r="A319" s="29">
        <v>19</v>
      </c>
      <c r="B319" s="29" t="s">
        <v>49</v>
      </c>
      <c r="C319" s="29" t="s">
        <v>86</v>
      </c>
      <c r="D319" s="29">
        <v>1868.384</v>
      </c>
      <c r="E319" s="33">
        <v>439.46719999999999</v>
      </c>
      <c r="F319" s="36">
        <v>66.4482</v>
      </c>
      <c r="G319" s="29">
        <v>7849.0481</v>
      </c>
      <c r="H319" s="29">
        <v>31226.569500000001</v>
      </c>
      <c r="I319" s="29">
        <v>-26394.324400000001</v>
      </c>
    </row>
    <row r="320" spans="1:9" x14ac:dyDescent="0.3">
      <c r="A320" s="29">
        <v>19</v>
      </c>
      <c r="B320" s="29" t="s">
        <v>50</v>
      </c>
      <c r="C320" s="29" t="s">
        <v>85</v>
      </c>
      <c r="D320" s="29">
        <v>1738.9416000000001</v>
      </c>
      <c r="E320" s="33">
        <v>-439.46719999999999</v>
      </c>
      <c r="F320" s="36">
        <v>-66.4482</v>
      </c>
      <c r="G320" s="29">
        <v>-7849.0481</v>
      </c>
      <c r="H320" s="29">
        <v>28002.415000000001</v>
      </c>
      <c r="I320" s="29">
        <v>-30983.9575</v>
      </c>
    </row>
    <row r="321" spans="1:9" x14ac:dyDescent="0.3">
      <c r="A321" s="29">
        <v>19</v>
      </c>
      <c r="B321" s="29" t="s">
        <v>50</v>
      </c>
      <c r="C321" s="29" t="s">
        <v>86</v>
      </c>
      <c r="D321" s="29">
        <v>1868.384</v>
      </c>
      <c r="E321" s="33">
        <v>-439.46719999999999</v>
      </c>
      <c r="F321" s="36">
        <v>-66.4482</v>
      </c>
      <c r="G321" s="29">
        <v>-7849.0481</v>
      </c>
      <c r="H321" s="29">
        <v>30005.539100000002</v>
      </c>
      <c r="I321" s="29">
        <v>-34137.363899999997</v>
      </c>
    </row>
    <row r="322" spans="1:9" x14ac:dyDescent="0.3">
      <c r="A322" s="29">
        <v>19</v>
      </c>
      <c r="B322" s="29" t="s">
        <v>51</v>
      </c>
      <c r="C322" s="29" t="s">
        <v>85</v>
      </c>
      <c r="D322" s="29">
        <v>1738.9416000000001</v>
      </c>
      <c r="E322" s="33">
        <v>439.46719999999999</v>
      </c>
      <c r="F322" s="36">
        <v>66.4482</v>
      </c>
      <c r="G322" s="29">
        <v>7849.0481</v>
      </c>
      <c r="H322" s="29">
        <v>28920.063300000002</v>
      </c>
      <c r="I322" s="29">
        <v>-25331.271199999999</v>
      </c>
    </row>
    <row r="323" spans="1:9" x14ac:dyDescent="0.3">
      <c r="A323" s="29">
        <v>19</v>
      </c>
      <c r="B323" s="29" t="s">
        <v>51</v>
      </c>
      <c r="C323" s="29" t="s">
        <v>86</v>
      </c>
      <c r="D323" s="29">
        <v>1868.384</v>
      </c>
      <c r="E323" s="33">
        <v>439.46719999999999</v>
      </c>
      <c r="F323" s="36">
        <v>66.4482</v>
      </c>
      <c r="G323" s="29">
        <v>7849.0481</v>
      </c>
      <c r="H323" s="29">
        <v>31226.569500000001</v>
      </c>
      <c r="I323" s="29">
        <v>-26394.324400000001</v>
      </c>
    </row>
    <row r="324" spans="1:9" x14ac:dyDescent="0.3">
      <c r="A324" s="29">
        <v>19</v>
      </c>
      <c r="B324" s="29" t="s">
        <v>52</v>
      </c>
      <c r="C324" s="29" t="s">
        <v>85</v>
      </c>
      <c r="D324" s="29">
        <v>1738.9416000000001</v>
      </c>
      <c r="E324" s="33">
        <v>-439.46719999999999</v>
      </c>
      <c r="F324" s="36">
        <v>-66.4482</v>
      </c>
      <c r="G324" s="29">
        <v>-7849.0481</v>
      </c>
      <c r="H324" s="29">
        <v>28002.415000000001</v>
      </c>
      <c r="I324" s="29">
        <v>-30983.9575</v>
      </c>
    </row>
    <row r="325" spans="1:9" x14ac:dyDescent="0.3">
      <c r="A325" s="29">
        <v>19</v>
      </c>
      <c r="B325" s="29" t="s">
        <v>52</v>
      </c>
      <c r="C325" s="29" t="s">
        <v>86</v>
      </c>
      <c r="D325" s="29">
        <v>1868.384</v>
      </c>
      <c r="E325" s="33">
        <v>-439.46719999999999</v>
      </c>
      <c r="F325" s="36">
        <v>-66.4482</v>
      </c>
      <c r="G325" s="29">
        <v>-7849.0481</v>
      </c>
      <c r="H325" s="29">
        <v>30005.539100000002</v>
      </c>
      <c r="I325" s="29">
        <v>-34137.363899999997</v>
      </c>
    </row>
    <row r="326" spans="1:9" x14ac:dyDescent="0.3">
      <c r="A326" s="29">
        <v>19</v>
      </c>
      <c r="B326" s="29" t="s">
        <v>53</v>
      </c>
      <c r="C326" s="29" t="s">
        <v>85</v>
      </c>
      <c r="D326" s="29">
        <v>1738.9416000000001</v>
      </c>
      <c r="E326" s="33">
        <v>44.277799999999999</v>
      </c>
      <c r="F326" s="36">
        <v>435.77859999999998</v>
      </c>
      <c r="G326" s="29">
        <v>8999.0488000000005</v>
      </c>
      <c r="H326" s="29">
        <v>31048.0638</v>
      </c>
      <c r="I326" s="29">
        <v>-27850.763999999999</v>
      </c>
    </row>
    <row r="327" spans="1:9" x14ac:dyDescent="0.3">
      <c r="A327" s="29">
        <v>19</v>
      </c>
      <c r="B327" s="29" t="s">
        <v>53</v>
      </c>
      <c r="C327" s="29" t="s">
        <v>86</v>
      </c>
      <c r="D327" s="29">
        <v>1868.384</v>
      </c>
      <c r="E327" s="33">
        <v>44.277799999999999</v>
      </c>
      <c r="F327" s="36">
        <v>435.77859999999998</v>
      </c>
      <c r="G327" s="29">
        <v>8999.0488000000005</v>
      </c>
      <c r="H327" s="29">
        <v>34250.533100000001</v>
      </c>
      <c r="I327" s="29">
        <v>-29858.0723</v>
      </c>
    </row>
    <row r="328" spans="1:9" x14ac:dyDescent="0.3">
      <c r="A328" s="29">
        <v>19</v>
      </c>
      <c r="B328" s="29" t="s">
        <v>54</v>
      </c>
      <c r="C328" s="29" t="s">
        <v>85</v>
      </c>
      <c r="D328" s="29">
        <v>1738.9416000000001</v>
      </c>
      <c r="E328" s="33">
        <v>-44.277799999999999</v>
      </c>
      <c r="F328" s="36">
        <v>-435.77859999999998</v>
      </c>
      <c r="G328" s="29">
        <v>-8999.0488999999998</v>
      </c>
      <c r="H328" s="29">
        <v>25874.414400000001</v>
      </c>
      <c r="I328" s="29">
        <v>-28464.4647</v>
      </c>
    </row>
    <row r="329" spans="1:9" x14ac:dyDescent="0.3">
      <c r="A329" s="29">
        <v>19</v>
      </c>
      <c r="B329" s="29" t="s">
        <v>54</v>
      </c>
      <c r="C329" s="29" t="s">
        <v>86</v>
      </c>
      <c r="D329" s="29">
        <v>1868.384</v>
      </c>
      <c r="E329" s="33">
        <v>-44.277799999999999</v>
      </c>
      <c r="F329" s="36">
        <v>-435.77859999999998</v>
      </c>
      <c r="G329" s="29">
        <v>-8999.0488999999998</v>
      </c>
      <c r="H329" s="29">
        <v>26981.5756</v>
      </c>
      <c r="I329" s="29">
        <v>-30673.616000000002</v>
      </c>
    </row>
    <row r="330" spans="1:9" x14ac:dyDescent="0.3">
      <c r="A330" s="29">
        <v>19</v>
      </c>
      <c r="B330" s="29" t="s">
        <v>55</v>
      </c>
      <c r="C330" s="29" t="s">
        <v>85</v>
      </c>
      <c r="D330" s="29">
        <v>1738.9416000000001</v>
      </c>
      <c r="E330" s="33">
        <v>44.277799999999999</v>
      </c>
      <c r="F330" s="36">
        <v>435.77859999999998</v>
      </c>
      <c r="G330" s="29">
        <v>8999.0488000000005</v>
      </c>
      <c r="H330" s="29">
        <v>31048.0638</v>
      </c>
      <c r="I330" s="29">
        <v>-27850.763999999999</v>
      </c>
    </row>
    <row r="331" spans="1:9" x14ac:dyDescent="0.3">
      <c r="A331" s="29">
        <v>19</v>
      </c>
      <c r="B331" s="29" t="s">
        <v>55</v>
      </c>
      <c r="C331" s="29" t="s">
        <v>86</v>
      </c>
      <c r="D331" s="29">
        <v>1868.384</v>
      </c>
      <c r="E331" s="33">
        <v>44.277799999999999</v>
      </c>
      <c r="F331" s="36">
        <v>435.77859999999998</v>
      </c>
      <c r="G331" s="29">
        <v>8999.0488000000005</v>
      </c>
      <c r="H331" s="29">
        <v>34250.533100000001</v>
      </c>
      <c r="I331" s="29">
        <v>-29858.0723</v>
      </c>
    </row>
    <row r="332" spans="1:9" x14ac:dyDescent="0.3">
      <c r="A332" s="29">
        <v>19</v>
      </c>
      <c r="B332" s="29" t="s">
        <v>56</v>
      </c>
      <c r="C332" s="29" t="s">
        <v>85</v>
      </c>
      <c r="D332" s="29">
        <v>1738.9416000000001</v>
      </c>
      <c r="E332" s="33">
        <v>-44.277799999999999</v>
      </c>
      <c r="F332" s="36">
        <v>-435.77859999999998</v>
      </c>
      <c r="G332" s="29">
        <v>-8999.0488999999998</v>
      </c>
      <c r="H332" s="29">
        <v>25874.414400000001</v>
      </c>
      <c r="I332" s="29">
        <v>-28464.4647</v>
      </c>
    </row>
    <row r="333" spans="1:9" x14ac:dyDescent="0.3">
      <c r="A333" s="29">
        <v>19</v>
      </c>
      <c r="B333" s="29" t="s">
        <v>56</v>
      </c>
      <c r="C333" s="29" t="s">
        <v>86</v>
      </c>
      <c r="D333" s="29">
        <v>1868.384</v>
      </c>
      <c r="E333" s="33">
        <v>-44.277799999999999</v>
      </c>
      <c r="F333" s="36">
        <v>-435.77859999999998</v>
      </c>
      <c r="G333" s="29">
        <v>-8999.0488999999998</v>
      </c>
      <c r="H333" s="29">
        <v>26981.5756</v>
      </c>
      <c r="I333" s="29">
        <v>-30673.616000000002</v>
      </c>
    </row>
    <row r="334" spans="1:9" x14ac:dyDescent="0.3">
      <c r="A334" s="29">
        <v>19</v>
      </c>
      <c r="B334" s="29" t="s">
        <v>57</v>
      </c>
      <c r="C334" s="29" t="s">
        <v>85</v>
      </c>
      <c r="D334" s="29">
        <v>2774.3090000000002</v>
      </c>
      <c r="E334" s="33">
        <v>439.46719999999999</v>
      </c>
      <c r="F334" s="36">
        <v>66.4482</v>
      </c>
      <c r="G334" s="29">
        <v>7849.0481</v>
      </c>
      <c r="H334" s="29">
        <v>45842.4185</v>
      </c>
      <c r="I334" s="29">
        <v>-42162.127500000002</v>
      </c>
    </row>
    <row r="335" spans="1:9" x14ac:dyDescent="0.3">
      <c r="A335" s="29">
        <v>19</v>
      </c>
      <c r="B335" s="29" t="s">
        <v>57</v>
      </c>
      <c r="C335" s="29" t="s">
        <v>86</v>
      </c>
      <c r="D335" s="29">
        <v>2946.8987999999999</v>
      </c>
      <c r="E335" s="33">
        <v>439.46719999999999</v>
      </c>
      <c r="F335" s="36">
        <v>66.4482</v>
      </c>
      <c r="G335" s="29">
        <v>7849.0481</v>
      </c>
      <c r="H335" s="29">
        <v>48867.196499999998</v>
      </c>
      <c r="I335" s="29">
        <v>-43927.923999999999</v>
      </c>
    </row>
    <row r="336" spans="1:9" x14ac:dyDescent="0.3">
      <c r="A336" s="29">
        <v>19</v>
      </c>
      <c r="B336" s="29" t="s">
        <v>58</v>
      </c>
      <c r="C336" s="29" t="s">
        <v>85</v>
      </c>
      <c r="D336" s="29">
        <v>2774.3090000000002</v>
      </c>
      <c r="E336" s="33">
        <v>-439.46719999999999</v>
      </c>
      <c r="F336" s="36">
        <v>-66.4482</v>
      </c>
      <c r="G336" s="29">
        <v>-7849.0481</v>
      </c>
      <c r="H336" s="29">
        <v>44924.770199999999</v>
      </c>
      <c r="I336" s="29">
        <v>-47814.813800000004</v>
      </c>
    </row>
    <row r="337" spans="1:9" x14ac:dyDescent="0.3">
      <c r="A337" s="29">
        <v>19</v>
      </c>
      <c r="B337" s="29" t="s">
        <v>58</v>
      </c>
      <c r="C337" s="29" t="s">
        <v>86</v>
      </c>
      <c r="D337" s="29">
        <v>2946.8987999999999</v>
      </c>
      <c r="E337" s="33">
        <v>-439.46719999999999</v>
      </c>
      <c r="F337" s="36">
        <v>-66.4482</v>
      </c>
      <c r="G337" s="29">
        <v>-7849.0481</v>
      </c>
      <c r="H337" s="29">
        <v>47646.166100000002</v>
      </c>
      <c r="I337" s="29">
        <v>-51670.963400000001</v>
      </c>
    </row>
    <row r="338" spans="1:9" x14ac:dyDescent="0.3">
      <c r="A338" s="29">
        <v>19</v>
      </c>
      <c r="B338" s="29" t="s">
        <v>59</v>
      </c>
      <c r="C338" s="29" t="s">
        <v>85</v>
      </c>
      <c r="D338" s="29">
        <v>2774.3090000000002</v>
      </c>
      <c r="E338" s="33">
        <v>439.46719999999999</v>
      </c>
      <c r="F338" s="36">
        <v>66.4482</v>
      </c>
      <c r="G338" s="29">
        <v>7849.0481</v>
      </c>
      <c r="H338" s="29">
        <v>45842.4185</v>
      </c>
      <c r="I338" s="29">
        <v>-42162.127500000002</v>
      </c>
    </row>
    <row r="339" spans="1:9" x14ac:dyDescent="0.3">
      <c r="A339" s="29">
        <v>19</v>
      </c>
      <c r="B339" s="29" t="s">
        <v>59</v>
      </c>
      <c r="C339" s="29" t="s">
        <v>86</v>
      </c>
      <c r="D339" s="29">
        <v>2946.8987999999999</v>
      </c>
      <c r="E339" s="33">
        <v>439.46719999999999</v>
      </c>
      <c r="F339" s="36">
        <v>66.4482</v>
      </c>
      <c r="G339" s="29">
        <v>7849.0481</v>
      </c>
      <c r="H339" s="29">
        <v>48867.196499999998</v>
      </c>
      <c r="I339" s="29">
        <v>-43927.923999999999</v>
      </c>
    </row>
    <row r="340" spans="1:9" x14ac:dyDescent="0.3">
      <c r="A340" s="29">
        <v>19</v>
      </c>
      <c r="B340" s="29" t="s">
        <v>60</v>
      </c>
      <c r="C340" s="29" t="s">
        <v>85</v>
      </c>
      <c r="D340" s="29">
        <v>2774.3090000000002</v>
      </c>
      <c r="E340" s="33">
        <v>-439.46719999999999</v>
      </c>
      <c r="F340" s="36">
        <v>-66.4482</v>
      </c>
      <c r="G340" s="29">
        <v>-7849.0481</v>
      </c>
      <c r="H340" s="29">
        <v>44924.770199999999</v>
      </c>
      <c r="I340" s="29">
        <v>-47814.813800000004</v>
      </c>
    </row>
    <row r="341" spans="1:9" x14ac:dyDescent="0.3">
      <c r="A341" s="29">
        <v>19</v>
      </c>
      <c r="B341" s="29" t="s">
        <v>60</v>
      </c>
      <c r="C341" s="29" t="s">
        <v>86</v>
      </c>
      <c r="D341" s="29">
        <v>2946.8987999999999</v>
      </c>
      <c r="E341" s="33">
        <v>-439.46719999999999</v>
      </c>
      <c r="F341" s="36">
        <v>-66.4482</v>
      </c>
      <c r="G341" s="29">
        <v>-7849.0481</v>
      </c>
      <c r="H341" s="29">
        <v>47646.166100000002</v>
      </c>
      <c r="I341" s="29">
        <v>-51670.963400000001</v>
      </c>
    </row>
    <row r="342" spans="1:9" x14ac:dyDescent="0.3">
      <c r="A342" s="29">
        <v>19</v>
      </c>
      <c r="B342" s="29" t="s">
        <v>61</v>
      </c>
      <c r="C342" s="29" t="s">
        <v>85</v>
      </c>
      <c r="D342" s="29">
        <v>2774.3090000000002</v>
      </c>
      <c r="E342" s="33">
        <v>44.277799999999999</v>
      </c>
      <c r="F342" s="36">
        <v>435.77859999999998</v>
      </c>
      <c r="G342" s="29">
        <v>8999.0488000000005</v>
      </c>
      <c r="H342" s="29">
        <v>47970.419099999999</v>
      </c>
      <c r="I342" s="29">
        <v>-44681.620300000002</v>
      </c>
    </row>
    <row r="343" spans="1:9" x14ac:dyDescent="0.3">
      <c r="A343" s="29">
        <v>19</v>
      </c>
      <c r="B343" s="29" t="s">
        <v>61</v>
      </c>
      <c r="C343" s="29" t="s">
        <v>86</v>
      </c>
      <c r="D343" s="29">
        <v>2946.8987999999999</v>
      </c>
      <c r="E343" s="33">
        <v>44.277799999999999</v>
      </c>
      <c r="F343" s="36">
        <v>435.77859999999998</v>
      </c>
      <c r="G343" s="29">
        <v>8999.0488000000005</v>
      </c>
      <c r="H343" s="29">
        <v>51891.16</v>
      </c>
      <c r="I343" s="29">
        <v>-47391.671900000001</v>
      </c>
    </row>
    <row r="344" spans="1:9" x14ac:dyDescent="0.3">
      <c r="A344" s="29">
        <v>19</v>
      </c>
      <c r="B344" s="29" t="s">
        <v>62</v>
      </c>
      <c r="C344" s="29" t="s">
        <v>85</v>
      </c>
      <c r="D344" s="29">
        <v>2774.3090000000002</v>
      </c>
      <c r="E344" s="33">
        <v>-44.277799999999999</v>
      </c>
      <c r="F344" s="36">
        <v>-435.77859999999998</v>
      </c>
      <c r="G344" s="29">
        <v>-8999.0488999999998</v>
      </c>
      <c r="H344" s="29">
        <v>42796.7696</v>
      </c>
      <c r="I344" s="29">
        <v>-45295.321000000004</v>
      </c>
    </row>
    <row r="345" spans="1:9" x14ac:dyDescent="0.3">
      <c r="A345" s="29">
        <v>19</v>
      </c>
      <c r="B345" s="29" t="s">
        <v>62</v>
      </c>
      <c r="C345" s="29" t="s">
        <v>86</v>
      </c>
      <c r="D345" s="29">
        <v>2946.8987999999999</v>
      </c>
      <c r="E345" s="33">
        <v>-44.277799999999999</v>
      </c>
      <c r="F345" s="36">
        <v>-435.77859999999998</v>
      </c>
      <c r="G345" s="29">
        <v>-8999.0488999999998</v>
      </c>
      <c r="H345" s="29">
        <v>44622.202599999997</v>
      </c>
      <c r="I345" s="29">
        <v>-48207.215600000003</v>
      </c>
    </row>
    <row r="346" spans="1:9" x14ac:dyDescent="0.3">
      <c r="A346" s="29">
        <v>19</v>
      </c>
      <c r="B346" s="29" t="s">
        <v>63</v>
      </c>
      <c r="C346" s="29" t="s">
        <v>85</v>
      </c>
      <c r="D346" s="29">
        <v>2774.3090000000002</v>
      </c>
      <c r="E346" s="33">
        <v>44.277799999999999</v>
      </c>
      <c r="F346" s="36">
        <v>435.77859999999998</v>
      </c>
      <c r="G346" s="29">
        <v>8999.0488000000005</v>
      </c>
      <c r="H346" s="29">
        <v>47970.419099999999</v>
      </c>
      <c r="I346" s="29">
        <v>-44681.620300000002</v>
      </c>
    </row>
    <row r="347" spans="1:9" x14ac:dyDescent="0.3">
      <c r="A347" s="29">
        <v>19</v>
      </c>
      <c r="B347" s="29" t="s">
        <v>63</v>
      </c>
      <c r="C347" s="29" t="s">
        <v>86</v>
      </c>
      <c r="D347" s="29">
        <v>2946.8987999999999</v>
      </c>
      <c r="E347" s="33">
        <v>44.277799999999999</v>
      </c>
      <c r="F347" s="36">
        <v>435.77859999999998</v>
      </c>
      <c r="G347" s="29">
        <v>8999.0488000000005</v>
      </c>
      <c r="H347" s="29">
        <v>51891.16</v>
      </c>
      <c r="I347" s="29">
        <v>-47391.671900000001</v>
      </c>
    </row>
    <row r="348" spans="1:9" x14ac:dyDescent="0.3">
      <c r="A348" s="29">
        <v>19</v>
      </c>
      <c r="B348" s="29" t="s">
        <v>64</v>
      </c>
      <c r="C348" s="29" t="s">
        <v>85</v>
      </c>
      <c r="D348" s="29">
        <v>2774.3090000000002</v>
      </c>
      <c r="E348" s="33">
        <v>-44.277799999999999</v>
      </c>
      <c r="F348" s="36">
        <v>-435.77859999999998</v>
      </c>
      <c r="G348" s="29">
        <v>-8999.0488999999998</v>
      </c>
      <c r="H348" s="29">
        <v>42796.7696</v>
      </c>
      <c r="I348" s="29">
        <v>-45295.321000000004</v>
      </c>
    </row>
    <row r="349" spans="1:9" x14ac:dyDescent="0.3">
      <c r="A349" s="29">
        <v>19</v>
      </c>
      <c r="B349" s="29" t="s">
        <v>64</v>
      </c>
      <c r="C349" s="29" t="s">
        <v>86</v>
      </c>
      <c r="D349" s="29">
        <v>2946.8987999999999</v>
      </c>
      <c r="E349" s="33">
        <v>-44.277799999999999</v>
      </c>
      <c r="F349" s="36">
        <v>-435.77859999999998</v>
      </c>
      <c r="G349" s="29">
        <v>-8999.0488999999998</v>
      </c>
      <c r="H349" s="29">
        <v>44622.202599999997</v>
      </c>
      <c r="I349" s="29">
        <v>-48207.215600000003</v>
      </c>
    </row>
    <row r="350" spans="1:9" x14ac:dyDescent="0.3">
      <c r="A350" s="29">
        <v>19</v>
      </c>
      <c r="B350" s="29" t="s">
        <v>65</v>
      </c>
      <c r="C350" s="29" t="s">
        <v>85</v>
      </c>
      <c r="D350" s="29">
        <v>3047.741</v>
      </c>
      <c r="E350" s="33">
        <v>439.46719999999999</v>
      </c>
      <c r="F350" s="36">
        <v>435.77859999999998</v>
      </c>
      <c r="G350" s="29">
        <v>8999.0488000000005</v>
      </c>
      <c r="H350" s="29">
        <v>49844.759700000002</v>
      </c>
      <c r="I350" s="29">
        <v>-25331.271199999999</v>
      </c>
    </row>
    <row r="351" spans="1:9" x14ac:dyDescent="0.3">
      <c r="A351" s="29">
        <v>19</v>
      </c>
      <c r="B351" s="29" t="s">
        <v>65</v>
      </c>
      <c r="C351" s="29" t="s">
        <v>86</v>
      </c>
      <c r="D351" s="29">
        <v>3220.3308999999999</v>
      </c>
      <c r="E351" s="33">
        <v>439.46719999999999</v>
      </c>
      <c r="F351" s="36">
        <v>435.77859999999998</v>
      </c>
      <c r="G351" s="29">
        <v>8999.0488000000005</v>
      </c>
      <c r="H351" s="29">
        <v>52717.846599999997</v>
      </c>
      <c r="I351" s="29">
        <v>-26394.324400000001</v>
      </c>
    </row>
    <row r="352" spans="1:9" x14ac:dyDescent="0.3">
      <c r="A352" s="29">
        <v>19</v>
      </c>
      <c r="B352" s="29" t="s">
        <v>66</v>
      </c>
      <c r="C352" s="29" t="s">
        <v>85</v>
      </c>
      <c r="D352" s="29">
        <v>1738.9416000000001</v>
      </c>
      <c r="E352" s="33">
        <v>-439.46719999999999</v>
      </c>
      <c r="F352" s="36">
        <v>-435.77859999999998</v>
      </c>
      <c r="G352" s="29">
        <v>-8999.0488999999998</v>
      </c>
      <c r="H352" s="29">
        <v>25874.414400000001</v>
      </c>
      <c r="I352" s="29">
        <v>-49455.461600000002</v>
      </c>
    </row>
    <row r="353" spans="1:9" x14ac:dyDescent="0.3">
      <c r="A353" s="29">
        <v>19</v>
      </c>
      <c r="B353" s="29" t="s">
        <v>66</v>
      </c>
      <c r="C353" s="29" t="s">
        <v>86</v>
      </c>
      <c r="D353" s="29">
        <v>1868.384</v>
      </c>
      <c r="E353" s="33">
        <v>-439.46719999999999</v>
      </c>
      <c r="F353" s="36">
        <v>-435.77859999999998</v>
      </c>
      <c r="G353" s="29">
        <v>-8999.0488999999998</v>
      </c>
      <c r="H353" s="29">
        <v>26981.5756</v>
      </c>
      <c r="I353" s="29">
        <v>-52266.434699999998</v>
      </c>
    </row>
    <row r="354" spans="1:9" x14ac:dyDescent="0.3">
      <c r="A354" s="29">
        <v>18</v>
      </c>
      <c r="B354" s="29" t="s">
        <v>42</v>
      </c>
      <c r="C354" s="29" t="s">
        <v>85</v>
      </c>
      <c r="D354" s="29">
        <v>2340.2651000000001</v>
      </c>
      <c r="E354" s="33">
        <v>5.5010000000000004E-7</v>
      </c>
      <c r="F354" s="36">
        <v>0</v>
      </c>
      <c r="G354" s="29">
        <v>-1.256E-5</v>
      </c>
      <c r="H354" s="29">
        <v>38311.366800000003</v>
      </c>
      <c r="I354" s="29">
        <v>-37839.377899999999</v>
      </c>
    </row>
    <row r="355" spans="1:9" x14ac:dyDescent="0.3">
      <c r="A355" s="29">
        <v>18</v>
      </c>
      <c r="B355" s="29" t="s">
        <v>42</v>
      </c>
      <c r="C355" s="29" t="s">
        <v>86</v>
      </c>
      <c r="D355" s="29">
        <v>2484.09</v>
      </c>
      <c r="E355" s="33">
        <v>5.5010000000000004E-7</v>
      </c>
      <c r="F355" s="36">
        <v>0</v>
      </c>
      <c r="G355" s="29">
        <v>-1.256E-5</v>
      </c>
      <c r="H355" s="29">
        <v>40705.605900000002</v>
      </c>
      <c r="I355" s="29">
        <v>-40181.855499999998</v>
      </c>
    </row>
    <row r="356" spans="1:9" x14ac:dyDescent="0.3">
      <c r="A356" s="29">
        <v>18</v>
      </c>
      <c r="B356" s="29" t="s">
        <v>43</v>
      </c>
      <c r="C356" s="29" t="s">
        <v>85</v>
      </c>
      <c r="D356" s="29">
        <v>552.32079999999996</v>
      </c>
      <c r="E356" s="33">
        <v>0</v>
      </c>
      <c r="F356" s="36">
        <v>0</v>
      </c>
      <c r="G356" s="29">
        <v>-2.5220000000000002E-6</v>
      </c>
      <c r="H356" s="29">
        <v>9011.6074000000008</v>
      </c>
      <c r="I356" s="29">
        <v>-9002.9109000000008</v>
      </c>
    </row>
    <row r="357" spans="1:9" x14ac:dyDescent="0.3">
      <c r="A357" s="29">
        <v>18</v>
      </c>
      <c r="B357" s="29" t="s">
        <v>43</v>
      </c>
      <c r="C357" s="29" t="s">
        <v>86</v>
      </c>
      <c r="D357" s="29">
        <v>552.32079999999996</v>
      </c>
      <c r="E357" s="33">
        <v>0</v>
      </c>
      <c r="F357" s="36">
        <v>0</v>
      </c>
      <c r="G357" s="29">
        <v>-2.5220000000000002E-6</v>
      </c>
      <c r="H357" s="29">
        <v>9011.6074000000008</v>
      </c>
      <c r="I357" s="29">
        <v>-9002.9109000000008</v>
      </c>
    </row>
    <row r="358" spans="1:9" x14ac:dyDescent="0.3">
      <c r="A358" s="29">
        <v>18</v>
      </c>
      <c r="B358" s="29" t="s">
        <v>44</v>
      </c>
      <c r="C358" s="29" t="s">
        <v>85</v>
      </c>
      <c r="D358" s="29">
        <v>6.6120000000000002E-7</v>
      </c>
      <c r="E358" s="33">
        <v>331.54320000000001</v>
      </c>
      <c r="F358" s="36">
        <v>48.676299999999998</v>
      </c>
      <c r="G358" s="29">
        <v>5930.0531000000001</v>
      </c>
      <c r="H358" s="29">
        <v>436.08229999999998</v>
      </c>
      <c r="I358" s="29">
        <v>2765.3712</v>
      </c>
    </row>
    <row r="359" spans="1:9" x14ac:dyDescent="0.3">
      <c r="A359" s="29">
        <v>18</v>
      </c>
      <c r="B359" s="29" t="s">
        <v>44</v>
      </c>
      <c r="C359" s="29" t="s">
        <v>86</v>
      </c>
      <c r="D359" s="29">
        <v>6.6110000000000001E-7</v>
      </c>
      <c r="E359" s="33">
        <v>331.54320000000001</v>
      </c>
      <c r="F359" s="36">
        <v>48.676299999999998</v>
      </c>
      <c r="G359" s="29">
        <v>5930.0531000000001</v>
      </c>
      <c r="H359" s="29">
        <v>542.35550000000001</v>
      </c>
      <c r="I359" s="29">
        <v>3541.4373000000001</v>
      </c>
    </row>
    <row r="360" spans="1:9" x14ac:dyDescent="0.3">
      <c r="A360" s="29">
        <v>18</v>
      </c>
      <c r="B360" s="29" t="s">
        <v>45</v>
      </c>
      <c r="C360" s="29" t="s">
        <v>85</v>
      </c>
      <c r="D360" s="29">
        <v>6.2659999999999996E-7</v>
      </c>
      <c r="E360" s="33">
        <v>33.025199999999998</v>
      </c>
      <c r="F360" s="36">
        <v>341.8501</v>
      </c>
      <c r="G360" s="29">
        <v>7031.5425999999998</v>
      </c>
      <c r="H360" s="29">
        <v>2596.0562</v>
      </c>
      <c r="I360" s="29">
        <v>291.26560000000001</v>
      </c>
    </row>
    <row r="361" spans="1:9" x14ac:dyDescent="0.3">
      <c r="A361" s="29">
        <v>18</v>
      </c>
      <c r="B361" s="29" t="s">
        <v>45</v>
      </c>
      <c r="C361" s="29" t="s">
        <v>86</v>
      </c>
      <c r="D361" s="29">
        <v>6.2659999999999996E-7</v>
      </c>
      <c r="E361" s="33">
        <v>33.025199999999998</v>
      </c>
      <c r="F361" s="36">
        <v>341.8501</v>
      </c>
      <c r="G361" s="29">
        <v>7031.5425999999998</v>
      </c>
      <c r="H361" s="29">
        <v>3410.8373999999999</v>
      </c>
      <c r="I361" s="29">
        <v>364.13069999999999</v>
      </c>
    </row>
    <row r="362" spans="1:9" x14ac:dyDescent="0.3">
      <c r="A362" s="29">
        <v>18</v>
      </c>
      <c r="B362" s="29" t="s">
        <v>46</v>
      </c>
      <c r="C362" s="29" t="s">
        <v>85</v>
      </c>
      <c r="D362" s="29">
        <v>2892.5859</v>
      </c>
      <c r="E362" s="33">
        <v>6.6879999999999995E-7</v>
      </c>
      <c r="G362" s="29">
        <v>-1.508E-5</v>
      </c>
      <c r="H362" s="29">
        <v>47322.974099999999</v>
      </c>
      <c r="I362" s="29">
        <v>-46842.288800000002</v>
      </c>
    </row>
    <row r="363" spans="1:9" x14ac:dyDescent="0.3">
      <c r="A363" s="29">
        <v>18</v>
      </c>
      <c r="B363" s="29" t="s">
        <v>46</v>
      </c>
      <c r="C363" s="29" t="s">
        <v>86</v>
      </c>
      <c r="D363" s="29">
        <v>3036.4108000000001</v>
      </c>
      <c r="E363" s="33">
        <v>6.6879999999999995E-7</v>
      </c>
      <c r="F363" s="36">
        <v>0</v>
      </c>
      <c r="G363" s="29">
        <v>-1.508E-5</v>
      </c>
      <c r="H363" s="29">
        <v>49717.213300000003</v>
      </c>
      <c r="I363" s="29">
        <v>-49184.766300000003</v>
      </c>
    </row>
    <row r="364" spans="1:9" x14ac:dyDescent="0.3">
      <c r="A364" s="29">
        <v>18</v>
      </c>
      <c r="B364" s="29" t="s">
        <v>47</v>
      </c>
      <c r="C364" s="29" t="s">
        <v>85</v>
      </c>
      <c r="D364" s="29">
        <v>3276.3712</v>
      </c>
      <c r="E364" s="33">
        <v>7.7010000000000005E-7</v>
      </c>
      <c r="F364" s="36">
        <v>0</v>
      </c>
      <c r="G364" s="29">
        <v>-1.7580000000000001E-5</v>
      </c>
      <c r="H364" s="29">
        <v>53635.913500000002</v>
      </c>
      <c r="I364" s="29">
        <v>-52975.129000000001</v>
      </c>
    </row>
    <row r="365" spans="1:9" x14ac:dyDescent="0.3">
      <c r="A365" s="29">
        <v>18</v>
      </c>
      <c r="B365" s="29" t="s">
        <v>47</v>
      </c>
      <c r="C365" s="29" t="s">
        <v>86</v>
      </c>
      <c r="D365" s="29">
        <v>3477.7260000000001</v>
      </c>
      <c r="E365" s="33">
        <v>7.7010000000000005E-7</v>
      </c>
      <c r="F365" s="36">
        <v>0</v>
      </c>
      <c r="G365" s="29">
        <v>-1.7580000000000001E-5</v>
      </c>
      <c r="H365" s="29">
        <v>56987.848299999998</v>
      </c>
      <c r="I365" s="29">
        <v>-56254.597600000001</v>
      </c>
    </row>
    <row r="366" spans="1:9" x14ac:dyDescent="0.3">
      <c r="A366" s="29">
        <v>18</v>
      </c>
      <c r="B366" s="29" t="s">
        <v>48</v>
      </c>
      <c r="C366" s="29" t="s">
        <v>85</v>
      </c>
      <c r="D366" s="29">
        <v>3692.0313999999998</v>
      </c>
      <c r="E366" s="33">
        <v>8.5010000000000002E-7</v>
      </c>
      <c r="F366" s="36">
        <v>0</v>
      </c>
      <c r="G366" s="29">
        <v>-1.9110000000000002E-5</v>
      </c>
      <c r="H366" s="29">
        <v>60392.211900000002</v>
      </c>
      <c r="I366" s="29">
        <v>-59811.910900000003</v>
      </c>
    </row>
    <row r="367" spans="1:9" x14ac:dyDescent="0.3">
      <c r="A367" s="29">
        <v>18</v>
      </c>
      <c r="B367" s="29" t="s">
        <v>48</v>
      </c>
      <c r="C367" s="29" t="s">
        <v>86</v>
      </c>
      <c r="D367" s="29">
        <v>3864.6212999999998</v>
      </c>
      <c r="E367" s="33">
        <v>8.5010000000000002E-7</v>
      </c>
      <c r="F367" s="36">
        <v>0</v>
      </c>
      <c r="G367" s="29">
        <v>-1.9110000000000002E-5</v>
      </c>
      <c r="H367" s="29">
        <v>63265.298900000002</v>
      </c>
      <c r="I367" s="29">
        <v>-62622.883900000001</v>
      </c>
    </row>
    <row r="368" spans="1:9" x14ac:dyDescent="0.3">
      <c r="A368" s="29">
        <v>18</v>
      </c>
      <c r="B368" s="29" t="s">
        <v>49</v>
      </c>
      <c r="C368" s="29" t="s">
        <v>85</v>
      </c>
      <c r="D368" s="29">
        <v>2106.2386000000001</v>
      </c>
      <c r="E368" s="33">
        <v>464.16050000000001</v>
      </c>
      <c r="F368" s="36">
        <v>68.146799999999999</v>
      </c>
      <c r="G368" s="29">
        <v>8302.0743000000002</v>
      </c>
      <c r="H368" s="29">
        <v>35090.745300000002</v>
      </c>
      <c r="I368" s="29">
        <v>-30183.920399999999</v>
      </c>
    </row>
    <row r="369" spans="1:9" x14ac:dyDescent="0.3">
      <c r="A369" s="29">
        <v>18</v>
      </c>
      <c r="B369" s="29" t="s">
        <v>49</v>
      </c>
      <c r="C369" s="29" t="s">
        <v>86</v>
      </c>
      <c r="D369" s="29">
        <v>2235.681</v>
      </c>
      <c r="E369" s="33">
        <v>464.16050000000001</v>
      </c>
      <c r="F369" s="36">
        <v>68.146799999999999</v>
      </c>
      <c r="G369" s="29">
        <v>8302.0743000000002</v>
      </c>
      <c r="H369" s="29">
        <v>37394.342900000003</v>
      </c>
      <c r="I369" s="29">
        <v>-31205.6577</v>
      </c>
    </row>
    <row r="370" spans="1:9" x14ac:dyDescent="0.3">
      <c r="A370" s="29">
        <v>18</v>
      </c>
      <c r="B370" s="29" t="s">
        <v>50</v>
      </c>
      <c r="C370" s="29" t="s">
        <v>85</v>
      </c>
      <c r="D370" s="29">
        <v>2106.2386000000001</v>
      </c>
      <c r="E370" s="33">
        <v>-464.16050000000001</v>
      </c>
      <c r="F370" s="36">
        <v>-68.146799999999999</v>
      </c>
      <c r="G370" s="29">
        <v>-8302.0743000000002</v>
      </c>
      <c r="H370" s="29">
        <v>33869.714899999999</v>
      </c>
      <c r="I370" s="29">
        <v>-37926.959799999997</v>
      </c>
    </row>
    <row r="371" spans="1:9" x14ac:dyDescent="0.3">
      <c r="A371" s="29">
        <v>18</v>
      </c>
      <c r="B371" s="29" t="s">
        <v>50</v>
      </c>
      <c r="C371" s="29" t="s">
        <v>86</v>
      </c>
      <c r="D371" s="29">
        <v>2235.681</v>
      </c>
      <c r="E371" s="33">
        <v>-464.16050000000001</v>
      </c>
      <c r="F371" s="36">
        <v>-68.146799999999999</v>
      </c>
      <c r="G371" s="29">
        <v>-8302.0743000000002</v>
      </c>
      <c r="H371" s="29">
        <v>35875.7477</v>
      </c>
      <c r="I371" s="29">
        <v>-41121.682099999998</v>
      </c>
    </row>
    <row r="372" spans="1:9" x14ac:dyDescent="0.3">
      <c r="A372" s="29">
        <v>18</v>
      </c>
      <c r="B372" s="29" t="s">
        <v>51</v>
      </c>
      <c r="C372" s="29" t="s">
        <v>85</v>
      </c>
      <c r="D372" s="29">
        <v>2106.2386000000001</v>
      </c>
      <c r="E372" s="33">
        <v>464.16050000000001</v>
      </c>
      <c r="F372" s="36">
        <v>68.146799999999999</v>
      </c>
      <c r="G372" s="29">
        <v>8302.0743000000002</v>
      </c>
      <c r="H372" s="29">
        <v>35090.745300000002</v>
      </c>
      <c r="I372" s="29">
        <v>-30183.920399999999</v>
      </c>
    </row>
    <row r="373" spans="1:9" x14ac:dyDescent="0.3">
      <c r="A373" s="29">
        <v>18</v>
      </c>
      <c r="B373" s="29" t="s">
        <v>51</v>
      </c>
      <c r="C373" s="29" t="s">
        <v>86</v>
      </c>
      <c r="D373" s="29">
        <v>2235.681</v>
      </c>
      <c r="E373" s="33">
        <v>464.16050000000001</v>
      </c>
      <c r="F373" s="36">
        <v>68.146799999999999</v>
      </c>
      <c r="G373" s="29">
        <v>8302.0743000000002</v>
      </c>
      <c r="H373" s="29">
        <v>37394.342900000003</v>
      </c>
      <c r="I373" s="29">
        <v>-31205.6577</v>
      </c>
    </row>
    <row r="374" spans="1:9" x14ac:dyDescent="0.3">
      <c r="A374" s="29">
        <v>18</v>
      </c>
      <c r="B374" s="29" t="s">
        <v>52</v>
      </c>
      <c r="C374" s="29" t="s">
        <v>85</v>
      </c>
      <c r="D374" s="29">
        <v>2106.2386000000001</v>
      </c>
      <c r="E374" s="33">
        <v>-464.16050000000001</v>
      </c>
      <c r="F374" s="36">
        <v>-68.146799999999999</v>
      </c>
      <c r="G374" s="29">
        <v>-8302.0743000000002</v>
      </c>
      <c r="H374" s="29">
        <v>33869.714899999999</v>
      </c>
      <c r="I374" s="29">
        <v>-37926.959799999997</v>
      </c>
    </row>
    <row r="375" spans="1:9" x14ac:dyDescent="0.3">
      <c r="A375" s="29">
        <v>18</v>
      </c>
      <c r="B375" s="29" t="s">
        <v>52</v>
      </c>
      <c r="C375" s="29" t="s">
        <v>86</v>
      </c>
      <c r="D375" s="29">
        <v>2235.681</v>
      </c>
      <c r="E375" s="33">
        <v>-464.16050000000001</v>
      </c>
      <c r="F375" s="36">
        <v>-68.146799999999999</v>
      </c>
      <c r="G375" s="29">
        <v>-8302.0743000000002</v>
      </c>
      <c r="H375" s="29">
        <v>35875.7477</v>
      </c>
      <c r="I375" s="29">
        <v>-41121.682099999998</v>
      </c>
    </row>
    <row r="376" spans="1:9" x14ac:dyDescent="0.3">
      <c r="A376" s="29">
        <v>18</v>
      </c>
      <c r="B376" s="29" t="s">
        <v>53</v>
      </c>
      <c r="C376" s="29" t="s">
        <v>85</v>
      </c>
      <c r="D376" s="29">
        <v>2106.2386000000001</v>
      </c>
      <c r="E376" s="33">
        <v>46.235300000000002</v>
      </c>
      <c r="F376" s="36">
        <v>478.59010000000001</v>
      </c>
      <c r="G376" s="29">
        <v>9844.1597000000002</v>
      </c>
      <c r="H376" s="29">
        <v>38114.7088</v>
      </c>
      <c r="I376" s="29">
        <v>-33647.668299999998</v>
      </c>
    </row>
    <row r="377" spans="1:9" x14ac:dyDescent="0.3">
      <c r="A377" s="29">
        <v>18</v>
      </c>
      <c r="B377" s="29" t="s">
        <v>53</v>
      </c>
      <c r="C377" s="29" t="s">
        <v>86</v>
      </c>
      <c r="D377" s="29">
        <v>2235.681</v>
      </c>
      <c r="E377" s="33">
        <v>46.235300000000002</v>
      </c>
      <c r="F377" s="36">
        <v>478.59010000000001</v>
      </c>
      <c r="G377" s="29">
        <v>9844.1597000000002</v>
      </c>
      <c r="H377" s="29">
        <v>41410.217700000001</v>
      </c>
      <c r="I377" s="29">
        <v>-35653.886899999998</v>
      </c>
    </row>
    <row r="378" spans="1:9" x14ac:dyDescent="0.3">
      <c r="A378" s="29">
        <v>18</v>
      </c>
      <c r="B378" s="29" t="s">
        <v>54</v>
      </c>
      <c r="C378" s="29" t="s">
        <v>85</v>
      </c>
      <c r="D378" s="29">
        <v>2106.2386000000001</v>
      </c>
      <c r="E378" s="33">
        <v>-46.235300000000002</v>
      </c>
      <c r="F378" s="36">
        <v>-478.59010000000001</v>
      </c>
      <c r="G378" s="29">
        <v>-9844.1597000000002</v>
      </c>
      <c r="H378" s="29">
        <v>30845.751400000001</v>
      </c>
      <c r="I378" s="29">
        <v>-34463.211900000002</v>
      </c>
    </row>
    <row r="379" spans="1:9" x14ac:dyDescent="0.3">
      <c r="A379" s="29">
        <v>18</v>
      </c>
      <c r="B379" s="29" t="s">
        <v>54</v>
      </c>
      <c r="C379" s="29" t="s">
        <v>86</v>
      </c>
      <c r="D379" s="29">
        <v>2235.681</v>
      </c>
      <c r="E379" s="33">
        <v>-46.235300000000002</v>
      </c>
      <c r="F379" s="36">
        <v>-478.59010000000001</v>
      </c>
      <c r="G379" s="29">
        <v>-9844.1597000000002</v>
      </c>
      <c r="H379" s="29">
        <v>31859.872899999998</v>
      </c>
      <c r="I379" s="29">
        <v>-36673.452899999997</v>
      </c>
    </row>
    <row r="380" spans="1:9" x14ac:dyDescent="0.3">
      <c r="A380" s="29">
        <v>18</v>
      </c>
      <c r="B380" s="29" t="s">
        <v>55</v>
      </c>
      <c r="C380" s="29" t="s">
        <v>85</v>
      </c>
      <c r="D380" s="29">
        <v>2106.2386000000001</v>
      </c>
      <c r="E380" s="33">
        <v>46.235300000000002</v>
      </c>
      <c r="F380" s="36">
        <v>478.59010000000001</v>
      </c>
      <c r="G380" s="29">
        <v>9844.1597000000002</v>
      </c>
      <c r="H380" s="29">
        <v>38114.7088</v>
      </c>
      <c r="I380" s="29">
        <v>-33647.668299999998</v>
      </c>
    </row>
    <row r="381" spans="1:9" x14ac:dyDescent="0.3">
      <c r="A381" s="29">
        <v>18</v>
      </c>
      <c r="B381" s="29" t="s">
        <v>55</v>
      </c>
      <c r="C381" s="29" t="s">
        <v>86</v>
      </c>
      <c r="D381" s="29">
        <v>2235.681</v>
      </c>
      <c r="E381" s="33">
        <v>46.235300000000002</v>
      </c>
      <c r="F381" s="36">
        <v>478.59010000000001</v>
      </c>
      <c r="G381" s="29">
        <v>9844.1597000000002</v>
      </c>
      <c r="H381" s="29">
        <v>41410.217700000001</v>
      </c>
      <c r="I381" s="29">
        <v>-35653.886899999998</v>
      </c>
    </row>
    <row r="382" spans="1:9" x14ac:dyDescent="0.3">
      <c r="A382" s="29">
        <v>18</v>
      </c>
      <c r="B382" s="29" t="s">
        <v>56</v>
      </c>
      <c r="C382" s="29" t="s">
        <v>85</v>
      </c>
      <c r="D382" s="29">
        <v>2106.2386000000001</v>
      </c>
      <c r="E382" s="33">
        <v>-46.235300000000002</v>
      </c>
      <c r="F382" s="36">
        <v>-478.59010000000001</v>
      </c>
      <c r="G382" s="29">
        <v>-9844.1597000000002</v>
      </c>
      <c r="H382" s="29">
        <v>30845.751400000001</v>
      </c>
      <c r="I382" s="29">
        <v>-34463.211900000002</v>
      </c>
    </row>
    <row r="383" spans="1:9" x14ac:dyDescent="0.3">
      <c r="A383" s="29">
        <v>18</v>
      </c>
      <c r="B383" s="29" t="s">
        <v>56</v>
      </c>
      <c r="C383" s="29" t="s">
        <v>86</v>
      </c>
      <c r="D383" s="29">
        <v>2235.681</v>
      </c>
      <c r="E383" s="33">
        <v>-46.235300000000002</v>
      </c>
      <c r="F383" s="36">
        <v>-478.59010000000001</v>
      </c>
      <c r="G383" s="29">
        <v>-9844.1597000000002</v>
      </c>
      <c r="H383" s="29">
        <v>31859.872899999998</v>
      </c>
      <c r="I383" s="29">
        <v>-36673.452899999997</v>
      </c>
    </row>
    <row r="384" spans="1:9" x14ac:dyDescent="0.3">
      <c r="A384" s="29">
        <v>18</v>
      </c>
      <c r="B384" s="29" t="s">
        <v>57</v>
      </c>
      <c r="C384" s="29" t="s">
        <v>85</v>
      </c>
      <c r="D384" s="29">
        <v>3360.6388999999999</v>
      </c>
      <c r="E384" s="33">
        <v>464.16050000000001</v>
      </c>
      <c r="F384" s="36">
        <v>68.146799999999999</v>
      </c>
      <c r="G384" s="29">
        <v>8302.0743000000002</v>
      </c>
      <c r="H384" s="29">
        <v>55595.762699999999</v>
      </c>
      <c r="I384" s="29">
        <v>-50538.6446</v>
      </c>
    </row>
    <row r="385" spans="1:9" x14ac:dyDescent="0.3">
      <c r="A385" s="29">
        <v>18</v>
      </c>
      <c r="B385" s="29" t="s">
        <v>57</v>
      </c>
      <c r="C385" s="29" t="s">
        <v>86</v>
      </c>
      <c r="D385" s="29">
        <v>3533.2287999999999</v>
      </c>
      <c r="E385" s="33">
        <v>464.16050000000001</v>
      </c>
      <c r="F385" s="36">
        <v>68.146799999999999</v>
      </c>
      <c r="G385" s="29">
        <v>8302.0743000000002</v>
      </c>
      <c r="H385" s="29">
        <v>58617.632100000003</v>
      </c>
      <c r="I385" s="29">
        <v>-52263.125200000002</v>
      </c>
    </row>
    <row r="386" spans="1:9" x14ac:dyDescent="0.3">
      <c r="A386" s="29">
        <v>18</v>
      </c>
      <c r="B386" s="29" t="s">
        <v>58</v>
      </c>
      <c r="C386" s="29" t="s">
        <v>85</v>
      </c>
      <c r="D386" s="29">
        <v>3360.6388999999999</v>
      </c>
      <c r="E386" s="33">
        <v>-464.16050000000001</v>
      </c>
      <c r="F386" s="36">
        <v>-68.146799999999999</v>
      </c>
      <c r="G386" s="29">
        <v>-8302.0743000000002</v>
      </c>
      <c r="H386" s="29">
        <v>54374.732300000003</v>
      </c>
      <c r="I386" s="29">
        <v>-58281.684000000001</v>
      </c>
    </row>
    <row r="387" spans="1:9" x14ac:dyDescent="0.3">
      <c r="A387" s="29">
        <v>18</v>
      </c>
      <c r="B387" s="29" t="s">
        <v>58</v>
      </c>
      <c r="C387" s="29" t="s">
        <v>86</v>
      </c>
      <c r="D387" s="29">
        <v>3533.2287999999999</v>
      </c>
      <c r="E387" s="33">
        <v>-464.16050000000001</v>
      </c>
      <c r="F387" s="36">
        <v>-68.146799999999999</v>
      </c>
      <c r="G387" s="29">
        <v>-8302.0743000000002</v>
      </c>
      <c r="H387" s="29">
        <v>57099.036800000002</v>
      </c>
      <c r="I387" s="29">
        <v>-62179.149599999997</v>
      </c>
    </row>
    <row r="388" spans="1:9" x14ac:dyDescent="0.3">
      <c r="A388" s="29">
        <v>18</v>
      </c>
      <c r="B388" s="29" t="s">
        <v>59</v>
      </c>
      <c r="C388" s="29" t="s">
        <v>85</v>
      </c>
      <c r="D388" s="29">
        <v>3360.6388999999999</v>
      </c>
      <c r="E388" s="33">
        <v>464.16050000000001</v>
      </c>
      <c r="F388" s="36">
        <v>68.146799999999999</v>
      </c>
      <c r="G388" s="29">
        <v>8302.0743000000002</v>
      </c>
      <c r="H388" s="29">
        <v>55595.762699999999</v>
      </c>
      <c r="I388" s="29">
        <v>-50538.6446</v>
      </c>
    </row>
    <row r="389" spans="1:9" x14ac:dyDescent="0.3">
      <c r="A389" s="29">
        <v>18</v>
      </c>
      <c r="B389" s="29" t="s">
        <v>59</v>
      </c>
      <c r="C389" s="29" t="s">
        <v>86</v>
      </c>
      <c r="D389" s="29">
        <v>3533.2287999999999</v>
      </c>
      <c r="E389" s="33">
        <v>464.16050000000001</v>
      </c>
      <c r="F389" s="36">
        <v>68.146799999999999</v>
      </c>
      <c r="G389" s="29">
        <v>8302.0743000000002</v>
      </c>
      <c r="H389" s="29">
        <v>58617.632100000003</v>
      </c>
      <c r="I389" s="29">
        <v>-52263.125200000002</v>
      </c>
    </row>
    <row r="390" spans="1:9" x14ac:dyDescent="0.3">
      <c r="A390" s="29">
        <v>18</v>
      </c>
      <c r="B390" s="29" t="s">
        <v>60</v>
      </c>
      <c r="C390" s="29" t="s">
        <v>85</v>
      </c>
      <c r="D390" s="29">
        <v>3360.6388999999999</v>
      </c>
      <c r="E390" s="33">
        <v>-464.16050000000001</v>
      </c>
      <c r="F390" s="36">
        <v>-68.146799999999999</v>
      </c>
      <c r="G390" s="29">
        <v>-8302.0743000000002</v>
      </c>
      <c r="H390" s="29">
        <v>54374.732300000003</v>
      </c>
      <c r="I390" s="29">
        <v>-58281.684000000001</v>
      </c>
    </row>
    <row r="391" spans="1:9" x14ac:dyDescent="0.3">
      <c r="A391" s="29">
        <v>18</v>
      </c>
      <c r="B391" s="29" t="s">
        <v>60</v>
      </c>
      <c r="C391" s="29" t="s">
        <v>86</v>
      </c>
      <c r="D391" s="29">
        <v>3533.2287999999999</v>
      </c>
      <c r="E391" s="33">
        <v>-464.16050000000001</v>
      </c>
      <c r="F391" s="36">
        <v>-68.146799999999999</v>
      </c>
      <c r="G391" s="29">
        <v>-8302.0743000000002</v>
      </c>
      <c r="H391" s="29">
        <v>57099.036800000002</v>
      </c>
      <c r="I391" s="29">
        <v>-62179.149599999997</v>
      </c>
    </row>
    <row r="392" spans="1:9" x14ac:dyDescent="0.3">
      <c r="A392" s="29">
        <v>18</v>
      </c>
      <c r="B392" s="29" t="s">
        <v>61</v>
      </c>
      <c r="C392" s="29" t="s">
        <v>85</v>
      </c>
      <c r="D392" s="29">
        <v>3360.6388999999999</v>
      </c>
      <c r="E392" s="33">
        <v>46.235300000000002</v>
      </c>
      <c r="F392" s="36">
        <v>478.59010000000001</v>
      </c>
      <c r="G392" s="29">
        <v>9844.1597000000002</v>
      </c>
      <c r="H392" s="29">
        <v>58619.726199999997</v>
      </c>
      <c r="I392" s="29">
        <v>-54002.392500000002</v>
      </c>
    </row>
    <row r="393" spans="1:9" x14ac:dyDescent="0.3">
      <c r="A393" s="29">
        <v>18</v>
      </c>
      <c r="B393" s="29" t="s">
        <v>61</v>
      </c>
      <c r="C393" s="29" t="s">
        <v>86</v>
      </c>
      <c r="D393" s="29">
        <v>3533.2287999999999</v>
      </c>
      <c r="E393" s="33">
        <v>46.235300000000002</v>
      </c>
      <c r="F393" s="36">
        <v>478.59010000000001</v>
      </c>
      <c r="G393" s="29">
        <v>9844.1597000000002</v>
      </c>
      <c r="H393" s="29">
        <v>62633.506800000003</v>
      </c>
      <c r="I393" s="29">
        <v>-56711.354399999997</v>
      </c>
    </row>
    <row r="394" spans="1:9" x14ac:dyDescent="0.3">
      <c r="A394" s="29">
        <v>18</v>
      </c>
      <c r="B394" s="29" t="s">
        <v>62</v>
      </c>
      <c r="C394" s="29" t="s">
        <v>85</v>
      </c>
      <c r="D394" s="29">
        <v>3360.6388999999999</v>
      </c>
      <c r="E394" s="33">
        <v>-46.235300000000002</v>
      </c>
      <c r="F394" s="36">
        <v>-478.59010000000001</v>
      </c>
      <c r="G394" s="29">
        <v>-9844.1597000000002</v>
      </c>
      <c r="H394" s="29">
        <v>51350.768799999998</v>
      </c>
      <c r="I394" s="29">
        <v>-54817.936199999996</v>
      </c>
    </row>
    <row r="395" spans="1:9" x14ac:dyDescent="0.3">
      <c r="A395" s="29">
        <v>18</v>
      </c>
      <c r="B395" s="29" t="s">
        <v>62</v>
      </c>
      <c r="C395" s="29" t="s">
        <v>86</v>
      </c>
      <c r="D395" s="29">
        <v>3533.2287999999999</v>
      </c>
      <c r="E395" s="33">
        <v>-46.235300000000002</v>
      </c>
      <c r="F395" s="36">
        <v>-478.59010000000001</v>
      </c>
      <c r="G395" s="29">
        <v>-9844.1597000000002</v>
      </c>
      <c r="H395" s="29">
        <v>53083.161999999997</v>
      </c>
      <c r="I395" s="29">
        <v>-57730.920400000003</v>
      </c>
    </row>
    <row r="396" spans="1:9" x14ac:dyDescent="0.3">
      <c r="A396" s="29">
        <v>18</v>
      </c>
      <c r="B396" s="29" t="s">
        <v>63</v>
      </c>
      <c r="C396" s="29" t="s">
        <v>85</v>
      </c>
      <c r="D396" s="29">
        <v>3360.6388999999999</v>
      </c>
      <c r="E396" s="33">
        <v>46.235300000000002</v>
      </c>
      <c r="F396" s="36">
        <v>478.59010000000001</v>
      </c>
      <c r="G396" s="29">
        <v>9844.1597000000002</v>
      </c>
      <c r="H396" s="29">
        <v>58619.726199999997</v>
      </c>
      <c r="I396" s="29">
        <v>-54002.392500000002</v>
      </c>
    </row>
    <row r="397" spans="1:9" x14ac:dyDescent="0.3">
      <c r="A397" s="29">
        <v>18</v>
      </c>
      <c r="B397" s="29" t="s">
        <v>63</v>
      </c>
      <c r="C397" s="29" t="s">
        <v>86</v>
      </c>
      <c r="D397" s="29">
        <v>3533.2287999999999</v>
      </c>
      <c r="E397" s="33">
        <v>46.235300000000002</v>
      </c>
      <c r="F397" s="36">
        <v>478.59010000000001</v>
      </c>
      <c r="G397" s="29">
        <v>9844.1597000000002</v>
      </c>
      <c r="H397" s="29">
        <v>62633.506800000003</v>
      </c>
      <c r="I397" s="29">
        <v>-56711.354399999997</v>
      </c>
    </row>
    <row r="398" spans="1:9" x14ac:dyDescent="0.3">
      <c r="A398" s="29">
        <v>18</v>
      </c>
      <c r="B398" s="29" t="s">
        <v>64</v>
      </c>
      <c r="C398" s="29" t="s">
        <v>85</v>
      </c>
      <c r="D398" s="29">
        <v>3360.6388999999999</v>
      </c>
      <c r="E398" s="33">
        <v>-46.235300000000002</v>
      </c>
      <c r="F398" s="36">
        <v>-478.59010000000001</v>
      </c>
      <c r="G398" s="29">
        <v>-9844.1597000000002</v>
      </c>
      <c r="H398" s="29">
        <v>51350.768799999998</v>
      </c>
      <c r="I398" s="29">
        <v>-54817.936199999996</v>
      </c>
    </row>
    <row r="399" spans="1:9" x14ac:dyDescent="0.3">
      <c r="A399" s="29">
        <v>18</v>
      </c>
      <c r="B399" s="29" t="s">
        <v>64</v>
      </c>
      <c r="C399" s="29" t="s">
        <v>86</v>
      </c>
      <c r="D399" s="29">
        <v>3533.2287999999999</v>
      </c>
      <c r="E399" s="33">
        <v>-46.235300000000002</v>
      </c>
      <c r="F399" s="36">
        <v>-478.59010000000001</v>
      </c>
      <c r="G399" s="29">
        <v>-9844.1597000000002</v>
      </c>
      <c r="H399" s="29">
        <v>53083.161999999997</v>
      </c>
      <c r="I399" s="29">
        <v>-57730.920400000003</v>
      </c>
    </row>
    <row r="400" spans="1:9" x14ac:dyDescent="0.3">
      <c r="A400" s="29">
        <v>18</v>
      </c>
      <c r="B400" s="29" t="s">
        <v>65</v>
      </c>
      <c r="C400" s="29" t="s">
        <v>85</v>
      </c>
      <c r="D400" s="29">
        <v>3692.0313999999998</v>
      </c>
      <c r="E400" s="33">
        <v>464.16050000000001</v>
      </c>
      <c r="F400" s="36">
        <v>478.59010000000001</v>
      </c>
      <c r="G400" s="29">
        <v>9844.1597000000002</v>
      </c>
      <c r="H400" s="29">
        <v>60392.211900000002</v>
      </c>
      <c r="I400" s="29">
        <v>-30183.920399999999</v>
      </c>
    </row>
    <row r="401" spans="1:9" x14ac:dyDescent="0.3">
      <c r="A401" s="29">
        <v>18</v>
      </c>
      <c r="B401" s="29" t="s">
        <v>65</v>
      </c>
      <c r="C401" s="29" t="s">
        <v>86</v>
      </c>
      <c r="D401" s="29">
        <v>3864.6212999999998</v>
      </c>
      <c r="E401" s="33">
        <v>464.16050000000001</v>
      </c>
      <c r="F401" s="36">
        <v>478.59010000000001</v>
      </c>
      <c r="G401" s="29">
        <v>9844.1597000000002</v>
      </c>
      <c r="H401" s="29">
        <v>63265.298900000002</v>
      </c>
      <c r="I401" s="29">
        <v>-31205.6577</v>
      </c>
    </row>
    <row r="402" spans="1:9" x14ac:dyDescent="0.3">
      <c r="A402" s="29">
        <v>18</v>
      </c>
      <c r="B402" s="29" t="s">
        <v>66</v>
      </c>
      <c r="C402" s="29" t="s">
        <v>85</v>
      </c>
      <c r="D402" s="29">
        <v>2106.2386000000001</v>
      </c>
      <c r="E402" s="33">
        <v>-464.16050000000001</v>
      </c>
      <c r="F402" s="36">
        <v>-478.59010000000001</v>
      </c>
      <c r="G402" s="29">
        <v>-9844.1597000000002</v>
      </c>
      <c r="H402" s="29">
        <v>30845.751400000001</v>
      </c>
      <c r="I402" s="29">
        <v>-59811.910900000003</v>
      </c>
    </row>
    <row r="403" spans="1:9" x14ac:dyDescent="0.3">
      <c r="A403" s="29">
        <v>18</v>
      </c>
      <c r="B403" s="29" t="s">
        <v>66</v>
      </c>
      <c r="C403" s="29" t="s">
        <v>86</v>
      </c>
      <c r="D403" s="29">
        <v>2235.681</v>
      </c>
      <c r="E403" s="33">
        <v>-464.16050000000001</v>
      </c>
      <c r="F403" s="36">
        <v>-478.59010000000001</v>
      </c>
      <c r="G403" s="29">
        <v>-9844.1597000000002</v>
      </c>
      <c r="H403" s="29">
        <v>31859.872899999998</v>
      </c>
      <c r="I403" s="29">
        <v>-62622.883900000001</v>
      </c>
    </row>
    <row r="404" spans="1:9" x14ac:dyDescent="0.3">
      <c r="A404" s="29">
        <v>17</v>
      </c>
      <c r="B404" s="29" t="s">
        <v>42</v>
      </c>
      <c r="C404" s="29" t="s">
        <v>85</v>
      </c>
      <c r="D404" s="29">
        <v>2748.3728000000001</v>
      </c>
      <c r="E404" s="33">
        <v>6.3770000000000005E-7</v>
      </c>
      <c r="F404" s="36">
        <v>0</v>
      </c>
      <c r="G404" s="29">
        <v>-1.465E-5</v>
      </c>
      <c r="H404" s="29">
        <v>44999.1345</v>
      </c>
      <c r="I404" s="29">
        <v>-44392.517599999999</v>
      </c>
    </row>
    <row r="405" spans="1:9" x14ac:dyDescent="0.3">
      <c r="A405" s="29">
        <v>17</v>
      </c>
      <c r="B405" s="29" t="s">
        <v>42</v>
      </c>
      <c r="C405" s="29" t="s">
        <v>86</v>
      </c>
      <c r="D405" s="29">
        <v>2892.1977000000002</v>
      </c>
      <c r="E405" s="33">
        <v>6.3770000000000005E-7</v>
      </c>
      <c r="F405" s="36">
        <v>0</v>
      </c>
      <c r="G405" s="29">
        <v>-1.465E-5</v>
      </c>
      <c r="H405" s="29">
        <v>47393.373599999999</v>
      </c>
      <c r="I405" s="29">
        <v>-46734.995199999998</v>
      </c>
    </row>
    <row r="406" spans="1:9" x14ac:dyDescent="0.3">
      <c r="A406" s="29">
        <v>17</v>
      </c>
      <c r="B406" s="29" t="s">
        <v>43</v>
      </c>
      <c r="C406" s="29" t="s">
        <v>85</v>
      </c>
      <c r="D406" s="29">
        <v>648.92150000000004</v>
      </c>
      <c r="E406" s="33">
        <v>0</v>
      </c>
      <c r="F406" s="36">
        <v>0</v>
      </c>
      <c r="G406" s="29">
        <v>-2.954E-6</v>
      </c>
      <c r="H406" s="29">
        <v>10587.939200000001</v>
      </c>
      <c r="I406" s="29">
        <v>-10560.8369</v>
      </c>
    </row>
    <row r="407" spans="1:9" x14ac:dyDescent="0.3">
      <c r="A407" s="29">
        <v>17</v>
      </c>
      <c r="B407" s="29" t="s">
        <v>43</v>
      </c>
      <c r="C407" s="29" t="s">
        <v>86</v>
      </c>
      <c r="D407" s="29">
        <v>648.92150000000004</v>
      </c>
      <c r="E407" s="33">
        <v>0</v>
      </c>
      <c r="F407" s="36">
        <v>0</v>
      </c>
      <c r="G407" s="29">
        <v>-2.954E-6</v>
      </c>
      <c r="H407" s="29">
        <v>10587.939200000001</v>
      </c>
      <c r="I407" s="29">
        <v>-10560.8369</v>
      </c>
    </row>
    <row r="408" spans="1:9" x14ac:dyDescent="0.3">
      <c r="A408" s="29">
        <v>17</v>
      </c>
      <c r="B408" s="29" t="s">
        <v>44</v>
      </c>
      <c r="C408" s="29" t="s">
        <v>85</v>
      </c>
      <c r="D408" s="29">
        <v>7.2200000000000003E-7</v>
      </c>
      <c r="E408" s="33">
        <v>341.74669999999998</v>
      </c>
      <c r="F408" s="36">
        <v>49.296599999999998</v>
      </c>
      <c r="G408" s="29">
        <v>6126.4925000000003</v>
      </c>
      <c r="H408" s="29">
        <v>542.35550000000001</v>
      </c>
      <c r="I408" s="29">
        <v>3541.4373000000001</v>
      </c>
    </row>
    <row r="409" spans="1:9" x14ac:dyDescent="0.3">
      <c r="A409" s="29">
        <v>17</v>
      </c>
      <c r="B409" s="29" t="s">
        <v>44</v>
      </c>
      <c r="C409" s="29" t="s">
        <v>86</v>
      </c>
      <c r="D409" s="29">
        <v>7.2200000000000003E-7</v>
      </c>
      <c r="E409" s="33">
        <v>341.74669999999998</v>
      </c>
      <c r="F409" s="36">
        <v>49.296599999999998</v>
      </c>
      <c r="G409" s="29">
        <v>6126.4925000000003</v>
      </c>
      <c r="H409" s="29">
        <v>644.35180000000003</v>
      </c>
      <c r="I409" s="29">
        <v>4323.6027999999997</v>
      </c>
    </row>
    <row r="410" spans="1:9" x14ac:dyDescent="0.3">
      <c r="A410" s="29">
        <v>17</v>
      </c>
      <c r="B410" s="29" t="s">
        <v>45</v>
      </c>
      <c r="C410" s="29" t="s">
        <v>85</v>
      </c>
      <c r="D410" s="29">
        <v>6.1279999999999998E-7</v>
      </c>
      <c r="E410" s="33">
        <v>33.938400000000001</v>
      </c>
      <c r="F410" s="36">
        <v>365.87349999999998</v>
      </c>
      <c r="G410" s="29">
        <v>7507.7321000000002</v>
      </c>
      <c r="H410" s="29">
        <v>3410.8373999999999</v>
      </c>
      <c r="I410" s="29">
        <v>364.13069999999999</v>
      </c>
    </row>
    <row r="411" spans="1:9" x14ac:dyDescent="0.3">
      <c r="A411" s="29">
        <v>17</v>
      </c>
      <c r="B411" s="29" t="s">
        <v>45</v>
      </c>
      <c r="C411" s="29" t="s">
        <v>86</v>
      </c>
      <c r="D411" s="29">
        <v>6.1279999999999998E-7</v>
      </c>
      <c r="E411" s="33">
        <v>33.938400000000001</v>
      </c>
      <c r="F411" s="36">
        <v>365.87349999999998</v>
      </c>
      <c r="G411" s="29">
        <v>7507.7321000000002</v>
      </c>
      <c r="H411" s="29">
        <v>4272.7910000000002</v>
      </c>
      <c r="I411" s="29">
        <v>436.32240000000002</v>
      </c>
    </row>
    <row r="412" spans="1:9" x14ac:dyDescent="0.3">
      <c r="A412" s="29">
        <v>17</v>
      </c>
      <c r="B412" s="29" t="s">
        <v>46</v>
      </c>
      <c r="C412" s="29" t="s">
        <v>85</v>
      </c>
      <c r="D412" s="29">
        <v>3397.2943</v>
      </c>
      <c r="E412" s="33">
        <v>7.7580000000000005E-7</v>
      </c>
      <c r="F412" s="36">
        <v>0</v>
      </c>
      <c r="G412" s="29">
        <v>-1.7600000000000001E-5</v>
      </c>
      <c r="H412" s="29">
        <v>55587.073700000001</v>
      </c>
      <c r="I412" s="29">
        <v>-54953.354500000001</v>
      </c>
    </row>
    <row r="413" spans="1:9" x14ac:dyDescent="0.3">
      <c r="A413" s="29">
        <v>17</v>
      </c>
      <c r="B413" s="29" t="s">
        <v>46</v>
      </c>
      <c r="C413" s="29" t="s">
        <v>86</v>
      </c>
      <c r="D413" s="29">
        <v>3541.1192000000001</v>
      </c>
      <c r="E413" s="33">
        <v>7.7580000000000005E-7</v>
      </c>
      <c r="F413" s="36">
        <v>0</v>
      </c>
      <c r="G413" s="29">
        <v>-1.7600000000000001E-5</v>
      </c>
      <c r="H413" s="29">
        <v>57981.3128</v>
      </c>
      <c r="I413" s="29">
        <v>-57295.832000000002</v>
      </c>
    </row>
    <row r="414" spans="1:9" x14ac:dyDescent="0.3">
      <c r="A414" s="29">
        <v>17</v>
      </c>
      <c r="B414" s="29" t="s">
        <v>47</v>
      </c>
      <c r="C414" s="29" t="s">
        <v>85</v>
      </c>
      <c r="D414" s="29">
        <v>3847.7220000000002</v>
      </c>
      <c r="E414" s="33">
        <v>8.9279999999999995E-7</v>
      </c>
      <c r="F414" s="36">
        <v>0</v>
      </c>
      <c r="G414" s="29">
        <v>-2.05E-5</v>
      </c>
      <c r="H414" s="29">
        <v>62998.7883</v>
      </c>
      <c r="I414" s="29">
        <v>-62149.524599999997</v>
      </c>
    </row>
    <row r="415" spans="1:9" x14ac:dyDescent="0.3">
      <c r="A415" s="29">
        <v>17</v>
      </c>
      <c r="B415" s="29" t="s">
        <v>47</v>
      </c>
      <c r="C415" s="29" t="s">
        <v>86</v>
      </c>
      <c r="D415" s="29">
        <v>4049.0767999999998</v>
      </c>
      <c r="E415" s="33">
        <v>8.9279999999999995E-7</v>
      </c>
      <c r="F415" s="36">
        <v>0</v>
      </c>
      <c r="G415" s="29">
        <v>-2.05E-5</v>
      </c>
      <c r="H415" s="29">
        <v>66350.723100000003</v>
      </c>
      <c r="I415" s="29">
        <v>-65428.993199999997</v>
      </c>
    </row>
    <row r="416" spans="1:9" x14ac:dyDescent="0.3">
      <c r="A416" s="29">
        <v>17</v>
      </c>
      <c r="B416" s="29" t="s">
        <v>48</v>
      </c>
      <c r="C416" s="29" t="s">
        <v>85</v>
      </c>
      <c r="D416" s="29">
        <v>4336.3217999999997</v>
      </c>
      <c r="E416" s="33">
        <v>9.8619999999999998E-7</v>
      </c>
      <c r="F416" s="36">
        <v>0</v>
      </c>
      <c r="G416" s="29">
        <v>-2.23E-5</v>
      </c>
      <c r="H416" s="29">
        <v>70939.664099999995</v>
      </c>
      <c r="I416" s="29">
        <v>-70168.360100000005</v>
      </c>
    </row>
    <row r="417" spans="1:9" x14ac:dyDescent="0.3">
      <c r="A417" s="29">
        <v>17</v>
      </c>
      <c r="B417" s="29" t="s">
        <v>48</v>
      </c>
      <c r="C417" s="29" t="s">
        <v>86</v>
      </c>
      <c r="D417" s="29">
        <v>4508.9116000000004</v>
      </c>
      <c r="E417" s="33">
        <v>9.8609999999999997E-7</v>
      </c>
      <c r="F417" s="36">
        <v>0</v>
      </c>
      <c r="G417" s="29">
        <v>-2.23E-5</v>
      </c>
      <c r="H417" s="29">
        <v>73812.751099999994</v>
      </c>
      <c r="I417" s="29">
        <v>-72979.333199999994</v>
      </c>
    </row>
    <row r="418" spans="1:9" x14ac:dyDescent="0.3">
      <c r="A418" s="29">
        <v>17</v>
      </c>
      <c r="B418" s="29" t="s">
        <v>49</v>
      </c>
      <c r="C418" s="29" t="s">
        <v>85</v>
      </c>
      <c r="D418" s="29">
        <v>2473.5356000000002</v>
      </c>
      <c r="E418" s="33">
        <v>478.44529999999997</v>
      </c>
      <c r="F418" s="36">
        <v>69.015199999999993</v>
      </c>
      <c r="G418" s="29">
        <v>8577.0894000000008</v>
      </c>
      <c r="H418" s="29">
        <v>41258.518700000001</v>
      </c>
      <c r="I418" s="29">
        <v>-34995.253599999996</v>
      </c>
    </row>
    <row r="419" spans="1:9" x14ac:dyDescent="0.3">
      <c r="A419" s="29">
        <v>17</v>
      </c>
      <c r="B419" s="29" t="s">
        <v>49</v>
      </c>
      <c r="C419" s="29" t="s">
        <v>86</v>
      </c>
      <c r="D419" s="29">
        <v>2602.9778999999999</v>
      </c>
      <c r="E419" s="33">
        <v>478.44529999999997</v>
      </c>
      <c r="F419" s="36">
        <v>69.015199999999993</v>
      </c>
      <c r="G419" s="29">
        <v>8577.0894000000008</v>
      </c>
      <c r="H419" s="29">
        <v>43556.128700000001</v>
      </c>
      <c r="I419" s="29">
        <v>-36008.451800000003</v>
      </c>
    </row>
    <row r="420" spans="1:9" x14ac:dyDescent="0.3">
      <c r="A420" s="29">
        <v>17</v>
      </c>
      <c r="B420" s="29" t="s">
        <v>50</v>
      </c>
      <c r="C420" s="29" t="s">
        <v>85</v>
      </c>
      <c r="D420" s="29">
        <v>2473.5356000000002</v>
      </c>
      <c r="E420" s="33">
        <v>-478.44529999999997</v>
      </c>
      <c r="F420" s="36">
        <v>-69.015199999999993</v>
      </c>
      <c r="G420" s="29">
        <v>-8577.0895</v>
      </c>
      <c r="H420" s="29">
        <v>39739.9234</v>
      </c>
      <c r="I420" s="29">
        <v>-44911.278100000003</v>
      </c>
    </row>
    <row r="421" spans="1:9" x14ac:dyDescent="0.3">
      <c r="A421" s="29">
        <v>17</v>
      </c>
      <c r="B421" s="29" t="s">
        <v>50</v>
      </c>
      <c r="C421" s="29" t="s">
        <v>86</v>
      </c>
      <c r="D421" s="29">
        <v>2602.9778999999999</v>
      </c>
      <c r="E421" s="33">
        <v>-478.44529999999997</v>
      </c>
      <c r="F421" s="36">
        <v>-69.015199999999993</v>
      </c>
      <c r="G421" s="29">
        <v>-8577.0895</v>
      </c>
      <c r="H421" s="29">
        <v>41751.943800000001</v>
      </c>
      <c r="I421" s="29">
        <v>-48114.539499999999</v>
      </c>
    </row>
    <row r="422" spans="1:9" x14ac:dyDescent="0.3">
      <c r="A422" s="29">
        <v>17</v>
      </c>
      <c r="B422" s="29" t="s">
        <v>51</v>
      </c>
      <c r="C422" s="29" t="s">
        <v>85</v>
      </c>
      <c r="D422" s="29">
        <v>2473.5356000000002</v>
      </c>
      <c r="E422" s="33">
        <v>478.44529999999997</v>
      </c>
      <c r="F422" s="36">
        <v>69.015199999999993</v>
      </c>
      <c r="G422" s="29">
        <v>8577.0894000000008</v>
      </c>
      <c r="H422" s="29">
        <v>41258.518700000001</v>
      </c>
      <c r="I422" s="29">
        <v>-34995.253599999996</v>
      </c>
    </row>
    <row r="423" spans="1:9" x14ac:dyDescent="0.3">
      <c r="A423" s="29">
        <v>17</v>
      </c>
      <c r="B423" s="29" t="s">
        <v>51</v>
      </c>
      <c r="C423" s="29" t="s">
        <v>86</v>
      </c>
      <c r="D423" s="29">
        <v>2602.9778999999999</v>
      </c>
      <c r="E423" s="33">
        <v>478.44529999999997</v>
      </c>
      <c r="F423" s="36">
        <v>69.015199999999993</v>
      </c>
      <c r="G423" s="29">
        <v>8577.0894000000008</v>
      </c>
      <c r="H423" s="29">
        <v>43556.128700000001</v>
      </c>
      <c r="I423" s="29">
        <v>-36008.451800000003</v>
      </c>
    </row>
    <row r="424" spans="1:9" x14ac:dyDescent="0.3">
      <c r="A424" s="29">
        <v>17</v>
      </c>
      <c r="B424" s="29" t="s">
        <v>52</v>
      </c>
      <c r="C424" s="29" t="s">
        <v>85</v>
      </c>
      <c r="D424" s="29">
        <v>2473.5356000000002</v>
      </c>
      <c r="E424" s="33">
        <v>-478.44529999999997</v>
      </c>
      <c r="F424" s="36">
        <v>-69.015199999999993</v>
      </c>
      <c r="G424" s="29">
        <v>-8577.0895</v>
      </c>
      <c r="H424" s="29">
        <v>39739.9234</v>
      </c>
      <c r="I424" s="29">
        <v>-44911.278100000003</v>
      </c>
    </row>
    <row r="425" spans="1:9" x14ac:dyDescent="0.3">
      <c r="A425" s="29">
        <v>17</v>
      </c>
      <c r="B425" s="29" t="s">
        <v>52</v>
      </c>
      <c r="C425" s="29" t="s">
        <v>86</v>
      </c>
      <c r="D425" s="29">
        <v>2602.9778999999999</v>
      </c>
      <c r="E425" s="33">
        <v>-478.44529999999997</v>
      </c>
      <c r="F425" s="36">
        <v>-69.015199999999993</v>
      </c>
      <c r="G425" s="29">
        <v>-8577.0895</v>
      </c>
      <c r="H425" s="29">
        <v>41751.943800000001</v>
      </c>
      <c r="I425" s="29">
        <v>-48114.539499999999</v>
      </c>
    </row>
    <row r="426" spans="1:9" x14ac:dyDescent="0.3">
      <c r="A426" s="29">
        <v>17</v>
      </c>
      <c r="B426" s="29" t="s">
        <v>53</v>
      </c>
      <c r="C426" s="29" t="s">
        <v>85</v>
      </c>
      <c r="D426" s="29">
        <v>2473.5356000000002</v>
      </c>
      <c r="E426" s="33">
        <v>47.513800000000003</v>
      </c>
      <c r="F426" s="36">
        <v>512.22289999999998</v>
      </c>
      <c r="G426" s="29">
        <v>10510.8249</v>
      </c>
      <c r="H426" s="29">
        <v>45274.393499999998</v>
      </c>
      <c r="I426" s="29">
        <v>-39443.482799999998</v>
      </c>
    </row>
    <row r="427" spans="1:9" x14ac:dyDescent="0.3">
      <c r="A427" s="29">
        <v>17</v>
      </c>
      <c r="B427" s="29" t="s">
        <v>53</v>
      </c>
      <c r="C427" s="29" t="s">
        <v>86</v>
      </c>
      <c r="D427" s="29">
        <v>2602.9778999999999</v>
      </c>
      <c r="E427" s="33">
        <v>47.513800000000003</v>
      </c>
      <c r="F427" s="36">
        <v>512.22289999999998</v>
      </c>
      <c r="G427" s="29">
        <v>10510.8249</v>
      </c>
      <c r="H427" s="29">
        <v>48635.943700000003</v>
      </c>
      <c r="I427" s="29">
        <v>-41450.644200000002</v>
      </c>
    </row>
    <row r="428" spans="1:9" x14ac:dyDescent="0.3">
      <c r="A428" s="29">
        <v>17</v>
      </c>
      <c r="B428" s="29" t="s">
        <v>54</v>
      </c>
      <c r="C428" s="29" t="s">
        <v>85</v>
      </c>
      <c r="D428" s="29">
        <v>2473.5356000000002</v>
      </c>
      <c r="E428" s="33">
        <v>-47.513800000000003</v>
      </c>
      <c r="F428" s="36">
        <v>-512.22289999999998</v>
      </c>
      <c r="G428" s="29">
        <v>-10510.8249</v>
      </c>
      <c r="H428" s="29">
        <v>35724.048699999999</v>
      </c>
      <c r="I428" s="29">
        <v>-40463.048799999997</v>
      </c>
    </row>
    <row r="429" spans="1:9" x14ac:dyDescent="0.3">
      <c r="A429" s="29">
        <v>17</v>
      </c>
      <c r="B429" s="29" t="s">
        <v>54</v>
      </c>
      <c r="C429" s="29" t="s">
        <v>86</v>
      </c>
      <c r="D429" s="29">
        <v>2602.9778999999999</v>
      </c>
      <c r="E429" s="33">
        <v>-47.513800000000003</v>
      </c>
      <c r="F429" s="36">
        <v>-512.22289999999998</v>
      </c>
      <c r="G429" s="29">
        <v>-10510.8249</v>
      </c>
      <c r="H429" s="29">
        <v>36672.128900000003</v>
      </c>
      <c r="I429" s="29">
        <v>-42672.347099999999</v>
      </c>
    </row>
    <row r="430" spans="1:9" x14ac:dyDescent="0.3">
      <c r="A430" s="29">
        <v>17</v>
      </c>
      <c r="B430" s="29" t="s">
        <v>55</v>
      </c>
      <c r="C430" s="29" t="s">
        <v>85</v>
      </c>
      <c r="D430" s="29">
        <v>2473.5356000000002</v>
      </c>
      <c r="E430" s="33">
        <v>47.513800000000003</v>
      </c>
      <c r="F430" s="36">
        <v>512.22289999999998</v>
      </c>
      <c r="G430" s="29">
        <v>10510.8249</v>
      </c>
      <c r="H430" s="29">
        <v>45274.393499999998</v>
      </c>
      <c r="I430" s="29">
        <v>-39443.482799999998</v>
      </c>
    </row>
    <row r="431" spans="1:9" x14ac:dyDescent="0.3">
      <c r="A431" s="29">
        <v>17</v>
      </c>
      <c r="B431" s="29" t="s">
        <v>55</v>
      </c>
      <c r="C431" s="29" t="s">
        <v>86</v>
      </c>
      <c r="D431" s="29">
        <v>2602.9778999999999</v>
      </c>
      <c r="E431" s="33">
        <v>47.513800000000003</v>
      </c>
      <c r="F431" s="36">
        <v>512.22289999999998</v>
      </c>
      <c r="G431" s="29">
        <v>10510.8249</v>
      </c>
      <c r="H431" s="29">
        <v>48635.943700000003</v>
      </c>
      <c r="I431" s="29">
        <v>-41450.644200000002</v>
      </c>
    </row>
    <row r="432" spans="1:9" x14ac:dyDescent="0.3">
      <c r="A432" s="29">
        <v>17</v>
      </c>
      <c r="B432" s="29" t="s">
        <v>56</v>
      </c>
      <c r="C432" s="29" t="s">
        <v>85</v>
      </c>
      <c r="D432" s="29">
        <v>2473.5356000000002</v>
      </c>
      <c r="E432" s="33">
        <v>-47.513800000000003</v>
      </c>
      <c r="F432" s="36">
        <v>-512.22289999999998</v>
      </c>
      <c r="G432" s="29">
        <v>-10510.8249</v>
      </c>
      <c r="H432" s="29">
        <v>35724.048699999999</v>
      </c>
      <c r="I432" s="29">
        <v>-40463.048799999997</v>
      </c>
    </row>
    <row r="433" spans="1:9" x14ac:dyDescent="0.3">
      <c r="A433" s="29">
        <v>17</v>
      </c>
      <c r="B433" s="29" t="s">
        <v>56</v>
      </c>
      <c r="C433" s="29" t="s">
        <v>86</v>
      </c>
      <c r="D433" s="29">
        <v>2602.9778999999999</v>
      </c>
      <c r="E433" s="33">
        <v>-47.513800000000003</v>
      </c>
      <c r="F433" s="36">
        <v>-512.22289999999998</v>
      </c>
      <c r="G433" s="29">
        <v>-10510.8249</v>
      </c>
      <c r="H433" s="29">
        <v>36672.128900000003</v>
      </c>
      <c r="I433" s="29">
        <v>-42672.347099999999</v>
      </c>
    </row>
    <row r="434" spans="1:9" x14ac:dyDescent="0.3">
      <c r="A434" s="29">
        <v>17</v>
      </c>
      <c r="B434" s="29" t="s">
        <v>57</v>
      </c>
      <c r="C434" s="29" t="s">
        <v>85</v>
      </c>
      <c r="D434" s="29">
        <v>3946.9688999999998</v>
      </c>
      <c r="E434" s="33">
        <v>478.44529999999997</v>
      </c>
      <c r="F434" s="36">
        <v>69.015199999999993</v>
      </c>
      <c r="G434" s="29">
        <v>8577.0894000000008</v>
      </c>
      <c r="H434" s="29">
        <v>65346.198299999996</v>
      </c>
      <c r="I434" s="29">
        <v>-58873.845800000003</v>
      </c>
    </row>
    <row r="435" spans="1:9" x14ac:dyDescent="0.3">
      <c r="A435" s="29">
        <v>17</v>
      </c>
      <c r="B435" s="29" t="s">
        <v>57</v>
      </c>
      <c r="C435" s="29" t="s">
        <v>86</v>
      </c>
      <c r="D435" s="29">
        <v>4119.5586999999996</v>
      </c>
      <c r="E435" s="33">
        <v>478.44529999999997</v>
      </c>
      <c r="F435" s="36">
        <v>69.015199999999993</v>
      </c>
      <c r="G435" s="29">
        <v>8577.0894000000008</v>
      </c>
      <c r="H435" s="29">
        <v>68362.080000000002</v>
      </c>
      <c r="I435" s="29">
        <v>-60589.787199999999</v>
      </c>
    </row>
    <row r="436" spans="1:9" x14ac:dyDescent="0.3">
      <c r="A436" s="29">
        <v>17</v>
      </c>
      <c r="B436" s="29" t="s">
        <v>58</v>
      </c>
      <c r="C436" s="29" t="s">
        <v>85</v>
      </c>
      <c r="D436" s="29">
        <v>3946.9688999999998</v>
      </c>
      <c r="E436" s="33">
        <v>-478.44529999999997</v>
      </c>
      <c r="F436" s="36">
        <v>-69.015199999999993</v>
      </c>
      <c r="G436" s="29">
        <v>-8577.0895</v>
      </c>
      <c r="H436" s="29">
        <v>63827.603000000003</v>
      </c>
      <c r="I436" s="29">
        <v>-68789.870200000005</v>
      </c>
    </row>
    <row r="437" spans="1:9" x14ac:dyDescent="0.3">
      <c r="A437" s="29">
        <v>17</v>
      </c>
      <c r="B437" s="29" t="s">
        <v>58</v>
      </c>
      <c r="C437" s="29" t="s">
        <v>86</v>
      </c>
      <c r="D437" s="29">
        <v>4119.5586999999996</v>
      </c>
      <c r="E437" s="33">
        <v>-478.44529999999997</v>
      </c>
      <c r="F437" s="36">
        <v>-69.015199999999993</v>
      </c>
      <c r="G437" s="29">
        <v>-8577.0895</v>
      </c>
      <c r="H437" s="29">
        <v>66557.895099999994</v>
      </c>
      <c r="I437" s="29">
        <v>-72695.874899999995</v>
      </c>
    </row>
    <row r="438" spans="1:9" x14ac:dyDescent="0.3">
      <c r="A438" s="29">
        <v>17</v>
      </c>
      <c r="B438" s="29" t="s">
        <v>59</v>
      </c>
      <c r="C438" s="29" t="s">
        <v>85</v>
      </c>
      <c r="D438" s="29">
        <v>3946.9688999999998</v>
      </c>
      <c r="E438" s="33">
        <v>478.44529999999997</v>
      </c>
      <c r="F438" s="36">
        <v>69.015199999999993</v>
      </c>
      <c r="G438" s="29">
        <v>8577.0894000000008</v>
      </c>
      <c r="H438" s="29">
        <v>65346.198299999996</v>
      </c>
      <c r="I438" s="29">
        <v>-58873.845800000003</v>
      </c>
    </row>
    <row r="439" spans="1:9" x14ac:dyDescent="0.3">
      <c r="A439" s="29">
        <v>17</v>
      </c>
      <c r="B439" s="29" t="s">
        <v>59</v>
      </c>
      <c r="C439" s="29" t="s">
        <v>86</v>
      </c>
      <c r="D439" s="29">
        <v>4119.5586999999996</v>
      </c>
      <c r="E439" s="33">
        <v>478.44529999999997</v>
      </c>
      <c r="F439" s="36">
        <v>69.015199999999993</v>
      </c>
      <c r="G439" s="29">
        <v>8577.0894000000008</v>
      </c>
      <c r="H439" s="29">
        <v>68362.080000000002</v>
      </c>
      <c r="I439" s="29">
        <v>-60589.787199999999</v>
      </c>
    </row>
    <row r="440" spans="1:9" x14ac:dyDescent="0.3">
      <c r="A440" s="29">
        <v>17</v>
      </c>
      <c r="B440" s="29" t="s">
        <v>60</v>
      </c>
      <c r="C440" s="29" t="s">
        <v>85</v>
      </c>
      <c r="D440" s="29">
        <v>3946.9688999999998</v>
      </c>
      <c r="E440" s="33">
        <v>-478.44529999999997</v>
      </c>
      <c r="F440" s="36">
        <v>-69.015199999999993</v>
      </c>
      <c r="G440" s="29">
        <v>-8577.0895</v>
      </c>
      <c r="H440" s="29">
        <v>63827.603000000003</v>
      </c>
      <c r="I440" s="29">
        <v>-68789.870200000005</v>
      </c>
    </row>
    <row r="441" spans="1:9" x14ac:dyDescent="0.3">
      <c r="A441" s="29">
        <v>17</v>
      </c>
      <c r="B441" s="29" t="s">
        <v>60</v>
      </c>
      <c r="C441" s="29" t="s">
        <v>86</v>
      </c>
      <c r="D441" s="29">
        <v>4119.5586999999996</v>
      </c>
      <c r="E441" s="33">
        <v>-478.44529999999997</v>
      </c>
      <c r="F441" s="36">
        <v>-69.015199999999993</v>
      </c>
      <c r="G441" s="29">
        <v>-8577.0895</v>
      </c>
      <c r="H441" s="29">
        <v>66557.895099999994</v>
      </c>
      <c r="I441" s="29">
        <v>-72695.874899999995</v>
      </c>
    </row>
    <row r="442" spans="1:9" x14ac:dyDescent="0.3">
      <c r="A442" s="29">
        <v>17</v>
      </c>
      <c r="B442" s="29" t="s">
        <v>61</v>
      </c>
      <c r="C442" s="29" t="s">
        <v>85</v>
      </c>
      <c r="D442" s="29">
        <v>3946.9688999999998</v>
      </c>
      <c r="E442" s="33">
        <v>47.513800000000003</v>
      </c>
      <c r="F442" s="36">
        <v>512.22289999999998</v>
      </c>
      <c r="G442" s="29">
        <v>10510.8249</v>
      </c>
      <c r="H442" s="29">
        <v>69362.073000000004</v>
      </c>
      <c r="I442" s="29">
        <v>-63322.074999999997</v>
      </c>
    </row>
    <row r="443" spans="1:9" x14ac:dyDescent="0.3">
      <c r="A443" s="29">
        <v>17</v>
      </c>
      <c r="B443" s="29" t="s">
        <v>61</v>
      </c>
      <c r="C443" s="29" t="s">
        <v>86</v>
      </c>
      <c r="D443" s="29">
        <v>4119.5586999999996</v>
      </c>
      <c r="E443" s="33">
        <v>47.513800000000003</v>
      </c>
      <c r="F443" s="36">
        <v>512.22289999999998</v>
      </c>
      <c r="G443" s="29">
        <v>10510.8249</v>
      </c>
      <c r="H443" s="29">
        <v>73441.894899999999</v>
      </c>
      <c r="I443" s="29">
        <v>-66031.979699999996</v>
      </c>
    </row>
    <row r="444" spans="1:9" x14ac:dyDescent="0.3">
      <c r="A444" s="29">
        <v>17</v>
      </c>
      <c r="B444" s="29" t="s">
        <v>62</v>
      </c>
      <c r="C444" s="29" t="s">
        <v>85</v>
      </c>
      <c r="D444" s="29">
        <v>3946.9688999999998</v>
      </c>
      <c r="E444" s="33">
        <v>-47.513800000000003</v>
      </c>
      <c r="F444" s="36">
        <v>-512.22289999999998</v>
      </c>
      <c r="G444" s="29">
        <v>-10510.8249</v>
      </c>
      <c r="H444" s="29">
        <v>59811.728199999998</v>
      </c>
      <c r="I444" s="29">
        <v>-64341.641000000003</v>
      </c>
    </row>
    <row r="445" spans="1:9" x14ac:dyDescent="0.3">
      <c r="A445" s="29">
        <v>17</v>
      </c>
      <c r="B445" s="29" t="s">
        <v>62</v>
      </c>
      <c r="C445" s="29" t="s">
        <v>86</v>
      </c>
      <c r="D445" s="29">
        <v>4119.5586999999996</v>
      </c>
      <c r="E445" s="33">
        <v>-47.513800000000003</v>
      </c>
      <c r="F445" s="36">
        <v>-512.22289999999998</v>
      </c>
      <c r="G445" s="29">
        <v>-10510.8249</v>
      </c>
      <c r="H445" s="29">
        <v>61478.080199999997</v>
      </c>
      <c r="I445" s="29">
        <v>-67253.682499999995</v>
      </c>
    </row>
    <row r="446" spans="1:9" x14ac:dyDescent="0.3">
      <c r="A446" s="29">
        <v>17</v>
      </c>
      <c r="B446" s="29" t="s">
        <v>63</v>
      </c>
      <c r="C446" s="29" t="s">
        <v>85</v>
      </c>
      <c r="D446" s="29">
        <v>3946.9688999999998</v>
      </c>
      <c r="E446" s="33">
        <v>47.513800000000003</v>
      </c>
      <c r="F446" s="36">
        <v>512.22289999999998</v>
      </c>
      <c r="G446" s="29">
        <v>10510.8249</v>
      </c>
      <c r="H446" s="29">
        <v>69362.073000000004</v>
      </c>
      <c r="I446" s="29">
        <v>-63322.074999999997</v>
      </c>
    </row>
    <row r="447" spans="1:9" x14ac:dyDescent="0.3">
      <c r="A447" s="29">
        <v>17</v>
      </c>
      <c r="B447" s="29" t="s">
        <v>63</v>
      </c>
      <c r="C447" s="29" t="s">
        <v>86</v>
      </c>
      <c r="D447" s="29">
        <v>4119.5586999999996</v>
      </c>
      <c r="E447" s="33">
        <v>47.513800000000003</v>
      </c>
      <c r="F447" s="36">
        <v>512.22289999999998</v>
      </c>
      <c r="G447" s="29">
        <v>10510.8249</v>
      </c>
      <c r="H447" s="29">
        <v>73441.894899999999</v>
      </c>
      <c r="I447" s="29">
        <v>-66031.979699999996</v>
      </c>
    </row>
    <row r="448" spans="1:9" x14ac:dyDescent="0.3">
      <c r="A448" s="29">
        <v>17</v>
      </c>
      <c r="B448" s="29" t="s">
        <v>64</v>
      </c>
      <c r="C448" s="29" t="s">
        <v>85</v>
      </c>
      <c r="D448" s="29">
        <v>3946.9688999999998</v>
      </c>
      <c r="E448" s="33">
        <v>-47.513800000000003</v>
      </c>
      <c r="F448" s="36">
        <v>-512.22289999999998</v>
      </c>
      <c r="G448" s="29">
        <v>-10510.8249</v>
      </c>
      <c r="H448" s="29">
        <v>59811.728199999998</v>
      </c>
      <c r="I448" s="29">
        <v>-64341.641000000003</v>
      </c>
    </row>
    <row r="449" spans="1:9" x14ac:dyDescent="0.3">
      <c r="A449" s="29">
        <v>17</v>
      </c>
      <c r="B449" s="29" t="s">
        <v>64</v>
      </c>
      <c r="C449" s="29" t="s">
        <v>86</v>
      </c>
      <c r="D449" s="29">
        <v>4119.5586999999996</v>
      </c>
      <c r="E449" s="33">
        <v>-47.513800000000003</v>
      </c>
      <c r="F449" s="36">
        <v>-512.22289999999998</v>
      </c>
      <c r="G449" s="29">
        <v>-10510.8249</v>
      </c>
      <c r="H449" s="29">
        <v>61478.080199999997</v>
      </c>
      <c r="I449" s="29">
        <v>-67253.682499999995</v>
      </c>
    </row>
    <row r="450" spans="1:9" x14ac:dyDescent="0.3">
      <c r="A450" s="29">
        <v>17</v>
      </c>
      <c r="B450" s="29" t="s">
        <v>65</v>
      </c>
      <c r="C450" s="29" t="s">
        <v>85</v>
      </c>
      <c r="D450" s="29">
        <v>4336.3217999999997</v>
      </c>
      <c r="E450" s="33">
        <v>478.44529999999997</v>
      </c>
      <c r="F450" s="36">
        <v>512.22289999999998</v>
      </c>
      <c r="G450" s="29">
        <v>10510.8249</v>
      </c>
      <c r="H450" s="29">
        <v>70939.664099999995</v>
      </c>
      <c r="I450" s="29">
        <v>-34995.253599999996</v>
      </c>
    </row>
    <row r="451" spans="1:9" x14ac:dyDescent="0.3">
      <c r="A451" s="29">
        <v>17</v>
      </c>
      <c r="B451" s="29" t="s">
        <v>65</v>
      </c>
      <c r="C451" s="29" t="s">
        <v>86</v>
      </c>
      <c r="D451" s="29">
        <v>4508.9116000000004</v>
      </c>
      <c r="E451" s="33">
        <v>478.44529999999997</v>
      </c>
      <c r="F451" s="36">
        <v>512.22289999999998</v>
      </c>
      <c r="G451" s="29">
        <v>10510.8249</v>
      </c>
      <c r="H451" s="29">
        <v>73812.751099999994</v>
      </c>
      <c r="I451" s="29">
        <v>-36008.451800000003</v>
      </c>
    </row>
    <row r="452" spans="1:9" x14ac:dyDescent="0.3">
      <c r="A452" s="29">
        <v>17</v>
      </c>
      <c r="B452" s="29" t="s">
        <v>66</v>
      </c>
      <c r="C452" s="29" t="s">
        <v>85</v>
      </c>
      <c r="D452" s="29">
        <v>2473.5356000000002</v>
      </c>
      <c r="E452" s="33">
        <v>-478.44529999999997</v>
      </c>
      <c r="F452" s="36">
        <v>-512.22289999999998</v>
      </c>
      <c r="G452" s="29">
        <v>-10510.8249</v>
      </c>
      <c r="H452" s="29">
        <v>35724.048699999999</v>
      </c>
      <c r="I452" s="29">
        <v>-70168.360100000005</v>
      </c>
    </row>
    <row r="453" spans="1:9" x14ac:dyDescent="0.3">
      <c r="A453" s="29">
        <v>17</v>
      </c>
      <c r="B453" s="29" t="s">
        <v>66</v>
      </c>
      <c r="C453" s="29" t="s">
        <v>86</v>
      </c>
      <c r="D453" s="29">
        <v>2602.9778999999999</v>
      </c>
      <c r="E453" s="33">
        <v>-478.44529999999997</v>
      </c>
      <c r="F453" s="36">
        <v>-512.22289999999998</v>
      </c>
      <c r="G453" s="29">
        <v>-10510.8249</v>
      </c>
      <c r="H453" s="29">
        <v>36672.128900000003</v>
      </c>
      <c r="I453" s="29">
        <v>-72979.333199999994</v>
      </c>
    </row>
    <row r="454" spans="1:9" x14ac:dyDescent="0.3">
      <c r="A454" s="29">
        <v>16</v>
      </c>
      <c r="B454" s="29" t="s">
        <v>42</v>
      </c>
      <c r="C454" s="29" t="s">
        <v>85</v>
      </c>
      <c r="D454" s="29">
        <v>3156.4805999999999</v>
      </c>
      <c r="E454" s="33">
        <v>7.2500000000000005E-7</v>
      </c>
      <c r="F454" s="36">
        <v>0</v>
      </c>
      <c r="G454" s="29">
        <v>-1.6759999999999999E-5</v>
      </c>
      <c r="H454" s="29">
        <v>51686.902300000002</v>
      </c>
      <c r="I454" s="29">
        <v>-50945.657299999999</v>
      </c>
    </row>
    <row r="455" spans="1:9" x14ac:dyDescent="0.3">
      <c r="A455" s="29">
        <v>16</v>
      </c>
      <c r="B455" s="29" t="s">
        <v>42</v>
      </c>
      <c r="C455" s="29" t="s">
        <v>86</v>
      </c>
      <c r="D455" s="29">
        <v>3300.3054000000002</v>
      </c>
      <c r="E455" s="33">
        <v>7.2500000000000005E-7</v>
      </c>
      <c r="F455" s="36">
        <v>0</v>
      </c>
      <c r="G455" s="29">
        <v>-1.6759999999999999E-5</v>
      </c>
      <c r="H455" s="29">
        <v>54081.1414</v>
      </c>
      <c r="I455" s="29">
        <v>-53288.134899999997</v>
      </c>
    </row>
    <row r="456" spans="1:9" x14ac:dyDescent="0.3">
      <c r="A456" s="29">
        <v>16</v>
      </c>
      <c r="B456" s="29" t="s">
        <v>43</v>
      </c>
      <c r="C456" s="29" t="s">
        <v>85</v>
      </c>
      <c r="D456" s="29">
        <v>745.5222</v>
      </c>
      <c r="E456" s="33">
        <v>0</v>
      </c>
      <c r="F456" s="36">
        <v>0</v>
      </c>
      <c r="G456" s="29">
        <v>-3.3969999999999998E-6</v>
      </c>
      <c r="H456" s="29">
        <v>12164.271000000001</v>
      </c>
      <c r="I456" s="29">
        <v>-12118.7629</v>
      </c>
    </row>
    <row r="457" spans="1:9" x14ac:dyDescent="0.3">
      <c r="A457" s="29">
        <v>16</v>
      </c>
      <c r="B457" s="29" t="s">
        <v>43</v>
      </c>
      <c r="C457" s="29" t="s">
        <v>86</v>
      </c>
      <c r="D457" s="29">
        <v>745.5222</v>
      </c>
      <c r="E457" s="33">
        <v>0</v>
      </c>
      <c r="F457" s="36">
        <v>0</v>
      </c>
      <c r="G457" s="29">
        <v>-3.3969999999999998E-6</v>
      </c>
      <c r="H457" s="29">
        <v>12164.271000000001</v>
      </c>
      <c r="I457" s="29">
        <v>-12118.7629</v>
      </c>
    </row>
    <row r="458" spans="1:9" x14ac:dyDescent="0.3">
      <c r="A458" s="29">
        <v>16</v>
      </c>
      <c r="B458" s="29" t="s">
        <v>44</v>
      </c>
      <c r="C458" s="29" t="s">
        <v>85</v>
      </c>
      <c r="D458" s="29">
        <v>8.9420000000000005E-7</v>
      </c>
      <c r="E458" s="33">
        <v>347.82139999999998</v>
      </c>
      <c r="F458" s="36">
        <v>49.694600000000001</v>
      </c>
      <c r="G458" s="29">
        <v>6255.2028</v>
      </c>
      <c r="H458" s="29">
        <v>644.35180000000003</v>
      </c>
      <c r="I458" s="29">
        <v>4323.6027999999997</v>
      </c>
    </row>
    <row r="459" spans="1:9" x14ac:dyDescent="0.3">
      <c r="A459" s="29">
        <v>16</v>
      </c>
      <c r="B459" s="29" t="s">
        <v>44</v>
      </c>
      <c r="C459" s="29" t="s">
        <v>86</v>
      </c>
      <c r="D459" s="29">
        <v>8.9420000000000005E-7</v>
      </c>
      <c r="E459" s="33">
        <v>347.82139999999998</v>
      </c>
      <c r="F459" s="36">
        <v>49.694600000000001</v>
      </c>
      <c r="G459" s="29">
        <v>6255.2028</v>
      </c>
      <c r="H459" s="29">
        <v>741.24739999999997</v>
      </c>
      <c r="I459" s="29">
        <v>5095.4474</v>
      </c>
    </row>
    <row r="460" spans="1:9" x14ac:dyDescent="0.3">
      <c r="A460" s="29">
        <v>16</v>
      </c>
      <c r="B460" s="29" t="s">
        <v>45</v>
      </c>
      <c r="C460" s="29" t="s">
        <v>85</v>
      </c>
      <c r="D460" s="29">
        <v>7.2750000000000002E-7</v>
      </c>
      <c r="E460" s="33">
        <v>34.697299999999998</v>
      </c>
      <c r="F460" s="36">
        <v>385.41050000000001</v>
      </c>
      <c r="G460" s="29">
        <v>7897.2848000000004</v>
      </c>
      <c r="H460" s="29">
        <v>4272.7910000000002</v>
      </c>
      <c r="I460" s="29">
        <v>436.32240000000002</v>
      </c>
    </row>
    <row r="461" spans="1:9" x14ac:dyDescent="0.3">
      <c r="A461" s="29">
        <v>16</v>
      </c>
      <c r="B461" s="29" t="s">
        <v>45</v>
      </c>
      <c r="C461" s="29" t="s">
        <v>86</v>
      </c>
      <c r="D461" s="29">
        <v>7.2740000000000002E-7</v>
      </c>
      <c r="E461" s="33">
        <v>34.697299999999998</v>
      </c>
      <c r="F461" s="36">
        <v>385.41050000000001</v>
      </c>
      <c r="G461" s="29">
        <v>7897.2848000000004</v>
      </c>
      <c r="H461" s="29">
        <v>5167.2098999999998</v>
      </c>
      <c r="I461" s="29">
        <v>506.99540000000002</v>
      </c>
    </row>
    <row r="462" spans="1:9" x14ac:dyDescent="0.3">
      <c r="A462" s="29">
        <v>16</v>
      </c>
      <c r="B462" s="29" t="s">
        <v>46</v>
      </c>
      <c r="C462" s="29" t="s">
        <v>85</v>
      </c>
      <c r="D462" s="29">
        <v>3902.0028000000002</v>
      </c>
      <c r="E462" s="33">
        <v>8.8230000000000001E-7</v>
      </c>
      <c r="F462" s="36">
        <v>0</v>
      </c>
      <c r="G462" s="29">
        <v>-2.016E-5</v>
      </c>
      <c r="H462" s="29">
        <v>63851.173300000002</v>
      </c>
      <c r="I462" s="29">
        <v>-63064.4202</v>
      </c>
    </row>
    <row r="463" spans="1:9" x14ac:dyDescent="0.3">
      <c r="A463" s="29">
        <v>16</v>
      </c>
      <c r="B463" s="29" t="s">
        <v>46</v>
      </c>
      <c r="C463" s="29" t="s">
        <v>86</v>
      </c>
      <c r="D463" s="29">
        <v>4045.8276000000001</v>
      </c>
      <c r="E463" s="33">
        <v>8.8230000000000001E-7</v>
      </c>
      <c r="F463" s="36">
        <v>0</v>
      </c>
      <c r="G463" s="29">
        <v>-2.016E-5</v>
      </c>
      <c r="H463" s="29">
        <v>66245.412400000001</v>
      </c>
      <c r="I463" s="29">
        <v>-65406.897799999999</v>
      </c>
    </row>
    <row r="464" spans="1:9" x14ac:dyDescent="0.3">
      <c r="A464" s="29">
        <v>16</v>
      </c>
      <c r="B464" s="29" t="s">
        <v>47</v>
      </c>
      <c r="C464" s="29" t="s">
        <v>85</v>
      </c>
      <c r="D464" s="29">
        <v>4419.0727999999999</v>
      </c>
      <c r="E464" s="33">
        <v>1.015E-6</v>
      </c>
      <c r="F464" s="36">
        <v>0</v>
      </c>
      <c r="G464" s="29">
        <v>-2.3459999999999999E-5</v>
      </c>
      <c r="H464" s="29">
        <v>72361.663199999995</v>
      </c>
      <c r="I464" s="29">
        <v>-71323.920299999998</v>
      </c>
    </row>
    <row r="465" spans="1:9" x14ac:dyDescent="0.3">
      <c r="A465" s="29">
        <v>16</v>
      </c>
      <c r="B465" s="29" t="s">
        <v>47</v>
      </c>
      <c r="C465" s="29" t="s">
        <v>86</v>
      </c>
      <c r="D465" s="29">
        <v>4620.4276</v>
      </c>
      <c r="E465" s="33">
        <v>1.015E-6</v>
      </c>
      <c r="F465" s="36">
        <v>0</v>
      </c>
      <c r="G465" s="29">
        <v>-2.3459999999999999E-5</v>
      </c>
      <c r="H465" s="29">
        <v>75713.597999999998</v>
      </c>
      <c r="I465" s="29">
        <v>-74603.388900000005</v>
      </c>
    </row>
    <row r="466" spans="1:9" x14ac:dyDescent="0.3">
      <c r="A466" s="29">
        <v>16</v>
      </c>
      <c r="B466" s="29" t="s">
        <v>48</v>
      </c>
      <c r="C466" s="29" t="s">
        <v>85</v>
      </c>
      <c r="D466" s="29">
        <v>4980.6121999999996</v>
      </c>
      <c r="E466" s="33">
        <v>1.122E-6</v>
      </c>
      <c r="F466" s="36">
        <v>0</v>
      </c>
      <c r="G466" s="29">
        <v>-2.5550000000000001E-5</v>
      </c>
      <c r="H466" s="29">
        <v>81487.116399999999</v>
      </c>
      <c r="I466" s="29">
        <v>-80524.809399999998</v>
      </c>
    </row>
    <row r="467" spans="1:9" x14ac:dyDescent="0.3">
      <c r="A467" s="29">
        <v>16</v>
      </c>
      <c r="B467" s="29" t="s">
        <v>48</v>
      </c>
      <c r="C467" s="29" t="s">
        <v>86</v>
      </c>
      <c r="D467" s="29">
        <v>5153.2020000000002</v>
      </c>
      <c r="E467" s="33">
        <v>1.122E-6</v>
      </c>
      <c r="F467" s="36">
        <v>0</v>
      </c>
      <c r="G467" s="29">
        <v>-2.5550000000000001E-5</v>
      </c>
      <c r="H467" s="29">
        <v>84360.203299999994</v>
      </c>
      <c r="I467" s="29">
        <v>-83335.782500000001</v>
      </c>
    </row>
    <row r="468" spans="1:9" x14ac:dyDescent="0.3">
      <c r="A468" s="29">
        <v>16</v>
      </c>
      <c r="B468" s="29" t="s">
        <v>49</v>
      </c>
      <c r="C468" s="29" t="s">
        <v>85</v>
      </c>
      <c r="D468" s="29">
        <v>2840.8325</v>
      </c>
      <c r="E468" s="33">
        <v>486.94990000000001</v>
      </c>
      <c r="F468" s="36">
        <v>69.572400000000002</v>
      </c>
      <c r="G468" s="29">
        <v>8757.2839000000004</v>
      </c>
      <c r="H468" s="29">
        <v>47420.304499999998</v>
      </c>
      <c r="I468" s="29">
        <v>-39798.047700000003</v>
      </c>
    </row>
    <row r="469" spans="1:9" x14ac:dyDescent="0.3">
      <c r="A469" s="29">
        <v>16</v>
      </c>
      <c r="B469" s="29" t="s">
        <v>49</v>
      </c>
      <c r="C469" s="29" t="s">
        <v>86</v>
      </c>
      <c r="D469" s="29">
        <v>2970.2748999999999</v>
      </c>
      <c r="E469" s="33">
        <v>486.94990000000001</v>
      </c>
      <c r="F469" s="36">
        <v>69.572400000000002</v>
      </c>
      <c r="G469" s="29">
        <v>8757.2839000000004</v>
      </c>
      <c r="H469" s="29">
        <v>49710.7736</v>
      </c>
      <c r="I469" s="29">
        <v>-40825.695</v>
      </c>
    </row>
    <row r="470" spans="1:9" x14ac:dyDescent="0.3">
      <c r="A470" s="29">
        <v>16</v>
      </c>
      <c r="B470" s="29" t="s">
        <v>50</v>
      </c>
      <c r="C470" s="29" t="s">
        <v>85</v>
      </c>
      <c r="D470" s="29">
        <v>2840.8325</v>
      </c>
      <c r="E470" s="33">
        <v>-486.94990000000001</v>
      </c>
      <c r="F470" s="36">
        <v>-69.572400000000002</v>
      </c>
      <c r="G470" s="29">
        <v>-8757.2839999999997</v>
      </c>
      <c r="H470" s="29">
        <v>45616.119599999998</v>
      </c>
      <c r="I470" s="29">
        <v>-51904.135499999997</v>
      </c>
    </row>
    <row r="471" spans="1:9" x14ac:dyDescent="0.3">
      <c r="A471" s="29">
        <v>16</v>
      </c>
      <c r="B471" s="29" t="s">
        <v>50</v>
      </c>
      <c r="C471" s="29" t="s">
        <v>86</v>
      </c>
      <c r="D471" s="29">
        <v>2970.2748999999999</v>
      </c>
      <c r="E471" s="33">
        <v>-486.94990000000001</v>
      </c>
      <c r="F471" s="36">
        <v>-69.572400000000002</v>
      </c>
      <c r="G471" s="29">
        <v>-8757.2839999999997</v>
      </c>
      <c r="H471" s="29">
        <v>47635.280899999998</v>
      </c>
      <c r="I471" s="29">
        <v>-55092.947800000002</v>
      </c>
    </row>
    <row r="472" spans="1:9" x14ac:dyDescent="0.3">
      <c r="A472" s="29">
        <v>16</v>
      </c>
      <c r="B472" s="29" t="s">
        <v>51</v>
      </c>
      <c r="C472" s="29" t="s">
        <v>85</v>
      </c>
      <c r="D472" s="29">
        <v>2840.8325</v>
      </c>
      <c r="E472" s="33">
        <v>486.94990000000001</v>
      </c>
      <c r="F472" s="36">
        <v>69.572400000000002</v>
      </c>
      <c r="G472" s="29">
        <v>8757.2839000000004</v>
      </c>
      <c r="H472" s="29">
        <v>47420.304499999998</v>
      </c>
      <c r="I472" s="29">
        <v>-39798.047700000003</v>
      </c>
    </row>
    <row r="473" spans="1:9" x14ac:dyDescent="0.3">
      <c r="A473" s="29">
        <v>16</v>
      </c>
      <c r="B473" s="29" t="s">
        <v>51</v>
      </c>
      <c r="C473" s="29" t="s">
        <v>86</v>
      </c>
      <c r="D473" s="29">
        <v>2970.2748999999999</v>
      </c>
      <c r="E473" s="33">
        <v>486.94990000000001</v>
      </c>
      <c r="F473" s="36">
        <v>69.572400000000002</v>
      </c>
      <c r="G473" s="29">
        <v>8757.2839000000004</v>
      </c>
      <c r="H473" s="29">
        <v>49710.7736</v>
      </c>
      <c r="I473" s="29">
        <v>-40825.695</v>
      </c>
    </row>
    <row r="474" spans="1:9" x14ac:dyDescent="0.3">
      <c r="A474" s="29">
        <v>16</v>
      </c>
      <c r="B474" s="29" t="s">
        <v>52</v>
      </c>
      <c r="C474" s="29" t="s">
        <v>85</v>
      </c>
      <c r="D474" s="29">
        <v>2840.8325</v>
      </c>
      <c r="E474" s="33">
        <v>-486.94990000000001</v>
      </c>
      <c r="F474" s="36">
        <v>-69.572400000000002</v>
      </c>
      <c r="G474" s="29">
        <v>-8757.2839999999997</v>
      </c>
      <c r="H474" s="29">
        <v>45616.119599999998</v>
      </c>
      <c r="I474" s="29">
        <v>-51904.135499999997</v>
      </c>
    </row>
    <row r="475" spans="1:9" x14ac:dyDescent="0.3">
      <c r="A475" s="29">
        <v>16</v>
      </c>
      <c r="B475" s="29" t="s">
        <v>52</v>
      </c>
      <c r="C475" s="29" t="s">
        <v>86</v>
      </c>
      <c r="D475" s="29">
        <v>2970.2748999999999</v>
      </c>
      <c r="E475" s="33">
        <v>-486.94990000000001</v>
      </c>
      <c r="F475" s="36">
        <v>-69.572400000000002</v>
      </c>
      <c r="G475" s="29">
        <v>-8757.2839999999997</v>
      </c>
      <c r="H475" s="29">
        <v>47635.280899999998</v>
      </c>
      <c r="I475" s="29">
        <v>-55092.947800000002</v>
      </c>
    </row>
    <row r="476" spans="1:9" x14ac:dyDescent="0.3">
      <c r="A476" s="29">
        <v>16</v>
      </c>
      <c r="B476" s="29" t="s">
        <v>53</v>
      </c>
      <c r="C476" s="29" t="s">
        <v>85</v>
      </c>
      <c r="D476" s="29">
        <v>2840.8325</v>
      </c>
      <c r="E476" s="33">
        <v>48.5762</v>
      </c>
      <c r="F476" s="36">
        <v>539.57479999999998</v>
      </c>
      <c r="G476" s="29">
        <v>11056.1988</v>
      </c>
      <c r="H476" s="29">
        <v>52500.119400000003</v>
      </c>
      <c r="I476" s="29">
        <v>-45240.2402</v>
      </c>
    </row>
    <row r="477" spans="1:9" x14ac:dyDescent="0.3">
      <c r="A477" s="29">
        <v>16</v>
      </c>
      <c r="B477" s="29" t="s">
        <v>53</v>
      </c>
      <c r="C477" s="29" t="s">
        <v>86</v>
      </c>
      <c r="D477" s="29">
        <v>2970.2748999999999</v>
      </c>
      <c r="E477" s="33">
        <v>48.5762</v>
      </c>
      <c r="F477" s="36">
        <v>539.57479999999998</v>
      </c>
      <c r="G477" s="29">
        <v>11056.1988</v>
      </c>
      <c r="H477" s="29">
        <v>55907.121099999997</v>
      </c>
      <c r="I477" s="29">
        <v>-47249.527800000003</v>
      </c>
    </row>
    <row r="478" spans="1:9" x14ac:dyDescent="0.3">
      <c r="A478" s="29">
        <v>16</v>
      </c>
      <c r="B478" s="29" t="s">
        <v>54</v>
      </c>
      <c r="C478" s="29" t="s">
        <v>85</v>
      </c>
      <c r="D478" s="29">
        <v>2840.8325</v>
      </c>
      <c r="E478" s="33">
        <v>-48.5762</v>
      </c>
      <c r="F478" s="36">
        <v>-539.57479999999998</v>
      </c>
      <c r="G478" s="29">
        <v>-11056.1988</v>
      </c>
      <c r="H478" s="29">
        <v>40536.304700000001</v>
      </c>
      <c r="I478" s="29">
        <v>-46461.942999999999</v>
      </c>
    </row>
    <row r="479" spans="1:9" x14ac:dyDescent="0.3">
      <c r="A479" s="29">
        <v>16</v>
      </c>
      <c r="B479" s="29" t="s">
        <v>54</v>
      </c>
      <c r="C479" s="29" t="s">
        <v>86</v>
      </c>
      <c r="D479" s="29">
        <v>2970.2748999999999</v>
      </c>
      <c r="E479" s="33">
        <v>-48.5762</v>
      </c>
      <c r="F479" s="36">
        <v>-539.57479999999998</v>
      </c>
      <c r="G479" s="29">
        <v>-11056.1988</v>
      </c>
      <c r="H479" s="29">
        <v>41438.933499999999</v>
      </c>
      <c r="I479" s="29">
        <v>-48669.114999999998</v>
      </c>
    </row>
    <row r="480" spans="1:9" x14ac:dyDescent="0.3">
      <c r="A480" s="29">
        <v>16</v>
      </c>
      <c r="B480" s="29" t="s">
        <v>55</v>
      </c>
      <c r="C480" s="29" t="s">
        <v>85</v>
      </c>
      <c r="D480" s="29">
        <v>2840.8325</v>
      </c>
      <c r="E480" s="33">
        <v>48.5762</v>
      </c>
      <c r="F480" s="36">
        <v>539.57479999999998</v>
      </c>
      <c r="G480" s="29">
        <v>11056.1988</v>
      </c>
      <c r="H480" s="29">
        <v>52500.119400000003</v>
      </c>
      <c r="I480" s="29">
        <v>-45240.2402</v>
      </c>
    </row>
    <row r="481" spans="1:9" x14ac:dyDescent="0.3">
      <c r="A481" s="29">
        <v>16</v>
      </c>
      <c r="B481" s="29" t="s">
        <v>55</v>
      </c>
      <c r="C481" s="29" t="s">
        <v>86</v>
      </c>
      <c r="D481" s="29">
        <v>2970.2748999999999</v>
      </c>
      <c r="E481" s="33">
        <v>48.5762</v>
      </c>
      <c r="F481" s="36">
        <v>539.57479999999998</v>
      </c>
      <c r="G481" s="29">
        <v>11056.1988</v>
      </c>
      <c r="H481" s="29">
        <v>55907.121099999997</v>
      </c>
      <c r="I481" s="29">
        <v>-47249.527800000003</v>
      </c>
    </row>
    <row r="482" spans="1:9" x14ac:dyDescent="0.3">
      <c r="A482" s="29">
        <v>16</v>
      </c>
      <c r="B482" s="29" t="s">
        <v>56</v>
      </c>
      <c r="C482" s="29" t="s">
        <v>85</v>
      </c>
      <c r="D482" s="29">
        <v>2840.8325</v>
      </c>
      <c r="E482" s="33">
        <v>-48.5762</v>
      </c>
      <c r="F482" s="36">
        <v>-539.57479999999998</v>
      </c>
      <c r="G482" s="29">
        <v>-11056.1988</v>
      </c>
      <c r="H482" s="29">
        <v>40536.304700000001</v>
      </c>
      <c r="I482" s="29">
        <v>-46461.942999999999</v>
      </c>
    </row>
    <row r="483" spans="1:9" x14ac:dyDescent="0.3">
      <c r="A483" s="29">
        <v>16</v>
      </c>
      <c r="B483" s="29" t="s">
        <v>56</v>
      </c>
      <c r="C483" s="29" t="s">
        <v>86</v>
      </c>
      <c r="D483" s="29">
        <v>2970.2748999999999</v>
      </c>
      <c r="E483" s="33">
        <v>-48.5762</v>
      </c>
      <c r="F483" s="36">
        <v>-539.57479999999998</v>
      </c>
      <c r="G483" s="29">
        <v>-11056.1988</v>
      </c>
      <c r="H483" s="29">
        <v>41438.933499999999</v>
      </c>
      <c r="I483" s="29">
        <v>-48669.114999999998</v>
      </c>
    </row>
    <row r="484" spans="1:9" x14ac:dyDescent="0.3">
      <c r="A484" s="29">
        <v>16</v>
      </c>
      <c r="B484" s="29" t="s">
        <v>57</v>
      </c>
      <c r="C484" s="29" t="s">
        <v>85</v>
      </c>
      <c r="D484" s="29">
        <v>4533.2988999999998</v>
      </c>
      <c r="E484" s="33">
        <v>486.94990000000001</v>
      </c>
      <c r="F484" s="36">
        <v>69.572400000000002</v>
      </c>
      <c r="G484" s="29">
        <v>8757.2839000000004</v>
      </c>
      <c r="H484" s="29">
        <v>75090.646200000003</v>
      </c>
      <c r="I484" s="29">
        <v>-67200.507800000007</v>
      </c>
    </row>
    <row r="485" spans="1:9" x14ac:dyDescent="0.3">
      <c r="A485" s="29">
        <v>16</v>
      </c>
      <c r="B485" s="29" t="s">
        <v>57</v>
      </c>
      <c r="C485" s="29" t="s">
        <v>86</v>
      </c>
      <c r="D485" s="29">
        <v>4705.8887000000004</v>
      </c>
      <c r="E485" s="33">
        <v>486.94990000000001</v>
      </c>
      <c r="F485" s="36">
        <v>69.572400000000002</v>
      </c>
      <c r="G485" s="29">
        <v>8757.2839000000004</v>
      </c>
      <c r="H485" s="29">
        <v>78099.387100000007</v>
      </c>
      <c r="I485" s="29">
        <v>-68930.898400000005</v>
      </c>
    </row>
    <row r="486" spans="1:9" x14ac:dyDescent="0.3">
      <c r="A486" s="29">
        <v>16</v>
      </c>
      <c r="B486" s="29" t="s">
        <v>58</v>
      </c>
      <c r="C486" s="29" t="s">
        <v>85</v>
      </c>
      <c r="D486" s="29">
        <v>4533.2988999999998</v>
      </c>
      <c r="E486" s="33">
        <v>-486.94990000000001</v>
      </c>
      <c r="F486" s="36">
        <v>-69.572400000000002</v>
      </c>
      <c r="G486" s="29">
        <v>-8757.2839999999997</v>
      </c>
      <c r="H486" s="29">
        <v>73286.461299999995</v>
      </c>
      <c r="I486" s="29">
        <v>-79306.595499999996</v>
      </c>
    </row>
    <row r="487" spans="1:9" x14ac:dyDescent="0.3">
      <c r="A487" s="29">
        <v>16</v>
      </c>
      <c r="B487" s="29" t="s">
        <v>58</v>
      </c>
      <c r="C487" s="29" t="s">
        <v>86</v>
      </c>
      <c r="D487" s="29">
        <v>4705.8887000000004</v>
      </c>
      <c r="E487" s="33">
        <v>-486.94990000000001</v>
      </c>
      <c r="F487" s="36">
        <v>-69.572400000000002</v>
      </c>
      <c r="G487" s="29">
        <v>-8757.2839999999997</v>
      </c>
      <c r="H487" s="29">
        <v>76023.894400000005</v>
      </c>
      <c r="I487" s="29">
        <v>-83198.151199999993</v>
      </c>
    </row>
    <row r="488" spans="1:9" x14ac:dyDescent="0.3">
      <c r="A488" s="29">
        <v>16</v>
      </c>
      <c r="B488" s="29" t="s">
        <v>59</v>
      </c>
      <c r="C488" s="29" t="s">
        <v>85</v>
      </c>
      <c r="D488" s="29">
        <v>4533.2988999999998</v>
      </c>
      <c r="E488" s="33">
        <v>486.94990000000001</v>
      </c>
      <c r="F488" s="36">
        <v>69.572400000000002</v>
      </c>
      <c r="G488" s="29">
        <v>8757.2839000000004</v>
      </c>
      <c r="H488" s="29">
        <v>75090.646200000003</v>
      </c>
      <c r="I488" s="29">
        <v>-67200.507800000007</v>
      </c>
    </row>
    <row r="489" spans="1:9" x14ac:dyDescent="0.3">
      <c r="A489" s="29">
        <v>16</v>
      </c>
      <c r="B489" s="29" t="s">
        <v>59</v>
      </c>
      <c r="C489" s="29" t="s">
        <v>86</v>
      </c>
      <c r="D489" s="29">
        <v>4705.8887000000004</v>
      </c>
      <c r="E489" s="33">
        <v>486.94990000000001</v>
      </c>
      <c r="F489" s="36">
        <v>69.572400000000002</v>
      </c>
      <c r="G489" s="29">
        <v>8757.2839000000004</v>
      </c>
      <c r="H489" s="29">
        <v>78099.387100000007</v>
      </c>
      <c r="I489" s="29">
        <v>-68930.898400000005</v>
      </c>
    </row>
    <row r="490" spans="1:9" x14ac:dyDescent="0.3">
      <c r="A490" s="29">
        <v>16</v>
      </c>
      <c r="B490" s="29" t="s">
        <v>60</v>
      </c>
      <c r="C490" s="29" t="s">
        <v>85</v>
      </c>
      <c r="D490" s="29">
        <v>4533.2988999999998</v>
      </c>
      <c r="E490" s="33">
        <v>-486.94990000000001</v>
      </c>
      <c r="F490" s="36">
        <v>-69.572400000000002</v>
      </c>
      <c r="G490" s="29">
        <v>-8757.2839999999997</v>
      </c>
      <c r="H490" s="29">
        <v>73286.461299999995</v>
      </c>
      <c r="I490" s="29">
        <v>-79306.595499999996</v>
      </c>
    </row>
    <row r="491" spans="1:9" x14ac:dyDescent="0.3">
      <c r="A491" s="29">
        <v>16</v>
      </c>
      <c r="B491" s="29" t="s">
        <v>60</v>
      </c>
      <c r="C491" s="29" t="s">
        <v>86</v>
      </c>
      <c r="D491" s="29">
        <v>4705.8887000000004</v>
      </c>
      <c r="E491" s="33">
        <v>-486.94990000000001</v>
      </c>
      <c r="F491" s="36">
        <v>-69.572400000000002</v>
      </c>
      <c r="G491" s="29">
        <v>-8757.2839999999997</v>
      </c>
      <c r="H491" s="29">
        <v>76023.894400000005</v>
      </c>
      <c r="I491" s="29">
        <v>-83198.151199999993</v>
      </c>
    </row>
    <row r="492" spans="1:9" x14ac:dyDescent="0.3">
      <c r="A492" s="29">
        <v>16</v>
      </c>
      <c r="B492" s="29" t="s">
        <v>61</v>
      </c>
      <c r="C492" s="29" t="s">
        <v>85</v>
      </c>
      <c r="D492" s="29">
        <v>4533.2988999999998</v>
      </c>
      <c r="E492" s="33">
        <v>48.5762</v>
      </c>
      <c r="F492" s="36">
        <v>539.57479999999998</v>
      </c>
      <c r="G492" s="29">
        <v>11056.1988</v>
      </c>
      <c r="H492" s="29">
        <v>80170.461200000005</v>
      </c>
      <c r="I492" s="29">
        <v>-72642.700299999997</v>
      </c>
    </row>
    <row r="493" spans="1:9" x14ac:dyDescent="0.3">
      <c r="A493" s="29">
        <v>16</v>
      </c>
      <c r="B493" s="29" t="s">
        <v>61</v>
      </c>
      <c r="C493" s="29" t="s">
        <v>86</v>
      </c>
      <c r="D493" s="29">
        <v>4705.8887000000004</v>
      </c>
      <c r="E493" s="33">
        <v>48.5762</v>
      </c>
      <c r="F493" s="36">
        <v>539.57479999999998</v>
      </c>
      <c r="G493" s="29">
        <v>11056.1988</v>
      </c>
      <c r="H493" s="29">
        <v>84295.734500000006</v>
      </c>
      <c r="I493" s="29">
        <v>-75354.731199999995</v>
      </c>
    </row>
    <row r="494" spans="1:9" x14ac:dyDescent="0.3">
      <c r="A494" s="29">
        <v>16</v>
      </c>
      <c r="B494" s="29" t="s">
        <v>62</v>
      </c>
      <c r="C494" s="29" t="s">
        <v>85</v>
      </c>
      <c r="D494" s="29">
        <v>4533.2988999999998</v>
      </c>
      <c r="E494" s="33">
        <v>-48.5762</v>
      </c>
      <c r="F494" s="36">
        <v>-539.57479999999998</v>
      </c>
      <c r="G494" s="29">
        <v>-11056.1988</v>
      </c>
      <c r="H494" s="29">
        <v>68206.646399999998</v>
      </c>
      <c r="I494" s="29">
        <v>-73864.403099999996</v>
      </c>
    </row>
    <row r="495" spans="1:9" x14ac:dyDescent="0.3">
      <c r="A495" s="29">
        <v>16</v>
      </c>
      <c r="B495" s="29" t="s">
        <v>62</v>
      </c>
      <c r="C495" s="29" t="s">
        <v>86</v>
      </c>
      <c r="D495" s="29">
        <v>4705.8887000000004</v>
      </c>
      <c r="E495" s="33">
        <v>-48.5762</v>
      </c>
      <c r="F495" s="36">
        <v>-539.57479999999998</v>
      </c>
      <c r="G495" s="29">
        <v>-11056.1988</v>
      </c>
      <c r="H495" s="29">
        <v>69827.546900000001</v>
      </c>
      <c r="I495" s="29">
        <v>-76774.318400000004</v>
      </c>
    </row>
    <row r="496" spans="1:9" x14ac:dyDescent="0.3">
      <c r="A496" s="29">
        <v>16</v>
      </c>
      <c r="B496" s="29" t="s">
        <v>63</v>
      </c>
      <c r="C496" s="29" t="s">
        <v>85</v>
      </c>
      <c r="D496" s="29">
        <v>4533.2988999999998</v>
      </c>
      <c r="E496" s="33">
        <v>48.5762</v>
      </c>
      <c r="F496" s="36">
        <v>539.57479999999998</v>
      </c>
      <c r="G496" s="29">
        <v>11056.1988</v>
      </c>
      <c r="H496" s="29">
        <v>80170.461200000005</v>
      </c>
      <c r="I496" s="29">
        <v>-72642.700299999997</v>
      </c>
    </row>
    <row r="497" spans="1:9" x14ac:dyDescent="0.3">
      <c r="A497" s="29">
        <v>16</v>
      </c>
      <c r="B497" s="29" t="s">
        <v>63</v>
      </c>
      <c r="C497" s="29" t="s">
        <v>86</v>
      </c>
      <c r="D497" s="29">
        <v>4705.8887000000004</v>
      </c>
      <c r="E497" s="33">
        <v>48.5762</v>
      </c>
      <c r="F497" s="36">
        <v>539.57479999999998</v>
      </c>
      <c r="G497" s="29">
        <v>11056.1988</v>
      </c>
      <c r="H497" s="29">
        <v>84295.734500000006</v>
      </c>
      <c r="I497" s="29">
        <v>-75354.731199999995</v>
      </c>
    </row>
    <row r="498" spans="1:9" x14ac:dyDescent="0.3">
      <c r="A498" s="29">
        <v>16</v>
      </c>
      <c r="B498" s="29" t="s">
        <v>64</v>
      </c>
      <c r="C498" s="29" t="s">
        <v>85</v>
      </c>
      <c r="D498" s="29">
        <v>4533.2988999999998</v>
      </c>
      <c r="E498" s="33">
        <v>-48.5762</v>
      </c>
      <c r="F498" s="36">
        <v>-539.57479999999998</v>
      </c>
      <c r="G498" s="29">
        <v>-11056.1988</v>
      </c>
      <c r="H498" s="29">
        <v>68206.646399999998</v>
      </c>
      <c r="I498" s="29">
        <v>-73864.403099999996</v>
      </c>
    </row>
    <row r="499" spans="1:9" x14ac:dyDescent="0.3">
      <c r="A499" s="29">
        <v>16</v>
      </c>
      <c r="B499" s="29" t="s">
        <v>64</v>
      </c>
      <c r="C499" s="29" t="s">
        <v>86</v>
      </c>
      <c r="D499" s="29">
        <v>4705.8887000000004</v>
      </c>
      <c r="E499" s="33">
        <v>-48.5762</v>
      </c>
      <c r="F499" s="36">
        <v>-539.57479999999998</v>
      </c>
      <c r="G499" s="29">
        <v>-11056.1988</v>
      </c>
      <c r="H499" s="29">
        <v>69827.546900000001</v>
      </c>
      <c r="I499" s="29">
        <v>-76774.318400000004</v>
      </c>
    </row>
    <row r="500" spans="1:9" x14ac:dyDescent="0.3">
      <c r="A500" s="29">
        <v>16</v>
      </c>
      <c r="B500" s="29" t="s">
        <v>65</v>
      </c>
      <c r="C500" s="29" t="s">
        <v>85</v>
      </c>
      <c r="D500" s="29">
        <v>4980.6121999999996</v>
      </c>
      <c r="E500" s="33">
        <v>486.94990000000001</v>
      </c>
      <c r="F500" s="36">
        <v>539.57479999999998</v>
      </c>
      <c r="G500" s="29">
        <v>11056.1988</v>
      </c>
      <c r="H500" s="29">
        <v>81487.116399999999</v>
      </c>
      <c r="I500" s="29">
        <v>-39798.047700000003</v>
      </c>
    </row>
    <row r="501" spans="1:9" x14ac:dyDescent="0.3">
      <c r="A501" s="29">
        <v>16</v>
      </c>
      <c r="B501" s="29" t="s">
        <v>65</v>
      </c>
      <c r="C501" s="29" t="s">
        <v>86</v>
      </c>
      <c r="D501" s="29">
        <v>5153.2020000000002</v>
      </c>
      <c r="E501" s="33">
        <v>486.94990000000001</v>
      </c>
      <c r="F501" s="36">
        <v>539.57479999999998</v>
      </c>
      <c r="G501" s="29">
        <v>11056.1988</v>
      </c>
      <c r="H501" s="29">
        <v>84360.203299999994</v>
      </c>
      <c r="I501" s="29">
        <v>-40825.695</v>
      </c>
    </row>
    <row r="502" spans="1:9" x14ac:dyDescent="0.3">
      <c r="A502" s="29">
        <v>16</v>
      </c>
      <c r="B502" s="29" t="s">
        <v>66</v>
      </c>
      <c r="C502" s="29" t="s">
        <v>85</v>
      </c>
      <c r="D502" s="29">
        <v>2840.8325</v>
      </c>
      <c r="E502" s="33">
        <v>-486.94990000000001</v>
      </c>
      <c r="F502" s="36">
        <v>-539.57479999999998</v>
      </c>
      <c r="G502" s="29">
        <v>-11056.1988</v>
      </c>
      <c r="H502" s="29">
        <v>40536.304700000001</v>
      </c>
      <c r="I502" s="29">
        <v>-80524.809399999998</v>
      </c>
    </row>
    <row r="503" spans="1:9" x14ac:dyDescent="0.3">
      <c r="A503" s="29">
        <v>16</v>
      </c>
      <c r="B503" s="29" t="s">
        <v>66</v>
      </c>
      <c r="C503" s="29" t="s">
        <v>86</v>
      </c>
      <c r="D503" s="29">
        <v>2970.2748999999999</v>
      </c>
      <c r="E503" s="33">
        <v>-486.94990000000001</v>
      </c>
      <c r="F503" s="36">
        <v>-539.57479999999998</v>
      </c>
      <c r="G503" s="29">
        <v>-11056.1988</v>
      </c>
      <c r="H503" s="29">
        <v>41438.933499999999</v>
      </c>
      <c r="I503" s="29">
        <v>-83335.782500000001</v>
      </c>
    </row>
    <row r="504" spans="1:9" x14ac:dyDescent="0.3">
      <c r="A504" s="29">
        <v>15</v>
      </c>
      <c r="B504" s="29" t="s">
        <v>42</v>
      </c>
      <c r="C504" s="29" t="s">
        <v>85</v>
      </c>
      <c r="D504" s="29">
        <v>3564.5882999999999</v>
      </c>
      <c r="E504" s="33">
        <v>8.0419999999999996E-7</v>
      </c>
      <c r="F504" s="36">
        <v>0</v>
      </c>
      <c r="G504" s="29">
        <v>-1.8660000000000001E-5</v>
      </c>
      <c r="H504" s="29">
        <v>58374.67</v>
      </c>
      <c r="I504" s="29">
        <v>-57498.796999999999</v>
      </c>
    </row>
    <row r="505" spans="1:9" x14ac:dyDescent="0.3">
      <c r="A505" s="29">
        <v>15</v>
      </c>
      <c r="B505" s="29" t="s">
        <v>42</v>
      </c>
      <c r="C505" s="29" t="s">
        <v>86</v>
      </c>
      <c r="D505" s="29">
        <v>3708.4132</v>
      </c>
      <c r="E505" s="33">
        <v>8.0419999999999996E-7</v>
      </c>
      <c r="F505" s="36">
        <v>0</v>
      </c>
      <c r="G505" s="29">
        <v>-1.8660000000000001E-5</v>
      </c>
      <c r="H505" s="29">
        <v>60768.909099999997</v>
      </c>
      <c r="I505" s="29">
        <v>-59841.274599999997</v>
      </c>
    </row>
    <row r="506" spans="1:9" x14ac:dyDescent="0.3">
      <c r="A506" s="29">
        <v>15</v>
      </c>
      <c r="B506" s="29" t="s">
        <v>43</v>
      </c>
      <c r="C506" s="29" t="s">
        <v>85</v>
      </c>
      <c r="D506" s="29">
        <v>842.12289999999996</v>
      </c>
      <c r="E506" s="33">
        <v>0</v>
      </c>
      <c r="F506" s="36">
        <v>0</v>
      </c>
      <c r="G506" s="29">
        <v>-3.799E-6</v>
      </c>
      <c r="H506" s="29">
        <v>13740.6029</v>
      </c>
      <c r="I506" s="29">
        <v>-13676.688899999999</v>
      </c>
    </row>
    <row r="507" spans="1:9" x14ac:dyDescent="0.3">
      <c r="A507" s="29">
        <v>15</v>
      </c>
      <c r="B507" s="29" t="s">
        <v>43</v>
      </c>
      <c r="C507" s="29" t="s">
        <v>86</v>
      </c>
      <c r="D507" s="29">
        <v>842.12289999999996</v>
      </c>
      <c r="E507" s="33">
        <v>0</v>
      </c>
      <c r="F507" s="36">
        <v>0</v>
      </c>
      <c r="G507" s="29">
        <v>-3.799E-6</v>
      </c>
      <c r="H507" s="29">
        <v>13740.6029</v>
      </c>
      <c r="I507" s="29">
        <v>-13676.688899999999</v>
      </c>
    </row>
    <row r="508" spans="1:9" x14ac:dyDescent="0.3">
      <c r="A508" s="29">
        <v>15</v>
      </c>
      <c r="B508" s="29" t="s">
        <v>44</v>
      </c>
      <c r="C508" s="29" t="s">
        <v>85</v>
      </c>
      <c r="D508" s="29">
        <v>9.64E-7</v>
      </c>
      <c r="E508" s="33">
        <v>352.74220000000003</v>
      </c>
      <c r="F508" s="36">
        <v>49.964799999999997</v>
      </c>
      <c r="G508" s="29">
        <v>6368.2169000000004</v>
      </c>
      <c r="H508" s="29">
        <v>741.24739999999997</v>
      </c>
      <c r="I508" s="29">
        <v>5095.4474</v>
      </c>
    </row>
    <row r="509" spans="1:9" x14ac:dyDescent="0.3">
      <c r="A509" s="29">
        <v>15</v>
      </c>
      <c r="B509" s="29" t="s">
        <v>44</v>
      </c>
      <c r="C509" s="29" t="s">
        <v>86</v>
      </c>
      <c r="D509" s="29">
        <v>9.64E-7</v>
      </c>
      <c r="E509" s="33">
        <v>352.74220000000003</v>
      </c>
      <c r="F509" s="36">
        <v>49.964799999999997</v>
      </c>
      <c r="G509" s="29">
        <v>6368.2169000000004</v>
      </c>
      <c r="H509" s="29">
        <v>832.98469999999998</v>
      </c>
      <c r="I509" s="29">
        <v>5847.1683999999996</v>
      </c>
    </row>
    <row r="510" spans="1:9" x14ac:dyDescent="0.3">
      <c r="A510" s="29">
        <v>15</v>
      </c>
      <c r="B510" s="29" t="s">
        <v>45</v>
      </c>
      <c r="C510" s="29" t="s">
        <v>85</v>
      </c>
      <c r="D510" s="29">
        <v>8.6069999999999997E-7</v>
      </c>
      <c r="E510" s="33">
        <v>35.645200000000003</v>
      </c>
      <c r="F510" s="36">
        <v>402.35480000000001</v>
      </c>
      <c r="G510" s="29">
        <v>8235.2800999999999</v>
      </c>
      <c r="H510" s="29">
        <v>5167.2098999999998</v>
      </c>
      <c r="I510" s="29">
        <v>506.99540000000002</v>
      </c>
    </row>
    <row r="511" spans="1:9" x14ac:dyDescent="0.3">
      <c r="A511" s="29">
        <v>15</v>
      </c>
      <c r="B511" s="29" t="s">
        <v>45</v>
      </c>
      <c r="C511" s="29" t="s">
        <v>86</v>
      </c>
      <c r="D511" s="29">
        <v>8.6059999999999996E-7</v>
      </c>
      <c r="E511" s="33">
        <v>35.645200000000003</v>
      </c>
      <c r="F511" s="36">
        <v>402.35480000000001</v>
      </c>
      <c r="G511" s="29">
        <v>8235.2800999999999</v>
      </c>
      <c r="H511" s="29">
        <v>6083.9132</v>
      </c>
      <c r="I511" s="29">
        <v>575.98689999999999</v>
      </c>
    </row>
    <row r="512" spans="1:9" x14ac:dyDescent="0.3">
      <c r="A512" s="29">
        <v>15</v>
      </c>
      <c r="B512" s="29" t="s">
        <v>46</v>
      </c>
      <c r="C512" s="29" t="s">
        <v>85</v>
      </c>
      <c r="D512" s="29">
        <v>4406.7111999999997</v>
      </c>
      <c r="E512" s="33">
        <v>9.7920000000000009E-7</v>
      </c>
      <c r="F512" s="36">
        <v>0</v>
      </c>
      <c r="G512" s="29">
        <v>-2.2459999999999998E-5</v>
      </c>
      <c r="H512" s="29">
        <v>72115.272899999996</v>
      </c>
      <c r="I512" s="29">
        <v>-71175.4859</v>
      </c>
    </row>
    <row r="513" spans="1:9" x14ac:dyDescent="0.3">
      <c r="A513" s="29">
        <v>15</v>
      </c>
      <c r="B513" s="29" t="s">
        <v>46</v>
      </c>
      <c r="C513" s="29" t="s">
        <v>86</v>
      </c>
      <c r="D513" s="29">
        <v>4550.5361000000003</v>
      </c>
      <c r="E513" s="33">
        <v>9.7920000000000009E-7</v>
      </c>
      <c r="F513" s="36">
        <v>0</v>
      </c>
      <c r="G513" s="29">
        <v>-2.2459999999999998E-5</v>
      </c>
      <c r="H513" s="29">
        <v>74509.512000000002</v>
      </c>
      <c r="I513" s="29">
        <v>-73517.963499999998</v>
      </c>
    </row>
    <row r="514" spans="1:9" x14ac:dyDescent="0.3">
      <c r="A514" s="29">
        <v>15</v>
      </c>
      <c r="B514" s="29" t="s">
        <v>47</v>
      </c>
      <c r="C514" s="29" t="s">
        <v>85</v>
      </c>
      <c r="D514" s="29">
        <v>4990.4236000000001</v>
      </c>
      <c r="E514" s="33">
        <v>1.1260000000000001E-6</v>
      </c>
      <c r="F514" s="36">
        <v>0</v>
      </c>
      <c r="G514" s="29">
        <v>-2.6129999999999999E-5</v>
      </c>
      <c r="H514" s="29">
        <v>81724.538</v>
      </c>
      <c r="I514" s="29">
        <v>-80498.315900000001</v>
      </c>
    </row>
    <row r="515" spans="1:9" x14ac:dyDescent="0.3">
      <c r="A515" s="29">
        <v>15</v>
      </c>
      <c r="B515" s="29" t="s">
        <v>47</v>
      </c>
      <c r="C515" s="29" t="s">
        <v>86</v>
      </c>
      <c r="D515" s="29">
        <v>5191.7784000000001</v>
      </c>
      <c r="E515" s="33">
        <v>1.1260000000000001E-6</v>
      </c>
      <c r="F515" s="36">
        <v>0</v>
      </c>
      <c r="G515" s="29">
        <v>-2.6129999999999999E-5</v>
      </c>
      <c r="H515" s="29">
        <v>85076.472800000003</v>
      </c>
      <c r="I515" s="29">
        <v>-83777.784499999994</v>
      </c>
    </row>
    <row r="516" spans="1:9" x14ac:dyDescent="0.3">
      <c r="A516" s="29">
        <v>15</v>
      </c>
      <c r="B516" s="29" t="s">
        <v>48</v>
      </c>
      <c r="C516" s="29" t="s">
        <v>85</v>
      </c>
      <c r="D516" s="29">
        <v>5624.9026000000003</v>
      </c>
      <c r="E516" s="33">
        <v>1.2449999999999999E-6</v>
      </c>
      <c r="F516" s="36">
        <v>0</v>
      </c>
      <c r="G516" s="29">
        <v>-2.847E-5</v>
      </c>
      <c r="H516" s="29">
        <v>92034.568599999999</v>
      </c>
      <c r="I516" s="29">
        <v>-90881.258700000006</v>
      </c>
    </row>
    <row r="517" spans="1:9" x14ac:dyDescent="0.3">
      <c r="A517" s="29">
        <v>15</v>
      </c>
      <c r="B517" s="29" t="s">
        <v>48</v>
      </c>
      <c r="C517" s="29" t="s">
        <v>86</v>
      </c>
      <c r="D517" s="29">
        <v>5797.4924000000001</v>
      </c>
      <c r="E517" s="33">
        <v>1.2449999999999999E-6</v>
      </c>
      <c r="F517" s="36">
        <v>0</v>
      </c>
      <c r="G517" s="29">
        <v>-2.847E-5</v>
      </c>
      <c r="H517" s="29">
        <v>94907.655599999998</v>
      </c>
      <c r="I517" s="29">
        <v>-93692.231799999994</v>
      </c>
    </row>
    <row r="518" spans="1:9" x14ac:dyDescent="0.3">
      <c r="A518" s="29">
        <v>15</v>
      </c>
      <c r="B518" s="29" t="s">
        <v>49</v>
      </c>
      <c r="C518" s="29" t="s">
        <v>85</v>
      </c>
      <c r="D518" s="29">
        <v>3208.1295</v>
      </c>
      <c r="E518" s="33">
        <v>493.83909999999997</v>
      </c>
      <c r="F518" s="36">
        <v>69.950699999999998</v>
      </c>
      <c r="G518" s="29">
        <v>8915.5036</v>
      </c>
      <c r="H518" s="29">
        <v>53574.949399999998</v>
      </c>
      <c r="I518" s="29">
        <v>-44615.2909</v>
      </c>
    </row>
    <row r="519" spans="1:9" x14ac:dyDescent="0.3">
      <c r="A519" s="29">
        <v>15</v>
      </c>
      <c r="B519" s="29" t="s">
        <v>49</v>
      </c>
      <c r="C519" s="29" t="s">
        <v>86</v>
      </c>
      <c r="D519" s="29">
        <v>3337.5718999999999</v>
      </c>
      <c r="E519" s="33">
        <v>493.83909999999997</v>
      </c>
      <c r="F519" s="36">
        <v>69.950699999999998</v>
      </c>
      <c r="G519" s="29">
        <v>8915.5036</v>
      </c>
      <c r="H519" s="29">
        <v>55858.196799999998</v>
      </c>
      <c r="I519" s="29">
        <v>-45671.111400000002</v>
      </c>
    </row>
    <row r="520" spans="1:9" x14ac:dyDescent="0.3">
      <c r="A520" s="29">
        <v>15</v>
      </c>
      <c r="B520" s="29" t="s">
        <v>50</v>
      </c>
      <c r="C520" s="29" t="s">
        <v>85</v>
      </c>
      <c r="D520" s="29">
        <v>3208.1295</v>
      </c>
      <c r="E520" s="33">
        <v>-493.83909999999997</v>
      </c>
      <c r="F520" s="36">
        <v>-69.950699999999998</v>
      </c>
      <c r="G520" s="29">
        <v>-8915.5036</v>
      </c>
      <c r="H520" s="29">
        <v>51499.456700000002</v>
      </c>
      <c r="I520" s="29">
        <v>-58882.543799999999</v>
      </c>
    </row>
    <row r="521" spans="1:9" x14ac:dyDescent="0.3">
      <c r="A521" s="29">
        <v>15</v>
      </c>
      <c r="B521" s="29" t="s">
        <v>50</v>
      </c>
      <c r="C521" s="29" t="s">
        <v>86</v>
      </c>
      <c r="D521" s="29">
        <v>3337.5718999999999</v>
      </c>
      <c r="E521" s="33">
        <v>-493.83909999999997</v>
      </c>
      <c r="F521" s="36">
        <v>-69.950699999999998</v>
      </c>
      <c r="G521" s="29">
        <v>-8915.5036</v>
      </c>
      <c r="H521" s="29">
        <v>53525.839599999999</v>
      </c>
      <c r="I521" s="29">
        <v>-62043.182999999997</v>
      </c>
    </row>
    <row r="522" spans="1:9" x14ac:dyDescent="0.3">
      <c r="A522" s="29">
        <v>15</v>
      </c>
      <c r="B522" s="29" t="s">
        <v>51</v>
      </c>
      <c r="C522" s="29" t="s">
        <v>85</v>
      </c>
      <c r="D522" s="29">
        <v>3208.1295</v>
      </c>
      <c r="E522" s="33">
        <v>493.83909999999997</v>
      </c>
      <c r="F522" s="36">
        <v>69.950699999999998</v>
      </c>
      <c r="G522" s="29">
        <v>8915.5036</v>
      </c>
      <c r="H522" s="29">
        <v>53574.949399999998</v>
      </c>
      <c r="I522" s="29">
        <v>-44615.2909</v>
      </c>
    </row>
    <row r="523" spans="1:9" x14ac:dyDescent="0.3">
      <c r="A523" s="29">
        <v>15</v>
      </c>
      <c r="B523" s="29" t="s">
        <v>51</v>
      </c>
      <c r="C523" s="29" t="s">
        <v>86</v>
      </c>
      <c r="D523" s="29">
        <v>3337.5718999999999</v>
      </c>
      <c r="E523" s="33">
        <v>493.83909999999997</v>
      </c>
      <c r="F523" s="36">
        <v>69.950699999999998</v>
      </c>
      <c r="G523" s="29">
        <v>8915.5036</v>
      </c>
      <c r="H523" s="29">
        <v>55858.196799999998</v>
      </c>
      <c r="I523" s="29">
        <v>-45671.111400000002</v>
      </c>
    </row>
    <row r="524" spans="1:9" x14ac:dyDescent="0.3">
      <c r="A524" s="29">
        <v>15</v>
      </c>
      <c r="B524" s="29" t="s">
        <v>52</v>
      </c>
      <c r="C524" s="29" t="s">
        <v>85</v>
      </c>
      <c r="D524" s="29">
        <v>3208.1295</v>
      </c>
      <c r="E524" s="33">
        <v>-493.83909999999997</v>
      </c>
      <c r="F524" s="36">
        <v>-69.950699999999998</v>
      </c>
      <c r="G524" s="29">
        <v>-8915.5036</v>
      </c>
      <c r="H524" s="29">
        <v>51499.456700000002</v>
      </c>
      <c r="I524" s="29">
        <v>-58882.543799999999</v>
      </c>
    </row>
    <row r="525" spans="1:9" x14ac:dyDescent="0.3">
      <c r="A525" s="29">
        <v>15</v>
      </c>
      <c r="B525" s="29" t="s">
        <v>52</v>
      </c>
      <c r="C525" s="29" t="s">
        <v>86</v>
      </c>
      <c r="D525" s="29">
        <v>3337.5718999999999</v>
      </c>
      <c r="E525" s="33">
        <v>-493.83909999999997</v>
      </c>
      <c r="F525" s="36">
        <v>-69.950699999999998</v>
      </c>
      <c r="G525" s="29">
        <v>-8915.5036</v>
      </c>
      <c r="H525" s="29">
        <v>53525.839599999999</v>
      </c>
      <c r="I525" s="29">
        <v>-62043.182999999997</v>
      </c>
    </row>
    <row r="526" spans="1:9" x14ac:dyDescent="0.3">
      <c r="A526" s="29">
        <v>15</v>
      </c>
      <c r="B526" s="29" t="s">
        <v>53</v>
      </c>
      <c r="C526" s="29" t="s">
        <v>85</v>
      </c>
      <c r="D526" s="29">
        <v>3208.1295</v>
      </c>
      <c r="E526" s="33">
        <v>49.903300000000002</v>
      </c>
      <c r="F526" s="36">
        <v>563.29669999999999</v>
      </c>
      <c r="G526" s="29">
        <v>11529.392099999999</v>
      </c>
      <c r="H526" s="29">
        <v>59771.296799999996</v>
      </c>
      <c r="I526" s="29">
        <v>-51039.123699999996</v>
      </c>
    </row>
    <row r="527" spans="1:9" x14ac:dyDescent="0.3">
      <c r="A527" s="29">
        <v>15</v>
      </c>
      <c r="B527" s="29" t="s">
        <v>53</v>
      </c>
      <c r="C527" s="29" t="s">
        <v>86</v>
      </c>
      <c r="D527" s="29">
        <v>3337.5718999999999</v>
      </c>
      <c r="E527" s="33">
        <v>49.903300000000002</v>
      </c>
      <c r="F527" s="36">
        <v>563.29669999999999</v>
      </c>
      <c r="G527" s="29">
        <v>11529.392099999999</v>
      </c>
      <c r="H527" s="29">
        <v>63209.496599999999</v>
      </c>
      <c r="I527" s="29">
        <v>-53050.765500000001</v>
      </c>
    </row>
    <row r="528" spans="1:9" x14ac:dyDescent="0.3">
      <c r="A528" s="29">
        <v>15</v>
      </c>
      <c r="B528" s="29" t="s">
        <v>54</v>
      </c>
      <c r="C528" s="29" t="s">
        <v>85</v>
      </c>
      <c r="D528" s="29">
        <v>3208.1295</v>
      </c>
      <c r="E528" s="33">
        <v>-49.903300000000002</v>
      </c>
      <c r="F528" s="36">
        <v>-563.29669999999999</v>
      </c>
      <c r="G528" s="29">
        <v>-11529.392099999999</v>
      </c>
      <c r="H528" s="29">
        <v>45303.109199999999</v>
      </c>
      <c r="I528" s="29">
        <v>-52458.710899999998</v>
      </c>
    </row>
    <row r="529" spans="1:9" x14ac:dyDescent="0.3">
      <c r="A529" s="29">
        <v>15</v>
      </c>
      <c r="B529" s="29" t="s">
        <v>54</v>
      </c>
      <c r="C529" s="29" t="s">
        <v>86</v>
      </c>
      <c r="D529" s="29">
        <v>3337.5718999999999</v>
      </c>
      <c r="E529" s="33">
        <v>-49.903300000000002</v>
      </c>
      <c r="F529" s="36">
        <v>-563.29669999999999</v>
      </c>
      <c r="G529" s="29">
        <v>-11529.392099999999</v>
      </c>
      <c r="H529" s="29">
        <v>46174.539799999999</v>
      </c>
      <c r="I529" s="29">
        <v>-54663.5288</v>
      </c>
    </row>
    <row r="530" spans="1:9" x14ac:dyDescent="0.3">
      <c r="A530" s="29">
        <v>15</v>
      </c>
      <c r="B530" s="29" t="s">
        <v>55</v>
      </c>
      <c r="C530" s="29" t="s">
        <v>85</v>
      </c>
      <c r="D530" s="29">
        <v>3208.1295</v>
      </c>
      <c r="E530" s="33">
        <v>49.903300000000002</v>
      </c>
      <c r="F530" s="36">
        <v>563.29669999999999</v>
      </c>
      <c r="G530" s="29">
        <v>11529.392099999999</v>
      </c>
      <c r="H530" s="29">
        <v>59771.296799999996</v>
      </c>
      <c r="I530" s="29">
        <v>-51039.123699999996</v>
      </c>
    </row>
    <row r="531" spans="1:9" x14ac:dyDescent="0.3">
      <c r="A531" s="29">
        <v>15</v>
      </c>
      <c r="B531" s="29" t="s">
        <v>55</v>
      </c>
      <c r="C531" s="29" t="s">
        <v>86</v>
      </c>
      <c r="D531" s="29">
        <v>3337.5718999999999</v>
      </c>
      <c r="E531" s="33">
        <v>49.903300000000002</v>
      </c>
      <c r="F531" s="36">
        <v>563.29669999999999</v>
      </c>
      <c r="G531" s="29">
        <v>11529.392099999999</v>
      </c>
      <c r="H531" s="29">
        <v>63209.496599999999</v>
      </c>
      <c r="I531" s="29">
        <v>-53050.765500000001</v>
      </c>
    </row>
    <row r="532" spans="1:9" x14ac:dyDescent="0.3">
      <c r="A532" s="29">
        <v>15</v>
      </c>
      <c r="B532" s="29" t="s">
        <v>56</v>
      </c>
      <c r="C532" s="29" t="s">
        <v>85</v>
      </c>
      <c r="D532" s="29">
        <v>3208.1295</v>
      </c>
      <c r="E532" s="33">
        <v>-49.903300000000002</v>
      </c>
      <c r="F532" s="36">
        <v>-563.29669999999999</v>
      </c>
      <c r="G532" s="29">
        <v>-11529.392099999999</v>
      </c>
      <c r="H532" s="29">
        <v>45303.109199999999</v>
      </c>
      <c r="I532" s="29">
        <v>-52458.710899999998</v>
      </c>
    </row>
    <row r="533" spans="1:9" x14ac:dyDescent="0.3">
      <c r="A533" s="29">
        <v>15</v>
      </c>
      <c r="B533" s="29" t="s">
        <v>56</v>
      </c>
      <c r="C533" s="29" t="s">
        <v>86</v>
      </c>
      <c r="D533" s="29">
        <v>3337.5718999999999</v>
      </c>
      <c r="E533" s="33">
        <v>-49.903300000000002</v>
      </c>
      <c r="F533" s="36">
        <v>-563.29669999999999</v>
      </c>
      <c r="G533" s="29">
        <v>-11529.392099999999</v>
      </c>
      <c r="H533" s="29">
        <v>46174.539799999999</v>
      </c>
      <c r="I533" s="29">
        <v>-54663.5288</v>
      </c>
    </row>
    <row r="534" spans="1:9" x14ac:dyDescent="0.3">
      <c r="A534" s="29">
        <v>15</v>
      </c>
      <c r="B534" s="29" t="s">
        <v>57</v>
      </c>
      <c r="C534" s="29" t="s">
        <v>85</v>
      </c>
      <c r="D534" s="29">
        <v>5119.6288999999997</v>
      </c>
      <c r="E534" s="33">
        <v>493.83909999999997</v>
      </c>
      <c r="F534" s="36">
        <v>69.950699999999998</v>
      </c>
      <c r="G534" s="29">
        <v>8915.5036</v>
      </c>
      <c r="H534" s="29">
        <v>84827.953299999994</v>
      </c>
      <c r="I534" s="29">
        <v>-75541.618900000001</v>
      </c>
    </row>
    <row r="535" spans="1:9" x14ac:dyDescent="0.3">
      <c r="A535" s="29">
        <v>15</v>
      </c>
      <c r="B535" s="29" t="s">
        <v>57</v>
      </c>
      <c r="C535" s="29" t="s">
        <v>86</v>
      </c>
      <c r="D535" s="29">
        <v>5292.2187000000004</v>
      </c>
      <c r="E535" s="33">
        <v>493.83909999999997</v>
      </c>
      <c r="F535" s="36">
        <v>69.950699999999998</v>
      </c>
      <c r="G535" s="29">
        <v>8915.5036</v>
      </c>
      <c r="H535" s="29">
        <v>87829.472399999999</v>
      </c>
      <c r="I535" s="29">
        <v>-77300.1826</v>
      </c>
    </row>
    <row r="536" spans="1:9" x14ac:dyDescent="0.3">
      <c r="A536" s="29">
        <v>15</v>
      </c>
      <c r="B536" s="29" t="s">
        <v>58</v>
      </c>
      <c r="C536" s="29" t="s">
        <v>85</v>
      </c>
      <c r="D536" s="29">
        <v>5119.6288999999997</v>
      </c>
      <c r="E536" s="33">
        <v>-493.83909999999997</v>
      </c>
      <c r="F536" s="36">
        <v>-69.950699999999998</v>
      </c>
      <c r="G536" s="29">
        <v>-8915.5036</v>
      </c>
      <c r="H536" s="29">
        <v>82752.460500000001</v>
      </c>
      <c r="I536" s="29">
        <v>-89808.871799999994</v>
      </c>
    </row>
    <row r="537" spans="1:9" x14ac:dyDescent="0.3">
      <c r="A537" s="29">
        <v>15</v>
      </c>
      <c r="B537" s="29" t="s">
        <v>58</v>
      </c>
      <c r="C537" s="29" t="s">
        <v>86</v>
      </c>
      <c r="D537" s="29">
        <v>5292.2187000000004</v>
      </c>
      <c r="E537" s="33">
        <v>-493.83909999999997</v>
      </c>
      <c r="F537" s="36">
        <v>-69.950699999999998</v>
      </c>
      <c r="G537" s="29">
        <v>-8915.5036</v>
      </c>
      <c r="H537" s="29">
        <v>85497.1152</v>
      </c>
      <c r="I537" s="29">
        <v>-93672.254199999996</v>
      </c>
    </row>
    <row r="538" spans="1:9" x14ac:dyDescent="0.3">
      <c r="A538" s="29">
        <v>15</v>
      </c>
      <c r="B538" s="29" t="s">
        <v>59</v>
      </c>
      <c r="C538" s="29" t="s">
        <v>85</v>
      </c>
      <c r="D538" s="29">
        <v>5119.6288999999997</v>
      </c>
      <c r="E538" s="33">
        <v>493.83909999999997</v>
      </c>
      <c r="F538" s="36">
        <v>69.950699999999998</v>
      </c>
      <c r="G538" s="29">
        <v>8915.5036</v>
      </c>
      <c r="H538" s="29">
        <v>84827.953299999994</v>
      </c>
      <c r="I538" s="29">
        <v>-75541.618900000001</v>
      </c>
    </row>
    <row r="539" spans="1:9" x14ac:dyDescent="0.3">
      <c r="A539" s="29">
        <v>15</v>
      </c>
      <c r="B539" s="29" t="s">
        <v>59</v>
      </c>
      <c r="C539" s="29" t="s">
        <v>86</v>
      </c>
      <c r="D539" s="29">
        <v>5292.2187000000004</v>
      </c>
      <c r="E539" s="33">
        <v>493.83909999999997</v>
      </c>
      <c r="F539" s="36">
        <v>69.950699999999998</v>
      </c>
      <c r="G539" s="29">
        <v>8915.5036</v>
      </c>
      <c r="H539" s="29">
        <v>87829.472399999999</v>
      </c>
      <c r="I539" s="29">
        <v>-77300.1826</v>
      </c>
    </row>
    <row r="540" spans="1:9" x14ac:dyDescent="0.3">
      <c r="A540" s="29">
        <v>15</v>
      </c>
      <c r="B540" s="29" t="s">
        <v>60</v>
      </c>
      <c r="C540" s="29" t="s">
        <v>85</v>
      </c>
      <c r="D540" s="29">
        <v>5119.6288999999997</v>
      </c>
      <c r="E540" s="33">
        <v>-493.83909999999997</v>
      </c>
      <c r="F540" s="36">
        <v>-69.950699999999998</v>
      </c>
      <c r="G540" s="29">
        <v>-8915.5036</v>
      </c>
      <c r="H540" s="29">
        <v>82752.460500000001</v>
      </c>
      <c r="I540" s="29">
        <v>-89808.871799999994</v>
      </c>
    </row>
    <row r="541" spans="1:9" x14ac:dyDescent="0.3">
      <c r="A541" s="29">
        <v>15</v>
      </c>
      <c r="B541" s="29" t="s">
        <v>60</v>
      </c>
      <c r="C541" s="29" t="s">
        <v>86</v>
      </c>
      <c r="D541" s="29">
        <v>5292.2187000000004</v>
      </c>
      <c r="E541" s="33">
        <v>-493.83909999999997</v>
      </c>
      <c r="F541" s="36">
        <v>-69.950699999999998</v>
      </c>
      <c r="G541" s="29">
        <v>-8915.5036</v>
      </c>
      <c r="H541" s="29">
        <v>85497.1152</v>
      </c>
      <c r="I541" s="29">
        <v>-93672.254199999996</v>
      </c>
    </row>
    <row r="542" spans="1:9" x14ac:dyDescent="0.3">
      <c r="A542" s="29">
        <v>15</v>
      </c>
      <c r="B542" s="29" t="s">
        <v>61</v>
      </c>
      <c r="C542" s="29" t="s">
        <v>85</v>
      </c>
      <c r="D542" s="29">
        <v>5119.6288999999997</v>
      </c>
      <c r="E542" s="33">
        <v>49.903300000000002</v>
      </c>
      <c r="F542" s="36">
        <v>563.29669999999999</v>
      </c>
      <c r="G542" s="29">
        <v>11529.392099999999</v>
      </c>
      <c r="H542" s="29">
        <v>91024.300700000007</v>
      </c>
      <c r="I542" s="29">
        <v>-81965.451799999995</v>
      </c>
    </row>
    <row r="543" spans="1:9" x14ac:dyDescent="0.3">
      <c r="A543" s="29">
        <v>15</v>
      </c>
      <c r="B543" s="29" t="s">
        <v>61</v>
      </c>
      <c r="C543" s="29" t="s">
        <v>86</v>
      </c>
      <c r="D543" s="29">
        <v>5292.2187000000004</v>
      </c>
      <c r="E543" s="33">
        <v>49.903300000000002</v>
      </c>
      <c r="F543" s="36">
        <v>563.29669999999999</v>
      </c>
      <c r="G543" s="29">
        <v>11529.392099999999</v>
      </c>
      <c r="H543" s="29">
        <v>95180.772299999997</v>
      </c>
      <c r="I543" s="29">
        <v>-84679.836800000005</v>
      </c>
    </row>
    <row r="544" spans="1:9" x14ac:dyDescent="0.3">
      <c r="A544" s="29">
        <v>15</v>
      </c>
      <c r="B544" s="29" t="s">
        <v>62</v>
      </c>
      <c r="C544" s="29" t="s">
        <v>85</v>
      </c>
      <c r="D544" s="29">
        <v>5119.6288999999997</v>
      </c>
      <c r="E544" s="33">
        <v>-49.903300000000002</v>
      </c>
      <c r="F544" s="36">
        <v>-563.29669999999999</v>
      </c>
      <c r="G544" s="29">
        <v>-11529.3922</v>
      </c>
      <c r="H544" s="29">
        <v>76556.113100000002</v>
      </c>
      <c r="I544" s="29">
        <v>-83385.039000000004</v>
      </c>
    </row>
    <row r="545" spans="1:9" x14ac:dyDescent="0.3">
      <c r="A545" s="29">
        <v>15</v>
      </c>
      <c r="B545" s="29" t="s">
        <v>62</v>
      </c>
      <c r="C545" s="29" t="s">
        <v>86</v>
      </c>
      <c r="D545" s="29">
        <v>5292.2187000000004</v>
      </c>
      <c r="E545" s="33">
        <v>-49.903300000000002</v>
      </c>
      <c r="F545" s="36">
        <v>-563.29669999999999</v>
      </c>
      <c r="G545" s="29">
        <v>-11529.3922</v>
      </c>
      <c r="H545" s="29">
        <v>78145.815400000007</v>
      </c>
      <c r="I545" s="29">
        <v>-86292.600099999996</v>
      </c>
    </row>
    <row r="546" spans="1:9" x14ac:dyDescent="0.3">
      <c r="A546" s="29">
        <v>15</v>
      </c>
      <c r="B546" s="29" t="s">
        <v>63</v>
      </c>
      <c r="C546" s="29" t="s">
        <v>85</v>
      </c>
      <c r="D546" s="29">
        <v>5119.6288999999997</v>
      </c>
      <c r="E546" s="33">
        <v>49.903300000000002</v>
      </c>
      <c r="F546" s="36">
        <v>563.29669999999999</v>
      </c>
      <c r="G546" s="29">
        <v>11529.392099999999</v>
      </c>
      <c r="H546" s="29">
        <v>91024.300700000007</v>
      </c>
      <c r="I546" s="29">
        <v>-81965.451799999995</v>
      </c>
    </row>
    <row r="547" spans="1:9" x14ac:dyDescent="0.3">
      <c r="A547" s="29">
        <v>15</v>
      </c>
      <c r="B547" s="29" t="s">
        <v>63</v>
      </c>
      <c r="C547" s="29" t="s">
        <v>86</v>
      </c>
      <c r="D547" s="29">
        <v>5292.2187000000004</v>
      </c>
      <c r="E547" s="33">
        <v>49.903300000000002</v>
      </c>
      <c r="F547" s="36">
        <v>563.29669999999999</v>
      </c>
      <c r="G547" s="29">
        <v>11529.392099999999</v>
      </c>
      <c r="H547" s="29">
        <v>95180.772299999997</v>
      </c>
      <c r="I547" s="29">
        <v>-84679.836800000005</v>
      </c>
    </row>
    <row r="548" spans="1:9" x14ac:dyDescent="0.3">
      <c r="A548" s="29">
        <v>15</v>
      </c>
      <c r="B548" s="29" t="s">
        <v>64</v>
      </c>
      <c r="C548" s="29" t="s">
        <v>85</v>
      </c>
      <c r="D548" s="29">
        <v>5119.6288999999997</v>
      </c>
      <c r="E548" s="33">
        <v>-49.903300000000002</v>
      </c>
      <c r="F548" s="36">
        <v>-563.29669999999999</v>
      </c>
      <c r="G548" s="29">
        <v>-11529.3922</v>
      </c>
      <c r="H548" s="29">
        <v>76556.113100000002</v>
      </c>
      <c r="I548" s="29">
        <v>-83385.039000000004</v>
      </c>
    </row>
    <row r="549" spans="1:9" x14ac:dyDescent="0.3">
      <c r="A549" s="29">
        <v>15</v>
      </c>
      <c r="B549" s="29" t="s">
        <v>64</v>
      </c>
      <c r="C549" s="29" t="s">
        <v>86</v>
      </c>
      <c r="D549" s="29">
        <v>5292.2187000000004</v>
      </c>
      <c r="E549" s="33">
        <v>-49.903300000000002</v>
      </c>
      <c r="F549" s="36">
        <v>-563.29669999999999</v>
      </c>
      <c r="G549" s="29">
        <v>-11529.3922</v>
      </c>
      <c r="H549" s="29">
        <v>78145.815400000007</v>
      </c>
      <c r="I549" s="29">
        <v>-86292.600099999996</v>
      </c>
    </row>
    <row r="550" spans="1:9" x14ac:dyDescent="0.3">
      <c r="A550" s="29">
        <v>15</v>
      </c>
      <c r="B550" s="29" t="s">
        <v>65</v>
      </c>
      <c r="C550" s="29" t="s">
        <v>85</v>
      </c>
      <c r="D550" s="29">
        <v>5624.9026000000003</v>
      </c>
      <c r="E550" s="33">
        <v>493.83909999999997</v>
      </c>
      <c r="F550" s="36">
        <v>563.29669999999999</v>
      </c>
      <c r="G550" s="29">
        <v>11529.392099999999</v>
      </c>
      <c r="H550" s="29">
        <v>92034.568599999999</v>
      </c>
      <c r="I550" s="29">
        <v>-44615.2909</v>
      </c>
    </row>
    <row r="551" spans="1:9" x14ac:dyDescent="0.3">
      <c r="A551" s="29">
        <v>15</v>
      </c>
      <c r="B551" s="29" t="s">
        <v>65</v>
      </c>
      <c r="C551" s="29" t="s">
        <v>86</v>
      </c>
      <c r="D551" s="29">
        <v>5797.4924000000001</v>
      </c>
      <c r="E551" s="33">
        <v>493.83909999999997</v>
      </c>
      <c r="F551" s="36">
        <v>563.29669999999999</v>
      </c>
      <c r="G551" s="29">
        <v>11529.392099999999</v>
      </c>
      <c r="H551" s="29">
        <v>95180.772299999997</v>
      </c>
      <c r="I551" s="29">
        <v>-45671.111400000002</v>
      </c>
    </row>
    <row r="552" spans="1:9" x14ac:dyDescent="0.3">
      <c r="A552" s="29">
        <v>15</v>
      </c>
      <c r="B552" s="29" t="s">
        <v>66</v>
      </c>
      <c r="C552" s="29" t="s">
        <v>85</v>
      </c>
      <c r="D552" s="29">
        <v>3208.1295</v>
      </c>
      <c r="E552" s="33">
        <v>-493.83909999999997</v>
      </c>
      <c r="F552" s="36">
        <v>-563.29669999999999</v>
      </c>
      <c r="G552" s="29">
        <v>-11529.3922</v>
      </c>
      <c r="H552" s="29">
        <v>45303.109199999999</v>
      </c>
      <c r="I552" s="29">
        <v>-90881.258700000006</v>
      </c>
    </row>
    <row r="553" spans="1:9" x14ac:dyDescent="0.3">
      <c r="A553" s="29">
        <v>15</v>
      </c>
      <c r="B553" s="29" t="s">
        <v>66</v>
      </c>
      <c r="C553" s="29" t="s">
        <v>86</v>
      </c>
      <c r="D553" s="29">
        <v>3337.5718999999999</v>
      </c>
      <c r="E553" s="33">
        <v>-493.83909999999997</v>
      </c>
      <c r="F553" s="36">
        <v>-563.29669999999999</v>
      </c>
      <c r="G553" s="29">
        <v>-11529.3922</v>
      </c>
      <c r="H553" s="29">
        <v>46174.539799999999</v>
      </c>
      <c r="I553" s="29">
        <v>-93692.231799999994</v>
      </c>
    </row>
    <row r="554" spans="1:9" x14ac:dyDescent="0.3">
      <c r="A554" s="29">
        <v>14</v>
      </c>
      <c r="B554" s="29" t="s">
        <v>42</v>
      </c>
      <c r="C554" s="29" t="s">
        <v>85</v>
      </c>
      <c r="D554" s="29">
        <v>3972.6959999999999</v>
      </c>
      <c r="E554" s="33">
        <v>8.7319999999999996E-7</v>
      </c>
      <c r="F554" s="36">
        <v>0</v>
      </c>
      <c r="G554" s="29">
        <v>-2.0429999999999999E-5</v>
      </c>
      <c r="H554" s="29">
        <v>65062.437700000002</v>
      </c>
      <c r="I554" s="29">
        <v>-64051.936699999998</v>
      </c>
    </row>
    <row r="555" spans="1:9" x14ac:dyDescent="0.3">
      <c r="A555" s="29">
        <v>14</v>
      </c>
      <c r="B555" s="29" t="s">
        <v>42</v>
      </c>
      <c r="C555" s="29" t="s">
        <v>86</v>
      </c>
      <c r="D555" s="29">
        <v>4116.5209000000004</v>
      </c>
      <c r="E555" s="33">
        <v>8.7319999999999996E-7</v>
      </c>
      <c r="F555" s="36">
        <v>0</v>
      </c>
      <c r="G555" s="29">
        <v>-2.0429999999999999E-5</v>
      </c>
      <c r="H555" s="29">
        <v>67456.676900000006</v>
      </c>
      <c r="I555" s="29">
        <v>-66394.414300000004</v>
      </c>
    </row>
    <row r="556" spans="1:9" x14ac:dyDescent="0.3">
      <c r="A556" s="29">
        <v>14</v>
      </c>
      <c r="B556" s="29" t="s">
        <v>43</v>
      </c>
      <c r="C556" s="29" t="s">
        <v>85</v>
      </c>
      <c r="D556" s="29">
        <v>938.72360000000003</v>
      </c>
      <c r="E556" s="33">
        <v>0</v>
      </c>
      <c r="F556" s="36">
        <v>0</v>
      </c>
      <c r="G556" s="29">
        <v>-4.1760000000000003E-6</v>
      </c>
      <c r="H556" s="29">
        <v>15316.9347</v>
      </c>
      <c r="I556" s="29">
        <v>-15234.6149</v>
      </c>
    </row>
    <row r="557" spans="1:9" x14ac:dyDescent="0.3">
      <c r="A557" s="29">
        <v>14</v>
      </c>
      <c r="B557" s="29" t="s">
        <v>43</v>
      </c>
      <c r="C557" s="29" t="s">
        <v>86</v>
      </c>
      <c r="D557" s="29">
        <v>938.72360000000003</v>
      </c>
      <c r="E557" s="33">
        <v>0</v>
      </c>
      <c r="F557" s="36">
        <v>0</v>
      </c>
      <c r="G557" s="29">
        <v>-4.1760000000000003E-6</v>
      </c>
      <c r="H557" s="29">
        <v>15316.9347</v>
      </c>
      <c r="I557" s="29">
        <v>-15234.6149</v>
      </c>
    </row>
    <row r="558" spans="1:9" x14ac:dyDescent="0.3">
      <c r="A558" s="29">
        <v>14</v>
      </c>
      <c r="B558" s="29" t="s">
        <v>44</v>
      </c>
      <c r="C558" s="29" t="s">
        <v>85</v>
      </c>
      <c r="D558" s="29">
        <v>9.6329999999999995E-7</v>
      </c>
      <c r="E558" s="33">
        <v>358.95260000000002</v>
      </c>
      <c r="F558" s="36">
        <v>50.050800000000002</v>
      </c>
      <c r="G558" s="29">
        <v>6507.9633999999996</v>
      </c>
      <c r="H558" s="29">
        <v>832.98469999999998</v>
      </c>
      <c r="I558" s="29">
        <v>5847.1683999999996</v>
      </c>
    </row>
    <row r="559" spans="1:9" x14ac:dyDescent="0.3">
      <c r="A559" s="29">
        <v>14</v>
      </c>
      <c r="B559" s="29" t="s">
        <v>44</v>
      </c>
      <c r="C559" s="29" t="s">
        <v>86</v>
      </c>
      <c r="D559" s="29">
        <v>9.6329999999999995E-7</v>
      </c>
      <c r="E559" s="33">
        <v>358.95260000000002</v>
      </c>
      <c r="F559" s="36">
        <v>50.050800000000002</v>
      </c>
      <c r="G559" s="29">
        <v>6507.9633999999996</v>
      </c>
      <c r="H559" s="29">
        <v>919.78920000000005</v>
      </c>
      <c r="I559" s="29">
        <v>6575.0311000000002</v>
      </c>
    </row>
    <row r="560" spans="1:9" x14ac:dyDescent="0.3">
      <c r="A560" s="29">
        <v>14</v>
      </c>
      <c r="B560" s="29" t="s">
        <v>45</v>
      </c>
      <c r="C560" s="29" t="s">
        <v>85</v>
      </c>
      <c r="D560" s="29">
        <v>8.6799999999999999E-7</v>
      </c>
      <c r="E560" s="33">
        <v>36.979900000000001</v>
      </c>
      <c r="F560" s="36">
        <v>418.32409999999999</v>
      </c>
      <c r="G560" s="29">
        <v>8551.7438999999995</v>
      </c>
      <c r="H560" s="29">
        <v>6083.9132</v>
      </c>
      <c r="I560" s="29">
        <v>575.98689999999999</v>
      </c>
    </row>
    <row r="561" spans="1:9" x14ac:dyDescent="0.3">
      <c r="A561" s="29">
        <v>14</v>
      </c>
      <c r="B561" s="29" t="s">
        <v>45</v>
      </c>
      <c r="C561" s="29" t="s">
        <v>86</v>
      </c>
      <c r="D561" s="29">
        <v>8.6799999999999999E-7</v>
      </c>
      <c r="E561" s="33">
        <v>36.979900000000001</v>
      </c>
      <c r="F561" s="36">
        <v>418.32409999999999</v>
      </c>
      <c r="G561" s="29">
        <v>8551.7438999999995</v>
      </c>
      <c r="H561" s="29">
        <v>7016.9380000000001</v>
      </c>
      <c r="I561" s="29">
        <v>643.80470000000003</v>
      </c>
    </row>
    <row r="562" spans="1:9" x14ac:dyDescent="0.3">
      <c r="A562" s="29">
        <v>14</v>
      </c>
      <c r="B562" s="29" t="s">
        <v>46</v>
      </c>
      <c r="C562" s="29" t="s">
        <v>85</v>
      </c>
      <c r="D562" s="29">
        <v>4911.4196000000002</v>
      </c>
      <c r="E562" s="33">
        <v>1.0640000000000001E-6</v>
      </c>
      <c r="F562" s="36">
        <v>0</v>
      </c>
      <c r="G562" s="29">
        <v>-2.461E-5</v>
      </c>
      <c r="H562" s="29">
        <v>80379.372399999993</v>
      </c>
      <c r="I562" s="29">
        <v>-79286.551699999996</v>
      </c>
    </row>
    <row r="563" spans="1:9" x14ac:dyDescent="0.3">
      <c r="A563" s="29">
        <v>14</v>
      </c>
      <c r="B563" s="29" t="s">
        <v>46</v>
      </c>
      <c r="C563" s="29" t="s">
        <v>86</v>
      </c>
      <c r="D563" s="29">
        <v>5055.2444999999998</v>
      </c>
      <c r="E563" s="33">
        <v>1.0640000000000001E-6</v>
      </c>
      <c r="F563" s="36">
        <v>0</v>
      </c>
      <c r="G563" s="29">
        <v>-2.461E-5</v>
      </c>
      <c r="H563" s="29">
        <v>82773.611600000004</v>
      </c>
      <c r="I563" s="29">
        <v>-81629.029200000004</v>
      </c>
    </row>
    <row r="564" spans="1:9" x14ac:dyDescent="0.3">
      <c r="A564" s="29">
        <v>14</v>
      </c>
      <c r="B564" s="29" t="s">
        <v>47</v>
      </c>
      <c r="C564" s="29" t="s">
        <v>85</v>
      </c>
      <c r="D564" s="29">
        <v>5561.7745000000004</v>
      </c>
      <c r="E564" s="33">
        <v>1.223E-6</v>
      </c>
      <c r="F564" s="36">
        <v>0</v>
      </c>
      <c r="G564" s="29">
        <v>-2.8600000000000001E-5</v>
      </c>
      <c r="H564" s="29">
        <v>91087.412800000006</v>
      </c>
      <c r="I564" s="29">
        <v>-89672.7114</v>
      </c>
    </row>
    <row r="565" spans="1:9" x14ac:dyDescent="0.3">
      <c r="A565" s="29">
        <v>14</v>
      </c>
      <c r="B565" s="29" t="s">
        <v>47</v>
      </c>
      <c r="C565" s="29" t="s">
        <v>86</v>
      </c>
      <c r="D565" s="29">
        <v>5763.1292999999996</v>
      </c>
      <c r="E565" s="33">
        <v>1.223E-6</v>
      </c>
      <c r="F565" s="36">
        <v>0</v>
      </c>
      <c r="G565" s="29">
        <v>-2.8600000000000001E-5</v>
      </c>
      <c r="H565" s="29">
        <v>94439.347599999994</v>
      </c>
      <c r="I565" s="29">
        <v>-92952.18</v>
      </c>
    </row>
    <row r="566" spans="1:9" x14ac:dyDescent="0.3">
      <c r="A566" s="29">
        <v>14</v>
      </c>
      <c r="B566" s="29" t="s">
        <v>48</v>
      </c>
      <c r="C566" s="29" t="s">
        <v>85</v>
      </c>
      <c r="D566" s="29">
        <v>6269.1930000000002</v>
      </c>
      <c r="E566" s="33">
        <v>1.353E-6</v>
      </c>
      <c r="F566" s="36">
        <v>0</v>
      </c>
      <c r="G566" s="29">
        <v>-3.1199999999999999E-5</v>
      </c>
      <c r="H566" s="29">
        <v>102582.0208</v>
      </c>
      <c r="I566" s="29">
        <v>-101237.708</v>
      </c>
    </row>
    <row r="567" spans="1:9" x14ac:dyDescent="0.3">
      <c r="A567" s="29">
        <v>14</v>
      </c>
      <c r="B567" s="29" t="s">
        <v>48</v>
      </c>
      <c r="C567" s="29" t="s">
        <v>86</v>
      </c>
      <c r="D567" s="29">
        <v>6441.7828</v>
      </c>
      <c r="E567" s="33">
        <v>1.353E-6</v>
      </c>
      <c r="F567" s="36">
        <v>0</v>
      </c>
      <c r="G567" s="29">
        <v>-3.1199999999999999E-5</v>
      </c>
      <c r="H567" s="29">
        <v>105455.1078</v>
      </c>
      <c r="I567" s="29">
        <v>-104048.681</v>
      </c>
    </row>
    <row r="568" spans="1:9" x14ac:dyDescent="0.3">
      <c r="A568" s="29">
        <v>14</v>
      </c>
      <c r="B568" s="29" t="s">
        <v>49</v>
      </c>
      <c r="C568" s="29" t="s">
        <v>85</v>
      </c>
      <c r="D568" s="29">
        <v>3575.4263999999998</v>
      </c>
      <c r="E568" s="33">
        <v>502.53359999999998</v>
      </c>
      <c r="F568" s="36">
        <v>70.071200000000005</v>
      </c>
      <c r="G568" s="29">
        <v>9111.1488000000008</v>
      </c>
      <c r="H568" s="29">
        <v>59722.372600000002</v>
      </c>
      <c r="I568" s="29">
        <v>-49460.707300000002</v>
      </c>
    </row>
    <row r="569" spans="1:9" x14ac:dyDescent="0.3">
      <c r="A569" s="29">
        <v>14</v>
      </c>
      <c r="B569" s="29" t="s">
        <v>49</v>
      </c>
      <c r="C569" s="29" t="s">
        <v>86</v>
      </c>
      <c r="D569" s="29">
        <v>3704.8688000000002</v>
      </c>
      <c r="E569" s="33">
        <v>502.53359999999998</v>
      </c>
      <c r="F569" s="36">
        <v>70.071200000000005</v>
      </c>
      <c r="G569" s="29">
        <v>9111.1488000000008</v>
      </c>
      <c r="H569" s="29">
        <v>61998.714099999997</v>
      </c>
      <c r="I569" s="29">
        <v>-50549.929400000001</v>
      </c>
    </row>
    <row r="570" spans="1:9" x14ac:dyDescent="0.3">
      <c r="A570" s="29">
        <v>14</v>
      </c>
      <c r="B570" s="29" t="s">
        <v>50</v>
      </c>
      <c r="C570" s="29" t="s">
        <v>85</v>
      </c>
      <c r="D570" s="29">
        <v>3575.4263999999998</v>
      </c>
      <c r="E570" s="33">
        <v>-502.53359999999998</v>
      </c>
      <c r="F570" s="36">
        <v>-70.071200000000005</v>
      </c>
      <c r="G570" s="29">
        <v>-9111.1488000000008</v>
      </c>
      <c r="H570" s="29">
        <v>57390.015399999997</v>
      </c>
      <c r="I570" s="29">
        <v>-65832.778900000005</v>
      </c>
    </row>
    <row r="571" spans="1:9" x14ac:dyDescent="0.3">
      <c r="A571" s="29">
        <v>14</v>
      </c>
      <c r="B571" s="29" t="s">
        <v>50</v>
      </c>
      <c r="C571" s="29" t="s">
        <v>86</v>
      </c>
      <c r="D571" s="29">
        <v>3704.8688000000002</v>
      </c>
      <c r="E571" s="33">
        <v>-502.53359999999998</v>
      </c>
      <c r="F571" s="36">
        <v>-70.071200000000005</v>
      </c>
      <c r="G571" s="29">
        <v>-9111.1488000000008</v>
      </c>
      <c r="H571" s="29">
        <v>59423.304199999999</v>
      </c>
      <c r="I571" s="29">
        <v>-68960.016399999993</v>
      </c>
    </row>
    <row r="572" spans="1:9" x14ac:dyDescent="0.3">
      <c r="A572" s="29">
        <v>14</v>
      </c>
      <c r="B572" s="29" t="s">
        <v>51</v>
      </c>
      <c r="C572" s="29" t="s">
        <v>85</v>
      </c>
      <c r="D572" s="29">
        <v>3575.4263999999998</v>
      </c>
      <c r="E572" s="33">
        <v>502.53359999999998</v>
      </c>
      <c r="F572" s="36">
        <v>70.071200000000005</v>
      </c>
      <c r="G572" s="29">
        <v>9111.1488000000008</v>
      </c>
      <c r="H572" s="29">
        <v>59722.372600000002</v>
      </c>
      <c r="I572" s="29">
        <v>-49460.707300000002</v>
      </c>
    </row>
    <row r="573" spans="1:9" x14ac:dyDescent="0.3">
      <c r="A573" s="29">
        <v>14</v>
      </c>
      <c r="B573" s="29" t="s">
        <v>51</v>
      </c>
      <c r="C573" s="29" t="s">
        <v>86</v>
      </c>
      <c r="D573" s="29">
        <v>3704.8688000000002</v>
      </c>
      <c r="E573" s="33">
        <v>502.53359999999998</v>
      </c>
      <c r="F573" s="36">
        <v>70.071200000000005</v>
      </c>
      <c r="G573" s="29">
        <v>9111.1488000000008</v>
      </c>
      <c r="H573" s="29">
        <v>61998.714099999997</v>
      </c>
      <c r="I573" s="29">
        <v>-50549.929400000001</v>
      </c>
    </row>
    <row r="574" spans="1:9" x14ac:dyDescent="0.3">
      <c r="A574" s="29">
        <v>14</v>
      </c>
      <c r="B574" s="29" t="s">
        <v>52</v>
      </c>
      <c r="C574" s="29" t="s">
        <v>85</v>
      </c>
      <c r="D574" s="29">
        <v>3575.4263999999998</v>
      </c>
      <c r="E574" s="33">
        <v>-502.53359999999998</v>
      </c>
      <c r="F574" s="36">
        <v>-70.071200000000005</v>
      </c>
      <c r="G574" s="29">
        <v>-9111.1488000000008</v>
      </c>
      <c r="H574" s="29">
        <v>57390.015399999997</v>
      </c>
      <c r="I574" s="29">
        <v>-65832.778900000005</v>
      </c>
    </row>
    <row r="575" spans="1:9" x14ac:dyDescent="0.3">
      <c r="A575" s="29">
        <v>14</v>
      </c>
      <c r="B575" s="29" t="s">
        <v>52</v>
      </c>
      <c r="C575" s="29" t="s">
        <v>86</v>
      </c>
      <c r="D575" s="29">
        <v>3704.8688000000002</v>
      </c>
      <c r="E575" s="33">
        <v>-502.53359999999998</v>
      </c>
      <c r="F575" s="36">
        <v>-70.071200000000005</v>
      </c>
      <c r="G575" s="29">
        <v>-9111.1488000000008</v>
      </c>
      <c r="H575" s="29">
        <v>59423.304199999999</v>
      </c>
      <c r="I575" s="29">
        <v>-68960.016399999993</v>
      </c>
    </row>
    <row r="576" spans="1:9" x14ac:dyDescent="0.3">
      <c r="A576" s="29">
        <v>14</v>
      </c>
      <c r="B576" s="29" t="s">
        <v>53</v>
      </c>
      <c r="C576" s="29" t="s">
        <v>85</v>
      </c>
      <c r="D576" s="29">
        <v>3575.4263999999998</v>
      </c>
      <c r="E576" s="33">
        <v>51.771799999999999</v>
      </c>
      <c r="F576" s="36">
        <v>585.65380000000005</v>
      </c>
      <c r="G576" s="29">
        <v>11972.441500000001</v>
      </c>
      <c r="H576" s="29">
        <v>67073.672399999996</v>
      </c>
      <c r="I576" s="29">
        <v>-56840.361499999999</v>
      </c>
    </row>
    <row r="577" spans="1:9" x14ac:dyDescent="0.3">
      <c r="A577" s="29">
        <v>14</v>
      </c>
      <c r="B577" s="29" t="s">
        <v>53</v>
      </c>
      <c r="C577" s="29" t="s">
        <v>86</v>
      </c>
      <c r="D577" s="29">
        <v>3704.8688000000002</v>
      </c>
      <c r="E577" s="33">
        <v>51.771799999999999</v>
      </c>
      <c r="F577" s="36">
        <v>585.65380000000005</v>
      </c>
      <c r="G577" s="29">
        <v>11972.441500000001</v>
      </c>
      <c r="H577" s="29">
        <v>70534.722399999999</v>
      </c>
      <c r="I577" s="29">
        <v>-58853.6463</v>
      </c>
    </row>
    <row r="578" spans="1:9" x14ac:dyDescent="0.3">
      <c r="A578" s="29">
        <v>14</v>
      </c>
      <c r="B578" s="29" t="s">
        <v>54</v>
      </c>
      <c r="C578" s="29" t="s">
        <v>85</v>
      </c>
      <c r="D578" s="29">
        <v>3575.4263999999998</v>
      </c>
      <c r="E578" s="33">
        <v>-51.771799999999999</v>
      </c>
      <c r="F578" s="36">
        <v>-585.65380000000005</v>
      </c>
      <c r="G578" s="29">
        <v>-11972.441500000001</v>
      </c>
      <c r="H578" s="29">
        <v>50038.715499999998</v>
      </c>
      <c r="I578" s="29">
        <v>-58453.1247</v>
      </c>
    </row>
    <row r="579" spans="1:9" x14ac:dyDescent="0.3">
      <c r="A579" s="29">
        <v>14</v>
      </c>
      <c r="B579" s="29" t="s">
        <v>54</v>
      </c>
      <c r="C579" s="29" t="s">
        <v>86</v>
      </c>
      <c r="D579" s="29">
        <v>3704.8688000000002</v>
      </c>
      <c r="E579" s="33">
        <v>-51.771799999999999</v>
      </c>
      <c r="F579" s="36">
        <v>-585.65380000000005</v>
      </c>
      <c r="G579" s="29">
        <v>-11972.441500000001</v>
      </c>
      <c r="H579" s="29">
        <v>50887.296000000002</v>
      </c>
      <c r="I579" s="29">
        <v>-60656.299400000004</v>
      </c>
    </row>
    <row r="580" spans="1:9" x14ac:dyDescent="0.3">
      <c r="A580" s="29">
        <v>14</v>
      </c>
      <c r="B580" s="29" t="s">
        <v>55</v>
      </c>
      <c r="C580" s="29" t="s">
        <v>85</v>
      </c>
      <c r="D580" s="29">
        <v>3575.4263999999998</v>
      </c>
      <c r="E580" s="33">
        <v>51.771799999999999</v>
      </c>
      <c r="F580" s="36">
        <v>585.65380000000005</v>
      </c>
      <c r="G580" s="29">
        <v>11972.441500000001</v>
      </c>
      <c r="H580" s="29">
        <v>67073.672399999996</v>
      </c>
      <c r="I580" s="29">
        <v>-56840.361499999999</v>
      </c>
    </row>
    <row r="581" spans="1:9" x14ac:dyDescent="0.3">
      <c r="A581" s="29">
        <v>14</v>
      </c>
      <c r="B581" s="29" t="s">
        <v>55</v>
      </c>
      <c r="C581" s="29" t="s">
        <v>86</v>
      </c>
      <c r="D581" s="29">
        <v>3704.8688000000002</v>
      </c>
      <c r="E581" s="33">
        <v>51.771799999999999</v>
      </c>
      <c r="F581" s="36">
        <v>585.65380000000005</v>
      </c>
      <c r="G581" s="29">
        <v>11972.441500000001</v>
      </c>
      <c r="H581" s="29">
        <v>70534.722399999999</v>
      </c>
      <c r="I581" s="29">
        <v>-58853.6463</v>
      </c>
    </row>
    <row r="582" spans="1:9" x14ac:dyDescent="0.3">
      <c r="A582" s="29">
        <v>14</v>
      </c>
      <c r="B582" s="29" t="s">
        <v>56</v>
      </c>
      <c r="C582" s="29" t="s">
        <v>85</v>
      </c>
      <c r="D582" s="29">
        <v>3575.4263999999998</v>
      </c>
      <c r="E582" s="33">
        <v>-51.771799999999999</v>
      </c>
      <c r="F582" s="36">
        <v>-585.65380000000005</v>
      </c>
      <c r="G582" s="29">
        <v>-11972.441500000001</v>
      </c>
      <c r="H582" s="29">
        <v>50038.715499999998</v>
      </c>
      <c r="I582" s="29">
        <v>-58453.1247</v>
      </c>
    </row>
    <row r="583" spans="1:9" x14ac:dyDescent="0.3">
      <c r="A583" s="29">
        <v>14</v>
      </c>
      <c r="B583" s="29" t="s">
        <v>56</v>
      </c>
      <c r="C583" s="29" t="s">
        <v>86</v>
      </c>
      <c r="D583" s="29">
        <v>3704.8688000000002</v>
      </c>
      <c r="E583" s="33">
        <v>-51.771799999999999</v>
      </c>
      <c r="F583" s="36">
        <v>-585.65380000000005</v>
      </c>
      <c r="G583" s="29">
        <v>-11972.441500000001</v>
      </c>
      <c r="H583" s="29">
        <v>50887.296000000002</v>
      </c>
      <c r="I583" s="29">
        <v>-60656.299400000004</v>
      </c>
    </row>
    <row r="584" spans="1:9" x14ac:dyDescent="0.3">
      <c r="A584" s="29">
        <v>14</v>
      </c>
      <c r="B584" s="29" t="s">
        <v>57</v>
      </c>
      <c r="C584" s="29" t="s">
        <v>85</v>
      </c>
      <c r="D584" s="29">
        <v>5705.9588999999996</v>
      </c>
      <c r="E584" s="33">
        <v>502.53359999999998</v>
      </c>
      <c r="F584" s="36">
        <v>70.071200000000005</v>
      </c>
      <c r="G584" s="29">
        <v>9111.1488000000008</v>
      </c>
      <c r="H584" s="29">
        <v>94558.0386</v>
      </c>
      <c r="I584" s="29">
        <v>-83910.903200000001</v>
      </c>
    </row>
    <row r="585" spans="1:9" x14ac:dyDescent="0.3">
      <c r="A585" s="29">
        <v>14</v>
      </c>
      <c r="B585" s="29" t="s">
        <v>57</v>
      </c>
      <c r="C585" s="29" t="s">
        <v>86</v>
      </c>
      <c r="D585" s="29">
        <v>5878.5487000000003</v>
      </c>
      <c r="E585" s="33">
        <v>502.53359999999998</v>
      </c>
      <c r="F585" s="36">
        <v>70.071200000000005</v>
      </c>
      <c r="G585" s="29">
        <v>9111.1488000000008</v>
      </c>
      <c r="H585" s="29">
        <v>97552.651899999997</v>
      </c>
      <c r="I585" s="29">
        <v>-85702.868600000002</v>
      </c>
    </row>
    <row r="586" spans="1:9" x14ac:dyDescent="0.3">
      <c r="A586" s="29">
        <v>14</v>
      </c>
      <c r="B586" s="29" t="s">
        <v>58</v>
      </c>
      <c r="C586" s="29" t="s">
        <v>85</v>
      </c>
      <c r="D586" s="29">
        <v>5705.9588000000003</v>
      </c>
      <c r="E586" s="33">
        <v>-502.53359999999998</v>
      </c>
      <c r="F586" s="36">
        <v>-70.071200000000005</v>
      </c>
      <c r="G586" s="29">
        <v>-9111.1488000000008</v>
      </c>
      <c r="H586" s="29">
        <v>92225.681400000001</v>
      </c>
      <c r="I586" s="29">
        <v>-100282.9748</v>
      </c>
    </row>
    <row r="587" spans="1:9" x14ac:dyDescent="0.3">
      <c r="A587" s="29">
        <v>14</v>
      </c>
      <c r="B587" s="29" t="s">
        <v>58</v>
      </c>
      <c r="C587" s="29" t="s">
        <v>86</v>
      </c>
      <c r="D587" s="29">
        <v>5878.5487000000003</v>
      </c>
      <c r="E587" s="33">
        <v>-502.53359999999998</v>
      </c>
      <c r="F587" s="36">
        <v>-70.071200000000005</v>
      </c>
      <c r="G587" s="29">
        <v>-9111.1488000000008</v>
      </c>
      <c r="H587" s="29">
        <v>94977.241999999998</v>
      </c>
      <c r="I587" s="29">
        <v>-104112.9556</v>
      </c>
    </row>
    <row r="588" spans="1:9" x14ac:dyDescent="0.3">
      <c r="A588" s="29">
        <v>14</v>
      </c>
      <c r="B588" s="29" t="s">
        <v>59</v>
      </c>
      <c r="C588" s="29" t="s">
        <v>85</v>
      </c>
      <c r="D588" s="29">
        <v>5705.9588999999996</v>
      </c>
      <c r="E588" s="33">
        <v>502.53359999999998</v>
      </c>
      <c r="F588" s="36">
        <v>70.071200000000005</v>
      </c>
      <c r="G588" s="29">
        <v>9111.1488000000008</v>
      </c>
      <c r="H588" s="29">
        <v>94558.0386</v>
      </c>
      <c r="I588" s="29">
        <v>-83910.903200000001</v>
      </c>
    </row>
    <row r="589" spans="1:9" x14ac:dyDescent="0.3">
      <c r="A589" s="29">
        <v>14</v>
      </c>
      <c r="B589" s="29" t="s">
        <v>59</v>
      </c>
      <c r="C589" s="29" t="s">
        <v>86</v>
      </c>
      <c r="D589" s="29">
        <v>5878.5487000000003</v>
      </c>
      <c r="E589" s="33">
        <v>502.53359999999998</v>
      </c>
      <c r="F589" s="36">
        <v>70.071200000000005</v>
      </c>
      <c r="G589" s="29">
        <v>9111.1488000000008</v>
      </c>
      <c r="H589" s="29">
        <v>97552.651899999997</v>
      </c>
      <c r="I589" s="29">
        <v>-85702.868600000002</v>
      </c>
    </row>
    <row r="590" spans="1:9" x14ac:dyDescent="0.3">
      <c r="A590" s="29">
        <v>14</v>
      </c>
      <c r="B590" s="29" t="s">
        <v>60</v>
      </c>
      <c r="C590" s="29" t="s">
        <v>85</v>
      </c>
      <c r="D590" s="29">
        <v>5705.9588000000003</v>
      </c>
      <c r="E590" s="33">
        <v>-502.53359999999998</v>
      </c>
      <c r="F590" s="36">
        <v>-70.071200000000005</v>
      </c>
      <c r="G590" s="29">
        <v>-9111.1488000000008</v>
      </c>
      <c r="H590" s="29">
        <v>92225.681400000001</v>
      </c>
      <c r="I590" s="29">
        <v>-100282.9748</v>
      </c>
    </row>
    <row r="591" spans="1:9" x14ac:dyDescent="0.3">
      <c r="A591" s="29">
        <v>14</v>
      </c>
      <c r="B591" s="29" t="s">
        <v>60</v>
      </c>
      <c r="C591" s="29" t="s">
        <v>86</v>
      </c>
      <c r="D591" s="29">
        <v>5878.5487000000003</v>
      </c>
      <c r="E591" s="33">
        <v>-502.53359999999998</v>
      </c>
      <c r="F591" s="36">
        <v>-70.071200000000005</v>
      </c>
      <c r="G591" s="29">
        <v>-9111.1488000000008</v>
      </c>
      <c r="H591" s="29">
        <v>94977.241999999998</v>
      </c>
      <c r="I591" s="29">
        <v>-104112.9556</v>
      </c>
    </row>
    <row r="592" spans="1:9" x14ac:dyDescent="0.3">
      <c r="A592" s="29">
        <v>14</v>
      </c>
      <c r="B592" s="29" t="s">
        <v>61</v>
      </c>
      <c r="C592" s="29" t="s">
        <v>85</v>
      </c>
      <c r="D592" s="29">
        <v>5705.9588999999996</v>
      </c>
      <c r="E592" s="33">
        <v>51.771799999999999</v>
      </c>
      <c r="F592" s="36">
        <v>585.65380000000005</v>
      </c>
      <c r="G592" s="29">
        <v>11972.4414</v>
      </c>
      <c r="H592" s="29">
        <v>101909.33839999999</v>
      </c>
      <c r="I592" s="29">
        <v>-91290.557400000005</v>
      </c>
    </row>
    <row r="593" spans="1:9" x14ac:dyDescent="0.3">
      <c r="A593" s="29">
        <v>14</v>
      </c>
      <c r="B593" s="29" t="s">
        <v>61</v>
      </c>
      <c r="C593" s="29" t="s">
        <v>86</v>
      </c>
      <c r="D593" s="29">
        <v>5878.5487000000003</v>
      </c>
      <c r="E593" s="33">
        <v>51.771799999999999</v>
      </c>
      <c r="F593" s="36">
        <v>585.65380000000005</v>
      </c>
      <c r="G593" s="29">
        <v>11972.4414</v>
      </c>
      <c r="H593" s="29">
        <v>106088.6602</v>
      </c>
      <c r="I593" s="29">
        <v>-94006.585500000001</v>
      </c>
    </row>
    <row r="594" spans="1:9" x14ac:dyDescent="0.3">
      <c r="A594" s="29">
        <v>14</v>
      </c>
      <c r="B594" s="29" t="s">
        <v>62</v>
      </c>
      <c r="C594" s="29" t="s">
        <v>85</v>
      </c>
      <c r="D594" s="29">
        <v>5705.9588000000003</v>
      </c>
      <c r="E594" s="33">
        <v>-51.771799999999999</v>
      </c>
      <c r="F594" s="36">
        <v>-585.65380000000005</v>
      </c>
      <c r="G594" s="29">
        <v>-11972.441500000001</v>
      </c>
      <c r="H594" s="29">
        <v>84874.381599999993</v>
      </c>
      <c r="I594" s="29">
        <v>-92903.320600000006</v>
      </c>
    </row>
    <row r="595" spans="1:9" x14ac:dyDescent="0.3">
      <c r="A595" s="29">
        <v>14</v>
      </c>
      <c r="B595" s="29" t="s">
        <v>62</v>
      </c>
      <c r="C595" s="29" t="s">
        <v>86</v>
      </c>
      <c r="D595" s="29">
        <v>5878.5487000000003</v>
      </c>
      <c r="E595" s="33">
        <v>-51.771799999999999</v>
      </c>
      <c r="F595" s="36">
        <v>-585.65380000000005</v>
      </c>
      <c r="G595" s="29">
        <v>-11972.441500000001</v>
      </c>
      <c r="H595" s="29">
        <v>86441.233699999997</v>
      </c>
      <c r="I595" s="29">
        <v>-95809.238700000002</v>
      </c>
    </row>
    <row r="596" spans="1:9" x14ac:dyDescent="0.3">
      <c r="A596" s="29">
        <v>14</v>
      </c>
      <c r="B596" s="29" t="s">
        <v>63</v>
      </c>
      <c r="C596" s="29" t="s">
        <v>85</v>
      </c>
      <c r="D596" s="29">
        <v>5705.9588999999996</v>
      </c>
      <c r="E596" s="33">
        <v>51.771799999999999</v>
      </c>
      <c r="F596" s="36">
        <v>585.65380000000005</v>
      </c>
      <c r="G596" s="29">
        <v>11972.4414</v>
      </c>
      <c r="H596" s="29">
        <v>101909.33839999999</v>
      </c>
      <c r="I596" s="29">
        <v>-91290.557400000005</v>
      </c>
    </row>
    <row r="597" spans="1:9" x14ac:dyDescent="0.3">
      <c r="A597" s="29">
        <v>14</v>
      </c>
      <c r="B597" s="29" t="s">
        <v>63</v>
      </c>
      <c r="C597" s="29" t="s">
        <v>86</v>
      </c>
      <c r="D597" s="29">
        <v>5878.5487000000003</v>
      </c>
      <c r="E597" s="33">
        <v>51.771799999999999</v>
      </c>
      <c r="F597" s="36">
        <v>585.65380000000005</v>
      </c>
      <c r="G597" s="29">
        <v>11972.4414</v>
      </c>
      <c r="H597" s="29">
        <v>106088.6602</v>
      </c>
      <c r="I597" s="29">
        <v>-94006.585500000001</v>
      </c>
    </row>
    <row r="598" spans="1:9" x14ac:dyDescent="0.3">
      <c r="A598" s="29">
        <v>14</v>
      </c>
      <c r="B598" s="29" t="s">
        <v>64</v>
      </c>
      <c r="C598" s="29" t="s">
        <v>85</v>
      </c>
      <c r="D598" s="29">
        <v>5705.9588000000003</v>
      </c>
      <c r="E598" s="33">
        <v>-51.771799999999999</v>
      </c>
      <c r="F598" s="36">
        <v>-585.65380000000005</v>
      </c>
      <c r="G598" s="29">
        <v>-11972.441500000001</v>
      </c>
      <c r="H598" s="29">
        <v>84874.381599999993</v>
      </c>
      <c r="I598" s="29">
        <v>-92903.320600000006</v>
      </c>
    </row>
    <row r="599" spans="1:9" x14ac:dyDescent="0.3">
      <c r="A599" s="29">
        <v>14</v>
      </c>
      <c r="B599" s="29" t="s">
        <v>64</v>
      </c>
      <c r="C599" s="29" t="s">
        <v>86</v>
      </c>
      <c r="D599" s="29">
        <v>5878.5487000000003</v>
      </c>
      <c r="E599" s="33">
        <v>-51.771799999999999</v>
      </c>
      <c r="F599" s="36">
        <v>-585.65380000000005</v>
      </c>
      <c r="G599" s="29">
        <v>-11972.441500000001</v>
      </c>
      <c r="H599" s="29">
        <v>86441.233699999997</v>
      </c>
      <c r="I599" s="29">
        <v>-95809.238700000002</v>
      </c>
    </row>
    <row r="600" spans="1:9" x14ac:dyDescent="0.3">
      <c r="A600" s="29">
        <v>14</v>
      </c>
      <c r="B600" s="29" t="s">
        <v>65</v>
      </c>
      <c r="C600" s="29" t="s">
        <v>85</v>
      </c>
      <c r="D600" s="29">
        <v>6269.1930000000002</v>
      </c>
      <c r="E600" s="33">
        <v>502.53359999999998</v>
      </c>
      <c r="F600" s="36">
        <v>585.65380000000005</v>
      </c>
      <c r="G600" s="29">
        <v>11972.441500000001</v>
      </c>
      <c r="H600" s="29">
        <v>102582.0208</v>
      </c>
      <c r="I600" s="29">
        <v>-49460.707300000002</v>
      </c>
    </row>
    <row r="601" spans="1:9" x14ac:dyDescent="0.3">
      <c r="A601" s="29">
        <v>14</v>
      </c>
      <c r="B601" s="29" t="s">
        <v>65</v>
      </c>
      <c r="C601" s="29" t="s">
        <v>86</v>
      </c>
      <c r="D601" s="29">
        <v>6441.7828</v>
      </c>
      <c r="E601" s="33">
        <v>502.53359999999998</v>
      </c>
      <c r="F601" s="36">
        <v>585.65380000000005</v>
      </c>
      <c r="G601" s="29">
        <v>11972.441500000001</v>
      </c>
      <c r="H601" s="29">
        <v>106088.6602</v>
      </c>
      <c r="I601" s="29">
        <v>-50549.929400000001</v>
      </c>
    </row>
    <row r="602" spans="1:9" x14ac:dyDescent="0.3">
      <c r="A602" s="29">
        <v>14</v>
      </c>
      <c r="B602" s="29" t="s">
        <v>66</v>
      </c>
      <c r="C602" s="29" t="s">
        <v>85</v>
      </c>
      <c r="D602" s="29">
        <v>3575.4263999999998</v>
      </c>
      <c r="E602" s="33">
        <v>-502.53359999999998</v>
      </c>
      <c r="F602" s="36">
        <v>-585.65380000000005</v>
      </c>
      <c r="G602" s="29">
        <v>-11972.441500000001</v>
      </c>
      <c r="H602" s="29">
        <v>50038.715499999998</v>
      </c>
      <c r="I602" s="29">
        <v>-101237.708</v>
      </c>
    </row>
    <row r="603" spans="1:9" x14ac:dyDescent="0.3">
      <c r="A603" s="29">
        <v>14</v>
      </c>
      <c r="B603" s="29" t="s">
        <v>66</v>
      </c>
      <c r="C603" s="29" t="s">
        <v>86</v>
      </c>
      <c r="D603" s="29">
        <v>3704.8688000000002</v>
      </c>
      <c r="E603" s="33">
        <v>-502.53359999999998</v>
      </c>
      <c r="F603" s="36">
        <v>-585.65380000000005</v>
      </c>
      <c r="G603" s="29">
        <v>-11972.441500000001</v>
      </c>
      <c r="H603" s="29">
        <v>50887.296000000002</v>
      </c>
      <c r="I603" s="29">
        <v>-104112.9556</v>
      </c>
    </row>
    <row r="604" spans="1:9" x14ac:dyDescent="0.3">
      <c r="A604" s="29">
        <v>13</v>
      </c>
      <c r="B604" s="29" t="s">
        <v>42</v>
      </c>
      <c r="C604" s="29" t="s">
        <v>85</v>
      </c>
      <c r="D604" s="29">
        <v>4380.8037999999997</v>
      </c>
      <c r="E604" s="33">
        <v>9.2660000000000005E-7</v>
      </c>
      <c r="F604" s="36">
        <v>0</v>
      </c>
      <c r="G604" s="29">
        <v>-2.1739999999999999E-5</v>
      </c>
      <c r="H604" s="29">
        <v>71750.205499999996</v>
      </c>
      <c r="I604" s="29">
        <v>-70605.076400000005</v>
      </c>
    </row>
    <row r="605" spans="1:9" x14ac:dyDescent="0.3">
      <c r="A605" s="29">
        <v>13</v>
      </c>
      <c r="B605" s="29" t="s">
        <v>42</v>
      </c>
      <c r="C605" s="29" t="s">
        <v>86</v>
      </c>
      <c r="D605" s="29">
        <v>4524.6286</v>
      </c>
      <c r="E605" s="33">
        <v>9.2660000000000005E-7</v>
      </c>
      <c r="F605" s="36">
        <v>0</v>
      </c>
      <c r="G605" s="29">
        <v>-2.1739999999999999E-5</v>
      </c>
      <c r="H605" s="29">
        <v>74144.444600000003</v>
      </c>
      <c r="I605" s="29">
        <v>-72947.554000000004</v>
      </c>
    </row>
    <row r="606" spans="1:9" x14ac:dyDescent="0.3">
      <c r="A606" s="29">
        <v>13</v>
      </c>
      <c r="B606" s="29" t="s">
        <v>43</v>
      </c>
      <c r="C606" s="29" t="s">
        <v>85</v>
      </c>
      <c r="D606" s="29">
        <v>1035.3243</v>
      </c>
      <c r="E606" s="33">
        <v>0</v>
      </c>
      <c r="F606" s="36">
        <v>0</v>
      </c>
      <c r="G606" s="29">
        <v>-4.4580000000000003E-6</v>
      </c>
      <c r="H606" s="29">
        <v>16893.266500000002</v>
      </c>
      <c r="I606" s="29">
        <v>-16792.5409</v>
      </c>
    </row>
    <row r="607" spans="1:9" x14ac:dyDescent="0.3">
      <c r="A607" s="29">
        <v>13</v>
      </c>
      <c r="B607" s="29" t="s">
        <v>43</v>
      </c>
      <c r="C607" s="29" t="s">
        <v>86</v>
      </c>
      <c r="D607" s="29">
        <v>1035.3243</v>
      </c>
      <c r="E607" s="33">
        <v>0</v>
      </c>
      <c r="F607" s="36">
        <v>0</v>
      </c>
      <c r="G607" s="29">
        <v>-4.4580000000000003E-6</v>
      </c>
      <c r="H607" s="29">
        <v>16893.266500000002</v>
      </c>
      <c r="I607" s="29">
        <v>-16792.5409</v>
      </c>
    </row>
    <row r="608" spans="1:9" x14ac:dyDescent="0.3">
      <c r="A608" s="29">
        <v>13</v>
      </c>
      <c r="B608" s="29" t="s">
        <v>44</v>
      </c>
      <c r="C608" s="29" t="s">
        <v>85</v>
      </c>
      <c r="D608" s="29">
        <v>9.9830000000000004E-7</v>
      </c>
      <c r="E608" s="33">
        <v>368.25080000000003</v>
      </c>
      <c r="F608" s="36">
        <v>49.953200000000002</v>
      </c>
      <c r="G608" s="29">
        <v>6706.8917000000001</v>
      </c>
      <c r="H608" s="29">
        <v>919.78920000000005</v>
      </c>
      <c r="I608" s="29">
        <v>6575.0311000000002</v>
      </c>
    </row>
    <row r="609" spans="1:9" x14ac:dyDescent="0.3">
      <c r="A609" s="29">
        <v>13</v>
      </c>
      <c r="B609" s="29" t="s">
        <v>44</v>
      </c>
      <c r="C609" s="29" t="s">
        <v>86</v>
      </c>
      <c r="D609" s="29">
        <v>9.9830000000000004E-7</v>
      </c>
      <c r="E609" s="33">
        <v>368.25080000000003</v>
      </c>
      <c r="F609" s="36">
        <v>49.953200000000002</v>
      </c>
      <c r="G609" s="29">
        <v>6706.8917000000001</v>
      </c>
      <c r="H609" s="29">
        <v>1001.931</v>
      </c>
      <c r="I609" s="29">
        <v>7280.7538999999997</v>
      </c>
    </row>
    <row r="610" spans="1:9" x14ac:dyDescent="0.3">
      <c r="A610" s="29">
        <v>13</v>
      </c>
      <c r="B610" s="29" t="s">
        <v>45</v>
      </c>
      <c r="C610" s="29" t="s">
        <v>85</v>
      </c>
      <c r="D610" s="29">
        <v>1.13E-6</v>
      </c>
      <c r="E610" s="33">
        <v>38.699300000000001</v>
      </c>
      <c r="F610" s="36">
        <v>434.56979999999999</v>
      </c>
      <c r="G610" s="29">
        <v>8872.6591000000008</v>
      </c>
      <c r="H610" s="29">
        <v>7016.9380000000001</v>
      </c>
      <c r="I610" s="29">
        <v>643.80470000000003</v>
      </c>
    </row>
    <row r="611" spans="1:9" x14ac:dyDescent="0.3">
      <c r="A611" s="29">
        <v>13</v>
      </c>
      <c r="B611" s="29" t="s">
        <v>45</v>
      </c>
      <c r="C611" s="29" t="s">
        <v>86</v>
      </c>
      <c r="D611" s="29">
        <v>1.13E-6</v>
      </c>
      <c r="E611" s="33">
        <v>38.699300000000001</v>
      </c>
      <c r="F611" s="36">
        <v>434.56979999999999</v>
      </c>
      <c r="G611" s="29">
        <v>8872.6591000000008</v>
      </c>
      <c r="H611" s="29">
        <v>7964.1153999999997</v>
      </c>
      <c r="I611" s="29">
        <v>711.45619999999997</v>
      </c>
    </row>
    <row r="612" spans="1:9" x14ac:dyDescent="0.3">
      <c r="A612" s="29">
        <v>13</v>
      </c>
      <c r="B612" s="29" t="s">
        <v>46</v>
      </c>
      <c r="C612" s="29" t="s">
        <v>85</v>
      </c>
      <c r="D612" s="29">
        <v>5416.1280999999999</v>
      </c>
      <c r="E612" s="33">
        <v>1.1289999999999999E-6</v>
      </c>
      <c r="F612" s="36">
        <v>0</v>
      </c>
      <c r="G612" s="29">
        <v>-2.62E-5</v>
      </c>
      <c r="H612" s="29">
        <v>88643.471999999994</v>
      </c>
      <c r="I612" s="29">
        <v>-87397.617400000003</v>
      </c>
    </row>
    <row r="613" spans="1:9" x14ac:dyDescent="0.3">
      <c r="A613" s="29">
        <v>13</v>
      </c>
      <c r="B613" s="29" t="s">
        <v>46</v>
      </c>
      <c r="C613" s="29" t="s">
        <v>86</v>
      </c>
      <c r="D613" s="29">
        <v>5559.9529000000002</v>
      </c>
      <c r="E613" s="33">
        <v>1.1289999999999999E-6</v>
      </c>
      <c r="F613" s="36">
        <v>0</v>
      </c>
      <c r="G613" s="29">
        <v>-2.62E-5</v>
      </c>
      <c r="H613" s="29">
        <v>91037.7111</v>
      </c>
      <c r="I613" s="29">
        <v>-89740.094899999996</v>
      </c>
    </row>
    <row r="614" spans="1:9" x14ac:dyDescent="0.3">
      <c r="A614" s="29">
        <v>13</v>
      </c>
      <c r="B614" s="29" t="s">
        <v>47</v>
      </c>
      <c r="C614" s="29" t="s">
        <v>85</v>
      </c>
      <c r="D614" s="29">
        <v>6133.1252999999997</v>
      </c>
      <c r="E614" s="33">
        <v>1.297E-6</v>
      </c>
      <c r="F614" s="36">
        <v>0</v>
      </c>
      <c r="G614" s="29">
        <v>-3.044E-5</v>
      </c>
      <c r="H614" s="29">
        <v>100450.2876</v>
      </c>
      <c r="I614" s="29">
        <v>-98847.107000000004</v>
      </c>
    </row>
    <row r="615" spans="1:9" x14ac:dyDescent="0.3">
      <c r="A615" s="29">
        <v>13</v>
      </c>
      <c r="B615" s="29" t="s">
        <v>47</v>
      </c>
      <c r="C615" s="29" t="s">
        <v>86</v>
      </c>
      <c r="D615" s="29">
        <v>6334.4800999999998</v>
      </c>
      <c r="E615" s="33">
        <v>1.297E-6</v>
      </c>
      <c r="F615" s="36">
        <v>0</v>
      </c>
      <c r="G615" s="29">
        <v>-3.044E-5</v>
      </c>
      <c r="H615" s="29">
        <v>103802.2224</v>
      </c>
      <c r="I615" s="29">
        <v>-102126.5756</v>
      </c>
    </row>
    <row r="616" spans="1:9" x14ac:dyDescent="0.3">
      <c r="A616" s="29">
        <v>13</v>
      </c>
      <c r="B616" s="29" t="s">
        <v>48</v>
      </c>
      <c r="C616" s="29" t="s">
        <v>85</v>
      </c>
      <c r="D616" s="29">
        <v>6913.4834000000001</v>
      </c>
      <c r="E616" s="33">
        <v>1.4360000000000001E-6</v>
      </c>
      <c r="F616" s="36">
        <v>0</v>
      </c>
      <c r="G616" s="29">
        <v>-3.3219999999999997E-5</v>
      </c>
      <c r="H616" s="29">
        <v>113129.473</v>
      </c>
      <c r="I616" s="29">
        <v>-111594.1572</v>
      </c>
    </row>
    <row r="617" spans="1:9" x14ac:dyDescent="0.3">
      <c r="A617" s="29">
        <v>13</v>
      </c>
      <c r="B617" s="29" t="s">
        <v>48</v>
      </c>
      <c r="C617" s="29" t="s">
        <v>86</v>
      </c>
      <c r="D617" s="29">
        <v>7086.0731999999998</v>
      </c>
      <c r="E617" s="33">
        <v>1.4360000000000001E-6</v>
      </c>
      <c r="F617" s="36">
        <v>0</v>
      </c>
      <c r="G617" s="29">
        <v>-3.3219999999999997E-5</v>
      </c>
      <c r="H617" s="29">
        <v>116002.55989999999</v>
      </c>
      <c r="I617" s="29">
        <v>-114405.1303</v>
      </c>
    </row>
    <row r="618" spans="1:9" x14ac:dyDescent="0.3">
      <c r="A618" s="29">
        <v>13</v>
      </c>
      <c r="B618" s="29" t="s">
        <v>49</v>
      </c>
      <c r="C618" s="29" t="s">
        <v>85</v>
      </c>
      <c r="D618" s="29">
        <v>3942.7233999999999</v>
      </c>
      <c r="E618" s="33">
        <v>515.55110000000002</v>
      </c>
      <c r="F618" s="36">
        <v>69.9345</v>
      </c>
      <c r="G618" s="29">
        <v>9389.6483000000007</v>
      </c>
      <c r="H618" s="29">
        <v>65862.889800000004</v>
      </c>
      <c r="I618" s="29">
        <v>-54339.525300000001</v>
      </c>
    </row>
    <row r="619" spans="1:9" x14ac:dyDescent="0.3">
      <c r="A619" s="29">
        <v>13</v>
      </c>
      <c r="B619" s="29" t="s">
        <v>49</v>
      </c>
      <c r="C619" s="29" t="s">
        <v>86</v>
      </c>
      <c r="D619" s="29">
        <v>4072.1658000000002</v>
      </c>
      <c r="E619" s="33">
        <v>515.55110000000002</v>
      </c>
      <c r="F619" s="36">
        <v>69.9345</v>
      </c>
      <c r="G619" s="29">
        <v>9389.6483000000007</v>
      </c>
      <c r="H619" s="29">
        <v>68132.703500000003</v>
      </c>
      <c r="I619" s="29">
        <v>-55459.7431</v>
      </c>
    </row>
    <row r="620" spans="1:9" x14ac:dyDescent="0.3">
      <c r="A620" s="29">
        <v>13</v>
      </c>
      <c r="B620" s="29" t="s">
        <v>50</v>
      </c>
      <c r="C620" s="29" t="s">
        <v>85</v>
      </c>
      <c r="D620" s="29">
        <v>3942.7233999999999</v>
      </c>
      <c r="E620" s="33">
        <v>-515.55110000000002</v>
      </c>
      <c r="F620" s="36">
        <v>-69.9345</v>
      </c>
      <c r="G620" s="29">
        <v>-9389.6484</v>
      </c>
      <c r="H620" s="29">
        <v>63287.48</v>
      </c>
      <c r="I620" s="29">
        <v>-72749.612299999993</v>
      </c>
    </row>
    <row r="621" spans="1:9" x14ac:dyDescent="0.3">
      <c r="A621" s="29">
        <v>13</v>
      </c>
      <c r="B621" s="29" t="s">
        <v>50</v>
      </c>
      <c r="C621" s="29" t="s">
        <v>86</v>
      </c>
      <c r="D621" s="29">
        <v>4072.1658000000002</v>
      </c>
      <c r="E621" s="33">
        <v>-515.55110000000002</v>
      </c>
      <c r="F621" s="36">
        <v>-69.9345</v>
      </c>
      <c r="G621" s="29">
        <v>-9389.6484</v>
      </c>
      <c r="H621" s="29">
        <v>65327.296699999999</v>
      </c>
      <c r="I621" s="29">
        <v>-75845.854099999997</v>
      </c>
    </row>
    <row r="622" spans="1:9" x14ac:dyDescent="0.3">
      <c r="A622" s="29">
        <v>13</v>
      </c>
      <c r="B622" s="29" t="s">
        <v>51</v>
      </c>
      <c r="C622" s="29" t="s">
        <v>85</v>
      </c>
      <c r="D622" s="29">
        <v>3942.7233999999999</v>
      </c>
      <c r="E622" s="33">
        <v>515.55110000000002</v>
      </c>
      <c r="F622" s="36">
        <v>69.9345</v>
      </c>
      <c r="G622" s="29">
        <v>9389.6483000000007</v>
      </c>
      <c r="H622" s="29">
        <v>65862.889800000004</v>
      </c>
      <c r="I622" s="29">
        <v>-54339.525300000001</v>
      </c>
    </row>
    <row r="623" spans="1:9" x14ac:dyDescent="0.3">
      <c r="A623" s="29">
        <v>13</v>
      </c>
      <c r="B623" s="29" t="s">
        <v>51</v>
      </c>
      <c r="C623" s="29" t="s">
        <v>86</v>
      </c>
      <c r="D623" s="29">
        <v>4072.1658000000002</v>
      </c>
      <c r="E623" s="33">
        <v>515.55110000000002</v>
      </c>
      <c r="F623" s="36">
        <v>69.9345</v>
      </c>
      <c r="G623" s="29">
        <v>9389.6483000000007</v>
      </c>
      <c r="H623" s="29">
        <v>68132.703500000003</v>
      </c>
      <c r="I623" s="29">
        <v>-55459.7431</v>
      </c>
    </row>
    <row r="624" spans="1:9" x14ac:dyDescent="0.3">
      <c r="A624" s="29">
        <v>13</v>
      </c>
      <c r="B624" s="29" t="s">
        <v>52</v>
      </c>
      <c r="C624" s="29" t="s">
        <v>85</v>
      </c>
      <c r="D624" s="29">
        <v>3942.7233999999999</v>
      </c>
      <c r="E624" s="33">
        <v>-515.55110000000002</v>
      </c>
      <c r="F624" s="36">
        <v>-69.9345</v>
      </c>
      <c r="G624" s="29">
        <v>-9389.6484</v>
      </c>
      <c r="H624" s="29">
        <v>63287.48</v>
      </c>
      <c r="I624" s="29">
        <v>-72749.612299999993</v>
      </c>
    </row>
    <row r="625" spans="1:9" x14ac:dyDescent="0.3">
      <c r="A625" s="29">
        <v>13</v>
      </c>
      <c r="B625" s="29" t="s">
        <v>52</v>
      </c>
      <c r="C625" s="29" t="s">
        <v>86</v>
      </c>
      <c r="D625" s="29">
        <v>4072.1658000000002</v>
      </c>
      <c r="E625" s="33">
        <v>-515.55110000000002</v>
      </c>
      <c r="F625" s="36">
        <v>-69.9345</v>
      </c>
      <c r="G625" s="29">
        <v>-9389.6484</v>
      </c>
      <c r="H625" s="29">
        <v>65327.296699999999</v>
      </c>
      <c r="I625" s="29">
        <v>-75845.854099999997</v>
      </c>
    </row>
    <row r="626" spans="1:9" x14ac:dyDescent="0.3">
      <c r="A626" s="29">
        <v>13</v>
      </c>
      <c r="B626" s="29" t="s">
        <v>53</v>
      </c>
      <c r="C626" s="29" t="s">
        <v>85</v>
      </c>
      <c r="D626" s="29">
        <v>3942.7233999999999</v>
      </c>
      <c r="E626" s="33">
        <v>54.179099999999998</v>
      </c>
      <c r="F626" s="36">
        <v>608.39769999999999</v>
      </c>
      <c r="G626" s="29">
        <v>12421.7228</v>
      </c>
      <c r="H626" s="29">
        <v>74398.898100000006</v>
      </c>
      <c r="I626" s="29">
        <v>-62643.242200000001</v>
      </c>
    </row>
    <row r="627" spans="1:9" x14ac:dyDescent="0.3">
      <c r="A627" s="29">
        <v>13</v>
      </c>
      <c r="B627" s="29" t="s">
        <v>53</v>
      </c>
      <c r="C627" s="29" t="s">
        <v>86</v>
      </c>
      <c r="D627" s="29">
        <v>4072.1658000000002</v>
      </c>
      <c r="E627" s="33">
        <v>54.179099999999998</v>
      </c>
      <c r="F627" s="36">
        <v>608.39769999999999</v>
      </c>
      <c r="G627" s="29">
        <v>12421.7228</v>
      </c>
      <c r="H627" s="29">
        <v>77879.761700000003</v>
      </c>
      <c r="I627" s="29">
        <v>-64656.76</v>
      </c>
    </row>
    <row r="628" spans="1:9" x14ac:dyDescent="0.3">
      <c r="A628" s="29">
        <v>13</v>
      </c>
      <c r="B628" s="29" t="s">
        <v>54</v>
      </c>
      <c r="C628" s="29" t="s">
        <v>85</v>
      </c>
      <c r="D628" s="29">
        <v>3942.7233999999999</v>
      </c>
      <c r="E628" s="33">
        <v>-54.179099999999998</v>
      </c>
      <c r="F628" s="36">
        <v>-608.39769999999999</v>
      </c>
      <c r="G628" s="29">
        <v>-12421.7228</v>
      </c>
      <c r="H628" s="29">
        <v>54751.471700000002</v>
      </c>
      <c r="I628" s="29">
        <v>-64445.895400000001</v>
      </c>
    </row>
    <row r="629" spans="1:9" x14ac:dyDescent="0.3">
      <c r="A629" s="29">
        <v>13</v>
      </c>
      <c r="B629" s="29" t="s">
        <v>54</v>
      </c>
      <c r="C629" s="29" t="s">
        <v>86</v>
      </c>
      <c r="D629" s="29">
        <v>4072.1658000000002</v>
      </c>
      <c r="E629" s="33">
        <v>-54.179099999999998</v>
      </c>
      <c r="F629" s="36">
        <v>-608.39769999999999</v>
      </c>
      <c r="G629" s="29">
        <v>-12421.7228</v>
      </c>
      <c r="H629" s="29">
        <v>55580.238499999999</v>
      </c>
      <c r="I629" s="29">
        <v>-66648.837299999999</v>
      </c>
    </row>
    <row r="630" spans="1:9" x14ac:dyDescent="0.3">
      <c r="A630" s="29">
        <v>13</v>
      </c>
      <c r="B630" s="29" t="s">
        <v>55</v>
      </c>
      <c r="C630" s="29" t="s">
        <v>85</v>
      </c>
      <c r="D630" s="29">
        <v>3942.7233999999999</v>
      </c>
      <c r="E630" s="33">
        <v>54.179099999999998</v>
      </c>
      <c r="F630" s="36">
        <v>608.39769999999999</v>
      </c>
      <c r="G630" s="29">
        <v>12421.7228</v>
      </c>
      <c r="H630" s="29">
        <v>74398.898100000006</v>
      </c>
      <c r="I630" s="29">
        <v>-62643.242200000001</v>
      </c>
    </row>
    <row r="631" spans="1:9" x14ac:dyDescent="0.3">
      <c r="A631" s="29">
        <v>13</v>
      </c>
      <c r="B631" s="29" t="s">
        <v>55</v>
      </c>
      <c r="C631" s="29" t="s">
        <v>86</v>
      </c>
      <c r="D631" s="29">
        <v>4072.1658000000002</v>
      </c>
      <c r="E631" s="33">
        <v>54.179099999999998</v>
      </c>
      <c r="F631" s="36">
        <v>608.39769999999999</v>
      </c>
      <c r="G631" s="29">
        <v>12421.7228</v>
      </c>
      <c r="H631" s="29">
        <v>77879.761700000003</v>
      </c>
      <c r="I631" s="29">
        <v>-64656.76</v>
      </c>
    </row>
    <row r="632" spans="1:9" x14ac:dyDescent="0.3">
      <c r="A632" s="29">
        <v>13</v>
      </c>
      <c r="B632" s="29" t="s">
        <v>56</v>
      </c>
      <c r="C632" s="29" t="s">
        <v>85</v>
      </c>
      <c r="D632" s="29">
        <v>3942.7233999999999</v>
      </c>
      <c r="E632" s="33">
        <v>-54.179099999999998</v>
      </c>
      <c r="F632" s="36">
        <v>-608.39769999999999</v>
      </c>
      <c r="G632" s="29">
        <v>-12421.7228</v>
      </c>
      <c r="H632" s="29">
        <v>54751.471700000002</v>
      </c>
      <c r="I632" s="29">
        <v>-64445.895400000001</v>
      </c>
    </row>
    <row r="633" spans="1:9" x14ac:dyDescent="0.3">
      <c r="A633" s="29">
        <v>13</v>
      </c>
      <c r="B633" s="29" t="s">
        <v>56</v>
      </c>
      <c r="C633" s="29" t="s">
        <v>86</v>
      </c>
      <c r="D633" s="29">
        <v>4072.1658000000002</v>
      </c>
      <c r="E633" s="33">
        <v>-54.179099999999998</v>
      </c>
      <c r="F633" s="36">
        <v>-608.39769999999999</v>
      </c>
      <c r="G633" s="29">
        <v>-12421.7228</v>
      </c>
      <c r="H633" s="29">
        <v>55580.238499999999</v>
      </c>
      <c r="I633" s="29">
        <v>-66648.837299999999</v>
      </c>
    </row>
    <row r="634" spans="1:9" x14ac:dyDescent="0.3">
      <c r="A634" s="29">
        <v>13</v>
      </c>
      <c r="B634" s="29" t="s">
        <v>57</v>
      </c>
      <c r="C634" s="29" t="s">
        <v>85</v>
      </c>
      <c r="D634" s="29">
        <v>6292.2888000000003</v>
      </c>
      <c r="E634" s="33">
        <v>515.55110000000002</v>
      </c>
      <c r="F634" s="36">
        <v>69.9345</v>
      </c>
      <c r="G634" s="29">
        <v>9389.6483000000007</v>
      </c>
      <c r="H634" s="29">
        <v>104281.21799999999</v>
      </c>
      <c r="I634" s="29">
        <v>-92313.589099999997</v>
      </c>
    </row>
    <row r="635" spans="1:9" x14ac:dyDescent="0.3">
      <c r="A635" s="29">
        <v>13</v>
      </c>
      <c r="B635" s="29" t="s">
        <v>57</v>
      </c>
      <c r="C635" s="29" t="s">
        <v>86</v>
      </c>
      <c r="D635" s="29">
        <v>6464.8787000000002</v>
      </c>
      <c r="E635" s="33">
        <v>515.55110000000002</v>
      </c>
      <c r="F635" s="36">
        <v>69.9345</v>
      </c>
      <c r="G635" s="29">
        <v>9389.6483000000007</v>
      </c>
      <c r="H635" s="29">
        <v>107269.3034</v>
      </c>
      <c r="I635" s="29">
        <v>-94136.550300000003</v>
      </c>
    </row>
    <row r="636" spans="1:9" x14ac:dyDescent="0.3">
      <c r="A636" s="29">
        <v>13</v>
      </c>
      <c r="B636" s="29" t="s">
        <v>58</v>
      </c>
      <c r="C636" s="29" t="s">
        <v>85</v>
      </c>
      <c r="D636" s="29">
        <v>6292.2888000000003</v>
      </c>
      <c r="E636" s="33">
        <v>-515.55110000000002</v>
      </c>
      <c r="F636" s="36">
        <v>-69.9345</v>
      </c>
      <c r="G636" s="29">
        <v>-9389.6484</v>
      </c>
      <c r="H636" s="29">
        <v>101705.80809999999</v>
      </c>
      <c r="I636" s="29">
        <v>-110723.6762</v>
      </c>
    </row>
    <row r="637" spans="1:9" x14ac:dyDescent="0.3">
      <c r="A637" s="29">
        <v>13</v>
      </c>
      <c r="B637" s="29" t="s">
        <v>58</v>
      </c>
      <c r="C637" s="29" t="s">
        <v>86</v>
      </c>
      <c r="D637" s="29">
        <v>6464.8787000000002</v>
      </c>
      <c r="E637" s="33">
        <v>-515.55110000000002</v>
      </c>
      <c r="F637" s="36">
        <v>-69.9345</v>
      </c>
      <c r="G637" s="29">
        <v>-9389.6484</v>
      </c>
      <c r="H637" s="29">
        <v>104463.89659999999</v>
      </c>
      <c r="I637" s="29">
        <v>-114522.6612</v>
      </c>
    </row>
    <row r="638" spans="1:9" x14ac:dyDescent="0.3">
      <c r="A638" s="29">
        <v>13</v>
      </c>
      <c r="B638" s="29" t="s">
        <v>59</v>
      </c>
      <c r="C638" s="29" t="s">
        <v>85</v>
      </c>
      <c r="D638" s="29">
        <v>6292.2888000000003</v>
      </c>
      <c r="E638" s="33">
        <v>515.55110000000002</v>
      </c>
      <c r="F638" s="36">
        <v>69.9345</v>
      </c>
      <c r="G638" s="29">
        <v>9389.6483000000007</v>
      </c>
      <c r="H638" s="29">
        <v>104281.21799999999</v>
      </c>
      <c r="I638" s="29">
        <v>-92313.589099999997</v>
      </c>
    </row>
    <row r="639" spans="1:9" x14ac:dyDescent="0.3">
      <c r="A639" s="29">
        <v>13</v>
      </c>
      <c r="B639" s="29" t="s">
        <v>59</v>
      </c>
      <c r="C639" s="29" t="s">
        <v>86</v>
      </c>
      <c r="D639" s="29">
        <v>6464.8787000000002</v>
      </c>
      <c r="E639" s="33">
        <v>515.55110000000002</v>
      </c>
      <c r="F639" s="36">
        <v>69.9345</v>
      </c>
      <c r="G639" s="29">
        <v>9389.6483000000007</v>
      </c>
      <c r="H639" s="29">
        <v>107269.3034</v>
      </c>
      <c r="I639" s="29">
        <v>-94136.550300000003</v>
      </c>
    </row>
    <row r="640" spans="1:9" x14ac:dyDescent="0.3">
      <c r="A640" s="29">
        <v>13</v>
      </c>
      <c r="B640" s="29" t="s">
        <v>60</v>
      </c>
      <c r="C640" s="29" t="s">
        <v>85</v>
      </c>
      <c r="D640" s="29">
        <v>6292.2888000000003</v>
      </c>
      <c r="E640" s="33">
        <v>-515.55110000000002</v>
      </c>
      <c r="F640" s="36">
        <v>-69.9345</v>
      </c>
      <c r="G640" s="29">
        <v>-9389.6484</v>
      </c>
      <c r="H640" s="29">
        <v>101705.80809999999</v>
      </c>
      <c r="I640" s="29">
        <v>-110723.6762</v>
      </c>
    </row>
    <row r="641" spans="1:9" x14ac:dyDescent="0.3">
      <c r="A641" s="29">
        <v>13</v>
      </c>
      <c r="B641" s="29" t="s">
        <v>60</v>
      </c>
      <c r="C641" s="29" t="s">
        <v>86</v>
      </c>
      <c r="D641" s="29">
        <v>6464.8787000000002</v>
      </c>
      <c r="E641" s="33">
        <v>-515.55110000000002</v>
      </c>
      <c r="F641" s="36">
        <v>-69.9345</v>
      </c>
      <c r="G641" s="29">
        <v>-9389.6484</v>
      </c>
      <c r="H641" s="29">
        <v>104463.89659999999</v>
      </c>
      <c r="I641" s="29">
        <v>-114522.6612</v>
      </c>
    </row>
    <row r="642" spans="1:9" x14ac:dyDescent="0.3">
      <c r="A642" s="29">
        <v>13</v>
      </c>
      <c r="B642" s="29" t="s">
        <v>61</v>
      </c>
      <c r="C642" s="29" t="s">
        <v>85</v>
      </c>
      <c r="D642" s="29">
        <v>6292.2888000000003</v>
      </c>
      <c r="E642" s="33">
        <v>54.179099999999998</v>
      </c>
      <c r="F642" s="36">
        <v>608.39769999999999</v>
      </c>
      <c r="G642" s="29">
        <v>12421.7228</v>
      </c>
      <c r="H642" s="29">
        <v>112817.22629999999</v>
      </c>
      <c r="I642" s="29">
        <v>-100617.3061</v>
      </c>
    </row>
    <row r="643" spans="1:9" x14ac:dyDescent="0.3">
      <c r="A643" s="29">
        <v>13</v>
      </c>
      <c r="B643" s="29" t="s">
        <v>61</v>
      </c>
      <c r="C643" s="29" t="s">
        <v>86</v>
      </c>
      <c r="D643" s="29">
        <v>6464.8787000000002</v>
      </c>
      <c r="E643" s="33">
        <v>54.179099999999998</v>
      </c>
      <c r="F643" s="36">
        <v>608.39769999999999</v>
      </c>
      <c r="G643" s="29">
        <v>12421.7228</v>
      </c>
      <c r="H643" s="29">
        <v>117016.3616</v>
      </c>
      <c r="I643" s="29">
        <v>-103333.5671</v>
      </c>
    </row>
    <row r="644" spans="1:9" x14ac:dyDescent="0.3">
      <c r="A644" s="29">
        <v>13</v>
      </c>
      <c r="B644" s="29" t="s">
        <v>62</v>
      </c>
      <c r="C644" s="29" t="s">
        <v>85</v>
      </c>
      <c r="D644" s="29">
        <v>6292.2888000000003</v>
      </c>
      <c r="E644" s="33">
        <v>-54.179099999999998</v>
      </c>
      <c r="F644" s="36">
        <v>-608.39769999999999</v>
      </c>
      <c r="G644" s="29">
        <v>-12421.7228</v>
      </c>
      <c r="H644" s="29">
        <v>93169.799899999998</v>
      </c>
      <c r="I644" s="29">
        <v>-102419.9592</v>
      </c>
    </row>
    <row r="645" spans="1:9" x14ac:dyDescent="0.3">
      <c r="A645" s="29">
        <v>13</v>
      </c>
      <c r="B645" s="29" t="s">
        <v>62</v>
      </c>
      <c r="C645" s="29" t="s">
        <v>86</v>
      </c>
      <c r="D645" s="29">
        <v>6464.8787000000002</v>
      </c>
      <c r="E645" s="33">
        <v>-54.179099999999998</v>
      </c>
      <c r="F645" s="36">
        <v>-608.39769999999999</v>
      </c>
      <c r="G645" s="29">
        <v>-12421.7228</v>
      </c>
      <c r="H645" s="29">
        <v>94716.838399999993</v>
      </c>
      <c r="I645" s="29">
        <v>-105325.6444</v>
      </c>
    </row>
    <row r="646" spans="1:9" x14ac:dyDescent="0.3">
      <c r="A646" s="29">
        <v>13</v>
      </c>
      <c r="B646" s="29" t="s">
        <v>63</v>
      </c>
      <c r="C646" s="29" t="s">
        <v>85</v>
      </c>
      <c r="D646" s="29">
        <v>6292.2888000000003</v>
      </c>
      <c r="E646" s="33">
        <v>54.179099999999998</v>
      </c>
      <c r="F646" s="36">
        <v>608.39769999999999</v>
      </c>
      <c r="G646" s="29">
        <v>12421.7228</v>
      </c>
      <c r="H646" s="29">
        <v>112817.22629999999</v>
      </c>
      <c r="I646" s="29">
        <v>-100617.3061</v>
      </c>
    </row>
    <row r="647" spans="1:9" x14ac:dyDescent="0.3">
      <c r="A647" s="29">
        <v>13</v>
      </c>
      <c r="B647" s="29" t="s">
        <v>63</v>
      </c>
      <c r="C647" s="29" t="s">
        <v>86</v>
      </c>
      <c r="D647" s="29">
        <v>6464.8787000000002</v>
      </c>
      <c r="E647" s="33">
        <v>54.179099999999998</v>
      </c>
      <c r="F647" s="36">
        <v>608.39769999999999</v>
      </c>
      <c r="G647" s="29">
        <v>12421.7228</v>
      </c>
      <c r="H647" s="29">
        <v>117016.3616</v>
      </c>
      <c r="I647" s="29">
        <v>-103333.5671</v>
      </c>
    </row>
    <row r="648" spans="1:9" x14ac:dyDescent="0.3">
      <c r="A648" s="29">
        <v>13</v>
      </c>
      <c r="B648" s="29" t="s">
        <v>64</v>
      </c>
      <c r="C648" s="29" t="s">
        <v>85</v>
      </c>
      <c r="D648" s="29">
        <v>6292.2888000000003</v>
      </c>
      <c r="E648" s="33">
        <v>-54.179099999999998</v>
      </c>
      <c r="F648" s="36">
        <v>-608.39769999999999</v>
      </c>
      <c r="G648" s="29">
        <v>-12421.7228</v>
      </c>
      <c r="H648" s="29">
        <v>93169.799899999998</v>
      </c>
      <c r="I648" s="29">
        <v>-102419.9592</v>
      </c>
    </row>
    <row r="649" spans="1:9" x14ac:dyDescent="0.3">
      <c r="A649" s="29">
        <v>13</v>
      </c>
      <c r="B649" s="29" t="s">
        <v>64</v>
      </c>
      <c r="C649" s="29" t="s">
        <v>86</v>
      </c>
      <c r="D649" s="29">
        <v>6464.8787000000002</v>
      </c>
      <c r="E649" s="33">
        <v>-54.179099999999998</v>
      </c>
      <c r="F649" s="36">
        <v>-608.39769999999999</v>
      </c>
      <c r="G649" s="29">
        <v>-12421.7228</v>
      </c>
      <c r="H649" s="29">
        <v>94716.838399999993</v>
      </c>
      <c r="I649" s="29">
        <v>-105325.6444</v>
      </c>
    </row>
    <row r="650" spans="1:9" x14ac:dyDescent="0.3">
      <c r="A650" s="29">
        <v>13</v>
      </c>
      <c r="B650" s="29" t="s">
        <v>65</v>
      </c>
      <c r="C650" s="29" t="s">
        <v>85</v>
      </c>
      <c r="D650" s="29">
        <v>6913.4834000000001</v>
      </c>
      <c r="E650" s="33">
        <v>515.55110000000002</v>
      </c>
      <c r="F650" s="36">
        <v>608.39769999999999</v>
      </c>
      <c r="G650" s="29">
        <v>12421.7228</v>
      </c>
      <c r="H650" s="29">
        <v>113129.473</v>
      </c>
      <c r="I650" s="29">
        <v>-54339.525300000001</v>
      </c>
    </row>
    <row r="651" spans="1:9" x14ac:dyDescent="0.3">
      <c r="A651" s="29">
        <v>13</v>
      </c>
      <c r="B651" s="29" t="s">
        <v>65</v>
      </c>
      <c r="C651" s="29" t="s">
        <v>86</v>
      </c>
      <c r="D651" s="29">
        <v>7086.0731999999998</v>
      </c>
      <c r="E651" s="33">
        <v>515.55110000000002</v>
      </c>
      <c r="F651" s="36">
        <v>608.39769999999999</v>
      </c>
      <c r="G651" s="29">
        <v>12421.7228</v>
      </c>
      <c r="H651" s="29">
        <v>117016.3616</v>
      </c>
      <c r="I651" s="29">
        <v>-55459.7431</v>
      </c>
    </row>
    <row r="652" spans="1:9" x14ac:dyDescent="0.3">
      <c r="A652" s="29">
        <v>13</v>
      </c>
      <c r="B652" s="29" t="s">
        <v>66</v>
      </c>
      <c r="C652" s="29" t="s">
        <v>85</v>
      </c>
      <c r="D652" s="29">
        <v>3942.7233999999999</v>
      </c>
      <c r="E652" s="33">
        <v>-515.55110000000002</v>
      </c>
      <c r="F652" s="36">
        <v>-608.39769999999999</v>
      </c>
      <c r="G652" s="29">
        <v>-12421.7228</v>
      </c>
      <c r="H652" s="29">
        <v>54751.471700000002</v>
      </c>
      <c r="I652" s="29">
        <v>-111594.1572</v>
      </c>
    </row>
    <row r="653" spans="1:9" x14ac:dyDescent="0.3">
      <c r="A653" s="29">
        <v>13</v>
      </c>
      <c r="B653" s="29" t="s">
        <v>66</v>
      </c>
      <c r="C653" s="29" t="s">
        <v>86</v>
      </c>
      <c r="D653" s="29">
        <v>4072.1658000000002</v>
      </c>
      <c r="E653" s="33">
        <v>-515.55110000000002</v>
      </c>
      <c r="F653" s="36">
        <v>-608.39769999999999</v>
      </c>
      <c r="G653" s="29">
        <v>-12421.7228</v>
      </c>
      <c r="H653" s="29">
        <v>55580.238499999999</v>
      </c>
      <c r="I653" s="29">
        <v>-114522.6612</v>
      </c>
    </row>
    <row r="654" spans="1:9" x14ac:dyDescent="0.3">
      <c r="A654" s="29">
        <v>12</v>
      </c>
      <c r="B654" s="29" t="s">
        <v>42</v>
      </c>
      <c r="C654" s="29" t="s">
        <v>85</v>
      </c>
      <c r="D654" s="29">
        <v>4788.9115000000002</v>
      </c>
      <c r="E654" s="33">
        <v>9.9030000000000007E-7</v>
      </c>
      <c r="F654" s="36">
        <v>0</v>
      </c>
      <c r="G654" s="29">
        <v>-2.334E-5</v>
      </c>
      <c r="H654" s="29">
        <v>78437.973199999993</v>
      </c>
      <c r="I654" s="29">
        <v>-77158.216100000005</v>
      </c>
    </row>
    <row r="655" spans="1:9" x14ac:dyDescent="0.3">
      <c r="A655" s="29">
        <v>12</v>
      </c>
      <c r="B655" s="29" t="s">
        <v>42</v>
      </c>
      <c r="C655" s="29" t="s">
        <v>86</v>
      </c>
      <c r="D655" s="29">
        <v>4932.7363999999998</v>
      </c>
      <c r="E655" s="33">
        <v>9.9030000000000007E-7</v>
      </c>
      <c r="F655" s="36">
        <v>0</v>
      </c>
      <c r="G655" s="29">
        <v>-2.334E-5</v>
      </c>
      <c r="H655" s="29">
        <v>80832.212299999999</v>
      </c>
      <c r="I655" s="29">
        <v>-79500.693700000003</v>
      </c>
    </row>
    <row r="656" spans="1:9" x14ac:dyDescent="0.3">
      <c r="A656" s="29">
        <v>12</v>
      </c>
      <c r="B656" s="29" t="s">
        <v>43</v>
      </c>
      <c r="C656" s="29" t="s">
        <v>85</v>
      </c>
      <c r="D656" s="29">
        <v>1131.925</v>
      </c>
      <c r="E656" s="33">
        <v>0</v>
      </c>
      <c r="F656" s="36">
        <v>0</v>
      </c>
      <c r="G656" s="29">
        <v>-4.8080000000000004E-6</v>
      </c>
      <c r="H656" s="29">
        <v>18469.598399999999</v>
      </c>
      <c r="I656" s="29">
        <v>-18350.466899999999</v>
      </c>
    </row>
    <row r="657" spans="1:9" x14ac:dyDescent="0.3">
      <c r="A657" s="29">
        <v>12</v>
      </c>
      <c r="B657" s="29" t="s">
        <v>43</v>
      </c>
      <c r="C657" s="29" t="s">
        <v>86</v>
      </c>
      <c r="D657" s="29">
        <v>1131.925</v>
      </c>
      <c r="E657" s="33">
        <v>0</v>
      </c>
      <c r="F657" s="36">
        <v>0</v>
      </c>
      <c r="G657" s="29">
        <v>-4.8080000000000004E-6</v>
      </c>
      <c r="H657" s="29">
        <v>18469.598399999999</v>
      </c>
      <c r="I657" s="29">
        <v>-18350.466899999999</v>
      </c>
    </row>
    <row r="658" spans="1:9" x14ac:dyDescent="0.3">
      <c r="A658" s="29">
        <v>12</v>
      </c>
      <c r="B658" s="29" t="s">
        <v>44</v>
      </c>
      <c r="C658" s="29" t="s">
        <v>85</v>
      </c>
      <c r="D658" s="29">
        <v>9.3229999999999995E-7</v>
      </c>
      <c r="E658" s="33">
        <v>382.00349999999997</v>
      </c>
      <c r="F658" s="36">
        <v>49.932400000000001</v>
      </c>
      <c r="G658" s="29">
        <v>6990.3683000000001</v>
      </c>
      <c r="H658" s="29">
        <v>1001.931</v>
      </c>
      <c r="I658" s="29">
        <v>7280.7538999999997</v>
      </c>
    </row>
    <row r="659" spans="1:9" x14ac:dyDescent="0.3">
      <c r="A659" s="29">
        <v>12</v>
      </c>
      <c r="B659" s="29" t="s">
        <v>44</v>
      </c>
      <c r="C659" s="29" t="s">
        <v>86</v>
      </c>
      <c r="D659" s="29">
        <v>9.3229999999999995E-7</v>
      </c>
      <c r="E659" s="33">
        <v>382.00349999999997</v>
      </c>
      <c r="F659" s="36">
        <v>49.932400000000001</v>
      </c>
      <c r="G659" s="29">
        <v>6990.3683000000001</v>
      </c>
      <c r="H659" s="29">
        <v>1079.7415000000001</v>
      </c>
      <c r="I659" s="29">
        <v>7970.6733000000004</v>
      </c>
    </row>
    <row r="660" spans="1:9" x14ac:dyDescent="0.3">
      <c r="A660" s="29">
        <v>12</v>
      </c>
      <c r="B660" s="29" t="s">
        <v>45</v>
      </c>
      <c r="C660" s="29" t="s">
        <v>85</v>
      </c>
      <c r="D660" s="29">
        <v>8.8710000000000005E-7</v>
      </c>
      <c r="E660" s="33">
        <v>40.7027</v>
      </c>
      <c r="F660" s="36">
        <v>452.13409999999999</v>
      </c>
      <c r="G660" s="29">
        <v>9222.5432000000001</v>
      </c>
      <c r="H660" s="29">
        <v>7964.1153999999997</v>
      </c>
      <c r="I660" s="29">
        <v>711.45619999999997</v>
      </c>
    </row>
    <row r="661" spans="1:9" x14ac:dyDescent="0.3">
      <c r="A661" s="29">
        <v>12</v>
      </c>
      <c r="B661" s="29" t="s">
        <v>45</v>
      </c>
      <c r="C661" s="29" t="s">
        <v>86</v>
      </c>
      <c r="D661" s="29">
        <v>8.8710000000000005E-7</v>
      </c>
      <c r="E661" s="33">
        <v>40.7027</v>
      </c>
      <c r="F661" s="36">
        <v>452.13409999999999</v>
      </c>
      <c r="G661" s="29">
        <v>9222.5432000000001</v>
      </c>
      <c r="H661" s="29">
        <v>8926.5696000000007</v>
      </c>
      <c r="I661" s="29">
        <v>780.15729999999996</v>
      </c>
    </row>
    <row r="662" spans="1:9" x14ac:dyDescent="0.3">
      <c r="A662" s="29">
        <v>12</v>
      </c>
      <c r="B662" s="29" t="s">
        <v>46</v>
      </c>
      <c r="C662" s="29" t="s">
        <v>85</v>
      </c>
      <c r="D662" s="29">
        <v>5920.8365000000003</v>
      </c>
      <c r="E662" s="33">
        <v>1.207E-6</v>
      </c>
      <c r="F662" s="36">
        <v>0</v>
      </c>
      <c r="G662" s="29">
        <v>-2.815E-5</v>
      </c>
      <c r="H662" s="29">
        <v>96907.571500000005</v>
      </c>
      <c r="I662" s="29">
        <v>-95508.683099999995</v>
      </c>
    </row>
    <row r="663" spans="1:9" x14ac:dyDescent="0.3">
      <c r="A663" s="29">
        <v>12</v>
      </c>
      <c r="B663" s="29" t="s">
        <v>46</v>
      </c>
      <c r="C663" s="29" t="s">
        <v>86</v>
      </c>
      <c r="D663" s="29">
        <v>6064.6614</v>
      </c>
      <c r="E663" s="33">
        <v>1.207E-6</v>
      </c>
      <c r="F663" s="36">
        <v>0</v>
      </c>
      <c r="G663" s="29">
        <v>-2.815E-5</v>
      </c>
      <c r="H663" s="29">
        <v>99301.810700000002</v>
      </c>
      <c r="I663" s="29">
        <v>-97851.160600000003</v>
      </c>
    </row>
    <row r="664" spans="1:9" x14ac:dyDescent="0.3">
      <c r="A664" s="29">
        <v>12</v>
      </c>
      <c r="B664" s="29" t="s">
        <v>47</v>
      </c>
      <c r="C664" s="29" t="s">
        <v>85</v>
      </c>
      <c r="D664" s="29">
        <v>6704.4760999999999</v>
      </c>
      <c r="E664" s="33">
        <v>1.3859999999999999E-6</v>
      </c>
      <c r="F664" s="36">
        <v>0</v>
      </c>
      <c r="G664" s="29">
        <v>-3.2669999999999997E-5</v>
      </c>
      <c r="H664" s="29">
        <v>109813.16250000001</v>
      </c>
      <c r="I664" s="29">
        <v>-108021.50260000001</v>
      </c>
    </row>
    <row r="665" spans="1:9" x14ac:dyDescent="0.3">
      <c r="A665" s="29">
        <v>12</v>
      </c>
      <c r="B665" s="29" t="s">
        <v>47</v>
      </c>
      <c r="C665" s="29" t="s">
        <v>86</v>
      </c>
      <c r="D665" s="29">
        <v>6905.8308999999999</v>
      </c>
      <c r="E665" s="33">
        <v>1.3859999999999999E-6</v>
      </c>
      <c r="F665" s="36">
        <v>0</v>
      </c>
      <c r="G665" s="29">
        <v>-3.2669999999999997E-5</v>
      </c>
      <c r="H665" s="29">
        <v>113165.0972</v>
      </c>
      <c r="I665" s="29">
        <v>-111300.9712</v>
      </c>
    </row>
    <row r="666" spans="1:9" x14ac:dyDescent="0.3">
      <c r="A666" s="29">
        <v>12</v>
      </c>
      <c r="B666" s="29" t="s">
        <v>48</v>
      </c>
      <c r="C666" s="29" t="s">
        <v>85</v>
      </c>
      <c r="D666" s="29">
        <v>7557.7737999999999</v>
      </c>
      <c r="E666" s="33">
        <v>1.5349999999999999E-6</v>
      </c>
      <c r="F666" s="36">
        <v>0</v>
      </c>
      <c r="G666" s="29">
        <v>-3.57E-5</v>
      </c>
      <c r="H666" s="29">
        <v>123676.9252</v>
      </c>
      <c r="I666" s="29">
        <v>-121950.6064</v>
      </c>
    </row>
    <row r="667" spans="1:9" x14ac:dyDescent="0.3">
      <c r="A667" s="29">
        <v>12</v>
      </c>
      <c r="B667" s="29" t="s">
        <v>48</v>
      </c>
      <c r="C667" s="29" t="s">
        <v>86</v>
      </c>
      <c r="D667" s="29">
        <v>7730.3635999999997</v>
      </c>
      <c r="E667" s="33">
        <v>1.5349999999999999E-6</v>
      </c>
      <c r="F667" s="36">
        <v>0</v>
      </c>
      <c r="G667" s="29">
        <v>-3.57E-5</v>
      </c>
      <c r="H667" s="29">
        <v>126550.01210000001</v>
      </c>
      <c r="I667" s="29">
        <v>-124761.57950000001</v>
      </c>
    </row>
    <row r="668" spans="1:9" x14ac:dyDescent="0.3">
      <c r="A668" s="29">
        <v>12</v>
      </c>
      <c r="B668" s="29" t="s">
        <v>49</v>
      </c>
      <c r="C668" s="29" t="s">
        <v>85</v>
      </c>
      <c r="D668" s="29">
        <v>4310.0204000000003</v>
      </c>
      <c r="E668" s="33">
        <v>534.80489999999998</v>
      </c>
      <c r="F668" s="36">
        <v>69.905299999999997</v>
      </c>
      <c r="G668" s="29">
        <v>9786.5156000000006</v>
      </c>
      <c r="H668" s="29">
        <v>71996.879199999996</v>
      </c>
      <c r="I668" s="29">
        <v>-59249.339</v>
      </c>
    </row>
    <row r="669" spans="1:9" x14ac:dyDescent="0.3">
      <c r="A669" s="29">
        <v>12</v>
      </c>
      <c r="B669" s="29" t="s">
        <v>49</v>
      </c>
      <c r="C669" s="29" t="s">
        <v>86</v>
      </c>
      <c r="D669" s="29">
        <v>4439.4627</v>
      </c>
      <c r="E669" s="33">
        <v>534.80489999999998</v>
      </c>
      <c r="F669" s="36">
        <v>69.905299999999997</v>
      </c>
      <c r="G669" s="29">
        <v>9786.5156000000006</v>
      </c>
      <c r="H669" s="29">
        <v>74260.629199999996</v>
      </c>
      <c r="I669" s="29">
        <v>-60391.681700000001</v>
      </c>
    </row>
    <row r="670" spans="1:9" x14ac:dyDescent="0.3">
      <c r="A670" s="29">
        <v>12</v>
      </c>
      <c r="B670" s="29" t="s">
        <v>50</v>
      </c>
      <c r="C670" s="29" t="s">
        <v>85</v>
      </c>
      <c r="D670" s="29">
        <v>4310.0203000000001</v>
      </c>
      <c r="E670" s="33">
        <v>-534.80489999999998</v>
      </c>
      <c r="F670" s="36">
        <v>-69.905299999999997</v>
      </c>
      <c r="G670" s="29">
        <v>-9786.5156000000006</v>
      </c>
      <c r="H670" s="29">
        <v>69191.472500000003</v>
      </c>
      <c r="I670" s="29">
        <v>-79635.45</v>
      </c>
    </row>
    <row r="671" spans="1:9" x14ac:dyDescent="0.3">
      <c r="A671" s="29">
        <v>12</v>
      </c>
      <c r="B671" s="29" t="s">
        <v>50</v>
      </c>
      <c r="C671" s="29" t="s">
        <v>86</v>
      </c>
      <c r="D671" s="29">
        <v>4439.4627</v>
      </c>
      <c r="E671" s="33">
        <v>-534.80489999999998</v>
      </c>
      <c r="F671" s="36">
        <v>-69.905299999999997</v>
      </c>
      <c r="G671" s="29">
        <v>-9786.5156000000006</v>
      </c>
      <c r="H671" s="29">
        <v>71237.352899999998</v>
      </c>
      <c r="I671" s="29">
        <v>-82709.566999999995</v>
      </c>
    </row>
    <row r="672" spans="1:9" x14ac:dyDescent="0.3">
      <c r="A672" s="29">
        <v>12</v>
      </c>
      <c r="B672" s="29" t="s">
        <v>51</v>
      </c>
      <c r="C672" s="29" t="s">
        <v>85</v>
      </c>
      <c r="D672" s="29">
        <v>4310.0204000000003</v>
      </c>
      <c r="E672" s="33">
        <v>534.80489999999998</v>
      </c>
      <c r="F672" s="36">
        <v>69.905299999999997</v>
      </c>
      <c r="G672" s="29">
        <v>9786.5156000000006</v>
      </c>
      <c r="H672" s="29">
        <v>71996.879199999996</v>
      </c>
      <c r="I672" s="29">
        <v>-59249.339</v>
      </c>
    </row>
    <row r="673" spans="1:9" x14ac:dyDescent="0.3">
      <c r="A673" s="29">
        <v>12</v>
      </c>
      <c r="B673" s="29" t="s">
        <v>51</v>
      </c>
      <c r="C673" s="29" t="s">
        <v>86</v>
      </c>
      <c r="D673" s="29">
        <v>4439.4627</v>
      </c>
      <c r="E673" s="33">
        <v>534.80489999999998</v>
      </c>
      <c r="F673" s="36">
        <v>69.905299999999997</v>
      </c>
      <c r="G673" s="29">
        <v>9786.5156000000006</v>
      </c>
      <c r="H673" s="29">
        <v>74260.629199999996</v>
      </c>
      <c r="I673" s="29">
        <v>-60391.681700000001</v>
      </c>
    </row>
    <row r="674" spans="1:9" x14ac:dyDescent="0.3">
      <c r="A674" s="29">
        <v>12</v>
      </c>
      <c r="B674" s="29" t="s">
        <v>52</v>
      </c>
      <c r="C674" s="29" t="s">
        <v>85</v>
      </c>
      <c r="D674" s="29">
        <v>4310.0203000000001</v>
      </c>
      <c r="E674" s="33">
        <v>-534.80489999999998</v>
      </c>
      <c r="F674" s="36">
        <v>-69.905299999999997</v>
      </c>
      <c r="G674" s="29">
        <v>-9786.5156000000006</v>
      </c>
      <c r="H674" s="29">
        <v>69191.472500000003</v>
      </c>
      <c r="I674" s="29">
        <v>-79635.45</v>
      </c>
    </row>
    <row r="675" spans="1:9" x14ac:dyDescent="0.3">
      <c r="A675" s="29">
        <v>12</v>
      </c>
      <c r="B675" s="29" t="s">
        <v>52</v>
      </c>
      <c r="C675" s="29" t="s">
        <v>86</v>
      </c>
      <c r="D675" s="29">
        <v>4439.4627</v>
      </c>
      <c r="E675" s="33">
        <v>-534.80489999999998</v>
      </c>
      <c r="F675" s="36">
        <v>-69.905299999999997</v>
      </c>
      <c r="G675" s="29">
        <v>-9786.5156000000006</v>
      </c>
      <c r="H675" s="29">
        <v>71237.352899999998</v>
      </c>
      <c r="I675" s="29">
        <v>-82709.566999999995</v>
      </c>
    </row>
    <row r="676" spans="1:9" x14ac:dyDescent="0.3">
      <c r="A676" s="29">
        <v>12</v>
      </c>
      <c r="B676" s="29" t="s">
        <v>53</v>
      </c>
      <c r="C676" s="29" t="s">
        <v>85</v>
      </c>
      <c r="D676" s="29">
        <v>4310.0204000000003</v>
      </c>
      <c r="E676" s="33">
        <v>56.983699999999999</v>
      </c>
      <c r="F676" s="36">
        <v>632.98779999999999</v>
      </c>
      <c r="G676" s="29">
        <v>12911.5605</v>
      </c>
      <c r="H676" s="29">
        <v>81743.9375</v>
      </c>
      <c r="I676" s="29">
        <v>-68446.355899999995</v>
      </c>
    </row>
    <row r="677" spans="1:9" x14ac:dyDescent="0.3">
      <c r="A677" s="29">
        <v>12</v>
      </c>
      <c r="B677" s="29" t="s">
        <v>53</v>
      </c>
      <c r="C677" s="29" t="s">
        <v>86</v>
      </c>
      <c r="D677" s="29">
        <v>4439.4627</v>
      </c>
      <c r="E677" s="33">
        <v>56.983699999999999</v>
      </c>
      <c r="F677" s="36">
        <v>632.98779999999999</v>
      </c>
      <c r="G677" s="29">
        <v>12911.5605</v>
      </c>
      <c r="H677" s="29">
        <v>85246.188500000004</v>
      </c>
      <c r="I677" s="29">
        <v>-70458.4041</v>
      </c>
    </row>
    <row r="678" spans="1:9" x14ac:dyDescent="0.3">
      <c r="A678" s="29">
        <v>12</v>
      </c>
      <c r="B678" s="29" t="s">
        <v>54</v>
      </c>
      <c r="C678" s="29" t="s">
        <v>85</v>
      </c>
      <c r="D678" s="29">
        <v>4310.0203000000001</v>
      </c>
      <c r="E678" s="33">
        <v>-56.983699999999999</v>
      </c>
      <c r="F678" s="36">
        <v>-632.98779999999999</v>
      </c>
      <c r="G678" s="29">
        <v>-12911.5605</v>
      </c>
      <c r="H678" s="29">
        <v>59444.414199999999</v>
      </c>
      <c r="I678" s="29">
        <v>-70438.433199999999</v>
      </c>
    </row>
    <row r="679" spans="1:9" x14ac:dyDescent="0.3">
      <c r="A679" s="29">
        <v>12</v>
      </c>
      <c r="B679" s="29" t="s">
        <v>54</v>
      </c>
      <c r="C679" s="29" t="s">
        <v>86</v>
      </c>
      <c r="D679" s="29">
        <v>4439.4627</v>
      </c>
      <c r="E679" s="33">
        <v>-56.983699999999999</v>
      </c>
      <c r="F679" s="36">
        <v>-632.98779999999999</v>
      </c>
      <c r="G679" s="29">
        <v>-12911.5605</v>
      </c>
      <c r="H679" s="29">
        <v>60251.793700000002</v>
      </c>
      <c r="I679" s="29">
        <v>-72642.844599999997</v>
      </c>
    </row>
    <row r="680" spans="1:9" x14ac:dyDescent="0.3">
      <c r="A680" s="29">
        <v>12</v>
      </c>
      <c r="B680" s="29" t="s">
        <v>55</v>
      </c>
      <c r="C680" s="29" t="s">
        <v>85</v>
      </c>
      <c r="D680" s="29">
        <v>4310.0204000000003</v>
      </c>
      <c r="E680" s="33">
        <v>56.983699999999999</v>
      </c>
      <c r="F680" s="36">
        <v>632.98779999999999</v>
      </c>
      <c r="G680" s="29">
        <v>12911.5605</v>
      </c>
      <c r="H680" s="29">
        <v>81743.9375</v>
      </c>
      <c r="I680" s="29">
        <v>-68446.355899999995</v>
      </c>
    </row>
    <row r="681" spans="1:9" x14ac:dyDescent="0.3">
      <c r="A681" s="29">
        <v>12</v>
      </c>
      <c r="B681" s="29" t="s">
        <v>55</v>
      </c>
      <c r="C681" s="29" t="s">
        <v>86</v>
      </c>
      <c r="D681" s="29">
        <v>4439.4627</v>
      </c>
      <c r="E681" s="33">
        <v>56.983699999999999</v>
      </c>
      <c r="F681" s="36">
        <v>632.98779999999999</v>
      </c>
      <c r="G681" s="29">
        <v>12911.5605</v>
      </c>
      <c r="H681" s="29">
        <v>85246.188500000004</v>
      </c>
      <c r="I681" s="29">
        <v>-70458.4041</v>
      </c>
    </row>
    <row r="682" spans="1:9" x14ac:dyDescent="0.3">
      <c r="A682" s="29">
        <v>12</v>
      </c>
      <c r="B682" s="29" t="s">
        <v>56</v>
      </c>
      <c r="C682" s="29" t="s">
        <v>85</v>
      </c>
      <c r="D682" s="29">
        <v>4310.0203000000001</v>
      </c>
      <c r="E682" s="33">
        <v>-56.983699999999999</v>
      </c>
      <c r="F682" s="36">
        <v>-632.98779999999999</v>
      </c>
      <c r="G682" s="29">
        <v>-12911.5605</v>
      </c>
      <c r="H682" s="29">
        <v>59444.414199999999</v>
      </c>
      <c r="I682" s="29">
        <v>-70438.433199999999</v>
      </c>
    </row>
    <row r="683" spans="1:9" x14ac:dyDescent="0.3">
      <c r="A683" s="29">
        <v>12</v>
      </c>
      <c r="B683" s="29" t="s">
        <v>56</v>
      </c>
      <c r="C683" s="29" t="s">
        <v>86</v>
      </c>
      <c r="D683" s="29">
        <v>4439.4627</v>
      </c>
      <c r="E683" s="33">
        <v>-56.983699999999999</v>
      </c>
      <c r="F683" s="36">
        <v>-632.98779999999999</v>
      </c>
      <c r="G683" s="29">
        <v>-12911.5605</v>
      </c>
      <c r="H683" s="29">
        <v>60251.793700000002</v>
      </c>
      <c r="I683" s="29">
        <v>-72642.844599999997</v>
      </c>
    </row>
    <row r="684" spans="1:9" x14ac:dyDescent="0.3">
      <c r="A684" s="29">
        <v>12</v>
      </c>
      <c r="B684" s="29" t="s">
        <v>57</v>
      </c>
      <c r="C684" s="29" t="s">
        <v>85</v>
      </c>
      <c r="D684" s="29">
        <v>6878.6188000000002</v>
      </c>
      <c r="E684" s="33">
        <v>534.80489999999998</v>
      </c>
      <c r="F684" s="36">
        <v>69.905299999999997</v>
      </c>
      <c r="G684" s="29">
        <v>9786.5156000000006</v>
      </c>
      <c r="H684" s="29">
        <v>113997.86960000001</v>
      </c>
      <c r="I684" s="29">
        <v>-100747.2708</v>
      </c>
    </row>
    <row r="685" spans="1:9" x14ac:dyDescent="0.3">
      <c r="A685" s="29">
        <v>12</v>
      </c>
      <c r="B685" s="29" t="s">
        <v>57</v>
      </c>
      <c r="C685" s="29" t="s">
        <v>86</v>
      </c>
      <c r="D685" s="29">
        <v>7051.2085999999999</v>
      </c>
      <c r="E685" s="33">
        <v>534.80489999999998</v>
      </c>
      <c r="F685" s="36">
        <v>69.905299999999997</v>
      </c>
      <c r="G685" s="29">
        <v>9786.5156000000006</v>
      </c>
      <c r="H685" s="29">
        <v>116979.8913</v>
      </c>
      <c r="I685" s="29">
        <v>-102592.35679999999</v>
      </c>
    </row>
    <row r="686" spans="1:9" x14ac:dyDescent="0.3">
      <c r="A686" s="29">
        <v>12</v>
      </c>
      <c r="B686" s="29" t="s">
        <v>58</v>
      </c>
      <c r="C686" s="29" t="s">
        <v>85</v>
      </c>
      <c r="D686" s="29">
        <v>6878.6188000000002</v>
      </c>
      <c r="E686" s="33">
        <v>-534.80489999999998</v>
      </c>
      <c r="F686" s="36">
        <v>-69.905299999999997</v>
      </c>
      <c r="G686" s="29">
        <v>-9786.5156999999999</v>
      </c>
      <c r="H686" s="29">
        <v>111192.46279999999</v>
      </c>
      <c r="I686" s="29">
        <v>-121133.3818</v>
      </c>
    </row>
    <row r="687" spans="1:9" x14ac:dyDescent="0.3">
      <c r="A687" s="29">
        <v>12</v>
      </c>
      <c r="B687" s="29" t="s">
        <v>58</v>
      </c>
      <c r="C687" s="29" t="s">
        <v>86</v>
      </c>
      <c r="D687" s="29">
        <v>7051.2085999999999</v>
      </c>
      <c r="E687" s="33">
        <v>-534.80489999999998</v>
      </c>
      <c r="F687" s="36">
        <v>-69.905299999999997</v>
      </c>
      <c r="G687" s="29">
        <v>-9786.5156999999999</v>
      </c>
      <c r="H687" s="29">
        <v>113956.61500000001</v>
      </c>
      <c r="I687" s="29">
        <v>-124910.242</v>
      </c>
    </row>
    <row r="688" spans="1:9" x14ac:dyDescent="0.3">
      <c r="A688" s="29">
        <v>12</v>
      </c>
      <c r="B688" s="29" t="s">
        <v>59</v>
      </c>
      <c r="C688" s="29" t="s">
        <v>85</v>
      </c>
      <c r="D688" s="29">
        <v>6878.6188000000002</v>
      </c>
      <c r="E688" s="33">
        <v>534.80489999999998</v>
      </c>
      <c r="F688" s="36">
        <v>69.905299999999997</v>
      </c>
      <c r="G688" s="29">
        <v>9786.5156000000006</v>
      </c>
      <c r="H688" s="29">
        <v>113997.86960000001</v>
      </c>
      <c r="I688" s="29">
        <v>-100747.2708</v>
      </c>
    </row>
    <row r="689" spans="1:9" x14ac:dyDescent="0.3">
      <c r="A689" s="29">
        <v>12</v>
      </c>
      <c r="B689" s="29" t="s">
        <v>59</v>
      </c>
      <c r="C689" s="29" t="s">
        <v>86</v>
      </c>
      <c r="D689" s="29">
        <v>7051.2085999999999</v>
      </c>
      <c r="E689" s="33">
        <v>534.80489999999998</v>
      </c>
      <c r="F689" s="36">
        <v>69.905299999999997</v>
      </c>
      <c r="G689" s="29">
        <v>9786.5156000000006</v>
      </c>
      <c r="H689" s="29">
        <v>116979.8913</v>
      </c>
      <c r="I689" s="29">
        <v>-102592.35679999999</v>
      </c>
    </row>
    <row r="690" spans="1:9" x14ac:dyDescent="0.3">
      <c r="A690" s="29">
        <v>12</v>
      </c>
      <c r="B690" s="29" t="s">
        <v>60</v>
      </c>
      <c r="C690" s="29" t="s">
        <v>85</v>
      </c>
      <c r="D690" s="29">
        <v>6878.6188000000002</v>
      </c>
      <c r="E690" s="33">
        <v>-534.80489999999998</v>
      </c>
      <c r="F690" s="36">
        <v>-69.905299999999997</v>
      </c>
      <c r="G690" s="29">
        <v>-9786.5156999999999</v>
      </c>
      <c r="H690" s="29">
        <v>111192.46279999999</v>
      </c>
      <c r="I690" s="29">
        <v>-121133.3818</v>
      </c>
    </row>
    <row r="691" spans="1:9" x14ac:dyDescent="0.3">
      <c r="A691" s="29">
        <v>12</v>
      </c>
      <c r="B691" s="29" t="s">
        <v>60</v>
      </c>
      <c r="C691" s="29" t="s">
        <v>86</v>
      </c>
      <c r="D691" s="29">
        <v>7051.2085999999999</v>
      </c>
      <c r="E691" s="33">
        <v>-534.80489999999998</v>
      </c>
      <c r="F691" s="36">
        <v>-69.905299999999997</v>
      </c>
      <c r="G691" s="29">
        <v>-9786.5156999999999</v>
      </c>
      <c r="H691" s="29">
        <v>113956.61500000001</v>
      </c>
      <c r="I691" s="29">
        <v>-124910.242</v>
      </c>
    </row>
    <row r="692" spans="1:9" x14ac:dyDescent="0.3">
      <c r="A692" s="29">
        <v>12</v>
      </c>
      <c r="B692" s="29" t="s">
        <v>61</v>
      </c>
      <c r="C692" s="29" t="s">
        <v>85</v>
      </c>
      <c r="D692" s="29">
        <v>6878.6188000000002</v>
      </c>
      <c r="E692" s="33">
        <v>56.983699999999999</v>
      </c>
      <c r="F692" s="36">
        <v>632.98779999999999</v>
      </c>
      <c r="G692" s="29">
        <v>12911.5605</v>
      </c>
      <c r="H692" s="29">
        <v>123744.9278</v>
      </c>
      <c r="I692" s="29">
        <v>-109944.2876</v>
      </c>
    </row>
    <row r="693" spans="1:9" x14ac:dyDescent="0.3">
      <c r="A693" s="29">
        <v>12</v>
      </c>
      <c r="B693" s="29" t="s">
        <v>61</v>
      </c>
      <c r="C693" s="29" t="s">
        <v>86</v>
      </c>
      <c r="D693" s="29">
        <v>7051.2085999999999</v>
      </c>
      <c r="E693" s="33">
        <v>56.983699999999999</v>
      </c>
      <c r="F693" s="36">
        <v>632.98779999999999</v>
      </c>
      <c r="G693" s="29">
        <v>12911.5605</v>
      </c>
      <c r="H693" s="29">
        <v>127965.45050000001</v>
      </c>
      <c r="I693" s="29">
        <v>-112659.07919999999</v>
      </c>
    </row>
    <row r="694" spans="1:9" x14ac:dyDescent="0.3">
      <c r="A694" s="29">
        <v>12</v>
      </c>
      <c r="B694" s="29" t="s">
        <v>62</v>
      </c>
      <c r="C694" s="29" t="s">
        <v>85</v>
      </c>
      <c r="D694" s="29">
        <v>6878.6188000000002</v>
      </c>
      <c r="E694" s="33">
        <v>-56.983699999999999</v>
      </c>
      <c r="F694" s="36">
        <v>-632.98779999999999</v>
      </c>
      <c r="G694" s="29">
        <v>-12911.5605</v>
      </c>
      <c r="H694" s="29">
        <v>101445.40459999999</v>
      </c>
      <c r="I694" s="29">
        <v>-111936.3649</v>
      </c>
    </row>
    <row r="695" spans="1:9" x14ac:dyDescent="0.3">
      <c r="A695" s="29">
        <v>12</v>
      </c>
      <c r="B695" s="29" t="s">
        <v>62</v>
      </c>
      <c r="C695" s="29" t="s">
        <v>86</v>
      </c>
      <c r="D695" s="29">
        <v>7051.2085999999999</v>
      </c>
      <c r="E695" s="33">
        <v>-56.983699999999999</v>
      </c>
      <c r="F695" s="36">
        <v>-632.98779999999999</v>
      </c>
      <c r="G695" s="29">
        <v>-12911.5605</v>
      </c>
      <c r="H695" s="29">
        <v>102971.0557</v>
      </c>
      <c r="I695" s="29">
        <v>-114843.5196</v>
      </c>
    </row>
    <row r="696" spans="1:9" x14ac:dyDescent="0.3">
      <c r="A696" s="29">
        <v>12</v>
      </c>
      <c r="B696" s="29" t="s">
        <v>63</v>
      </c>
      <c r="C696" s="29" t="s">
        <v>85</v>
      </c>
      <c r="D696" s="29">
        <v>6878.6188000000002</v>
      </c>
      <c r="E696" s="33">
        <v>56.983699999999999</v>
      </c>
      <c r="F696" s="36">
        <v>632.98779999999999</v>
      </c>
      <c r="G696" s="29">
        <v>12911.5605</v>
      </c>
      <c r="H696" s="29">
        <v>123744.9278</v>
      </c>
      <c r="I696" s="29">
        <v>-109944.2876</v>
      </c>
    </row>
    <row r="697" spans="1:9" x14ac:dyDescent="0.3">
      <c r="A697" s="29">
        <v>12</v>
      </c>
      <c r="B697" s="29" t="s">
        <v>63</v>
      </c>
      <c r="C697" s="29" t="s">
        <v>86</v>
      </c>
      <c r="D697" s="29">
        <v>7051.2085999999999</v>
      </c>
      <c r="E697" s="33">
        <v>56.983699999999999</v>
      </c>
      <c r="F697" s="36">
        <v>632.98779999999999</v>
      </c>
      <c r="G697" s="29">
        <v>12911.5605</v>
      </c>
      <c r="H697" s="29">
        <v>127965.45050000001</v>
      </c>
      <c r="I697" s="29">
        <v>-112659.07919999999</v>
      </c>
    </row>
    <row r="698" spans="1:9" x14ac:dyDescent="0.3">
      <c r="A698" s="29">
        <v>12</v>
      </c>
      <c r="B698" s="29" t="s">
        <v>64</v>
      </c>
      <c r="C698" s="29" t="s">
        <v>85</v>
      </c>
      <c r="D698" s="29">
        <v>6878.6188000000002</v>
      </c>
      <c r="E698" s="33">
        <v>-56.983699999999999</v>
      </c>
      <c r="F698" s="36">
        <v>-632.98779999999999</v>
      </c>
      <c r="G698" s="29">
        <v>-12911.5605</v>
      </c>
      <c r="H698" s="29">
        <v>101445.40459999999</v>
      </c>
      <c r="I698" s="29">
        <v>-111936.3649</v>
      </c>
    </row>
    <row r="699" spans="1:9" x14ac:dyDescent="0.3">
      <c r="A699" s="29">
        <v>12</v>
      </c>
      <c r="B699" s="29" t="s">
        <v>64</v>
      </c>
      <c r="C699" s="29" t="s">
        <v>86</v>
      </c>
      <c r="D699" s="29">
        <v>7051.2085999999999</v>
      </c>
      <c r="E699" s="33">
        <v>-56.983699999999999</v>
      </c>
      <c r="F699" s="36">
        <v>-632.98779999999999</v>
      </c>
      <c r="G699" s="29">
        <v>-12911.5605</v>
      </c>
      <c r="H699" s="29">
        <v>102971.0557</v>
      </c>
      <c r="I699" s="29">
        <v>-114843.5196</v>
      </c>
    </row>
    <row r="700" spans="1:9" x14ac:dyDescent="0.3">
      <c r="A700" s="29">
        <v>12</v>
      </c>
      <c r="B700" s="29" t="s">
        <v>65</v>
      </c>
      <c r="C700" s="29" t="s">
        <v>85</v>
      </c>
      <c r="D700" s="29">
        <v>7557.7737999999999</v>
      </c>
      <c r="E700" s="33">
        <v>534.80489999999998</v>
      </c>
      <c r="F700" s="36">
        <v>632.98779999999999</v>
      </c>
      <c r="G700" s="29">
        <v>12911.5605</v>
      </c>
      <c r="H700" s="29">
        <v>123744.9278</v>
      </c>
      <c r="I700" s="29">
        <v>-59249.339</v>
      </c>
    </row>
    <row r="701" spans="1:9" x14ac:dyDescent="0.3">
      <c r="A701" s="29">
        <v>12</v>
      </c>
      <c r="B701" s="29" t="s">
        <v>65</v>
      </c>
      <c r="C701" s="29" t="s">
        <v>86</v>
      </c>
      <c r="D701" s="29">
        <v>7730.3635999999997</v>
      </c>
      <c r="E701" s="33">
        <v>534.80489999999998</v>
      </c>
      <c r="F701" s="36">
        <v>632.98779999999999</v>
      </c>
      <c r="G701" s="29">
        <v>12911.5605</v>
      </c>
      <c r="H701" s="29">
        <v>127965.45050000001</v>
      </c>
      <c r="I701" s="29">
        <v>-60391.681700000001</v>
      </c>
    </row>
    <row r="702" spans="1:9" x14ac:dyDescent="0.3">
      <c r="A702" s="29">
        <v>12</v>
      </c>
      <c r="B702" s="29" t="s">
        <v>66</v>
      </c>
      <c r="C702" s="29" t="s">
        <v>85</v>
      </c>
      <c r="D702" s="29">
        <v>4310.0203000000001</v>
      </c>
      <c r="E702" s="33">
        <v>-534.80489999999998</v>
      </c>
      <c r="F702" s="36">
        <v>-632.98779999999999</v>
      </c>
      <c r="G702" s="29">
        <v>-12911.5605</v>
      </c>
      <c r="H702" s="29">
        <v>59444.414199999999</v>
      </c>
      <c r="I702" s="29">
        <v>-121950.6064</v>
      </c>
    </row>
    <row r="703" spans="1:9" x14ac:dyDescent="0.3">
      <c r="A703" s="29">
        <v>12</v>
      </c>
      <c r="B703" s="29" t="s">
        <v>66</v>
      </c>
      <c r="C703" s="29" t="s">
        <v>86</v>
      </c>
      <c r="D703" s="29">
        <v>4439.4627</v>
      </c>
      <c r="E703" s="33">
        <v>-534.80489999999998</v>
      </c>
      <c r="F703" s="36">
        <v>-632.98779999999999</v>
      </c>
      <c r="G703" s="29">
        <v>-12911.5605</v>
      </c>
      <c r="H703" s="29">
        <v>60251.793700000002</v>
      </c>
      <c r="I703" s="29">
        <v>-124910.242</v>
      </c>
    </row>
    <row r="704" spans="1:9" x14ac:dyDescent="0.3">
      <c r="A704" s="29">
        <v>11</v>
      </c>
      <c r="B704" s="29" t="s">
        <v>42</v>
      </c>
      <c r="C704" s="29" t="s">
        <v>85</v>
      </c>
      <c r="D704" s="29">
        <v>5197.0191999999997</v>
      </c>
      <c r="E704" s="33">
        <v>1.04E-6</v>
      </c>
      <c r="F704" s="36">
        <v>0</v>
      </c>
      <c r="G704" s="29">
        <v>-2.4559999999999999E-5</v>
      </c>
      <c r="H704" s="29">
        <v>85125.740900000004</v>
      </c>
      <c r="I704" s="29">
        <v>-83711.355800000005</v>
      </c>
    </row>
    <row r="705" spans="1:9" x14ac:dyDescent="0.3">
      <c r="A705" s="29">
        <v>11</v>
      </c>
      <c r="B705" s="29" t="s">
        <v>42</v>
      </c>
      <c r="C705" s="29" t="s">
        <v>86</v>
      </c>
      <c r="D705" s="29">
        <v>5340.8441000000003</v>
      </c>
      <c r="E705" s="33">
        <v>1.04E-6</v>
      </c>
      <c r="F705" s="36">
        <v>0</v>
      </c>
      <c r="G705" s="29">
        <v>-2.4559999999999999E-5</v>
      </c>
      <c r="H705" s="29">
        <v>87519.98</v>
      </c>
      <c r="I705" s="29">
        <v>-86053.833400000003</v>
      </c>
    </row>
    <row r="706" spans="1:9" x14ac:dyDescent="0.3">
      <c r="A706" s="29">
        <v>11</v>
      </c>
      <c r="B706" s="29" t="s">
        <v>43</v>
      </c>
      <c r="C706" s="29" t="s">
        <v>85</v>
      </c>
      <c r="D706" s="29">
        <v>1228.5256999999999</v>
      </c>
      <c r="E706" s="33">
        <v>0</v>
      </c>
      <c r="F706" s="36">
        <v>0</v>
      </c>
      <c r="G706" s="29">
        <v>-5.0799999999999996E-6</v>
      </c>
      <c r="H706" s="29">
        <v>20045.930199999999</v>
      </c>
      <c r="I706" s="29">
        <v>-19908.392899999999</v>
      </c>
    </row>
    <row r="707" spans="1:9" x14ac:dyDescent="0.3">
      <c r="A707" s="29">
        <v>11</v>
      </c>
      <c r="B707" s="29" t="s">
        <v>43</v>
      </c>
      <c r="C707" s="29" t="s">
        <v>86</v>
      </c>
      <c r="D707" s="29">
        <v>1228.5256999999999</v>
      </c>
      <c r="E707" s="33">
        <v>0</v>
      </c>
      <c r="F707" s="36">
        <v>0</v>
      </c>
      <c r="G707" s="29">
        <v>-5.0799999999999996E-6</v>
      </c>
      <c r="H707" s="29">
        <v>20045.930199999999</v>
      </c>
      <c r="I707" s="29">
        <v>-19908.392899999999</v>
      </c>
    </row>
    <row r="708" spans="1:9" x14ac:dyDescent="0.3">
      <c r="A708" s="29">
        <v>11</v>
      </c>
      <c r="B708" s="29" t="s">
        <v>44</v>
      </c>
      <c r="C708" s="29" t="s">
        <v>85</v>
      </c>
      <c r="D708" s="29">
        <v>9.5219999999999996E-7</v>
      </c>
      <c r="E708" s="33">
        <v>400.60149999999999</v>
      </c>
      <c r="F708" s="36">
        <v>50.247500000000002</v>
      </c>
      <c r="G708" s="29">
        <v>7364.7203</v>
      </c>
      <c r="H708" s="29">
        <v>1079.7415000000001</v>
      </c>
      <c r="I708" s="29">
        <v>7970.6733000000004</v>
      </c>
    </row>
    <row r="709" spans="1:9" x14ac:dyDescent="0.3">
      <c r="A709" s="29">
        <v>11</v>
      </c>
      <c r="B709" s="29" t="s">
        <v>44</v>
      </c>
      <c r="C709" s="29" t="s">
        <v>86</v>
      </c>
      <c r="D709" s="29">
        <v>9.5219999999999996E-7</v>
      </c>
      <c r="E709" s="33">
        <v>400.60149999999999</v>
      </c>
      <c r="F709" s="36">
        <v>50.247500000000002</v>
      </c>
      <c r="G709" s="29">
        <v>7364.7203</v>
      </c>
      <c r="H709" s="29">
        <v>1153.7741000000001</v>
      </c>
      <c r="I709" s="29">
        <v>8654.7443000000003</v>
      </c>
    </row>
    <row r="710" spans="1:9" x14ac:dyDescent="0.3">
      <c r="A710" s="29">
        <v>11</v>
      </c>
      <c r="B710" s="29" t="s">
        <v>45</v>
      </c>
      <c r="C710" s="29" t="s">
        <v>85</v>
      </c>
      <c r="D710" s="29">
        <v>8.7680000000000002E-7</v>
      </c>
      <c r="E710" s="33">
        <v>42.814300000000003</v>
      </c>
      <c r="F710" s="36">
        <v>471.3888</v>
      </c>
      <c r="G710" s="29">
        <v>9612.2852999999996</v>
      </c>
      <c r="H710" s="29">
        <v>8926.5696000000007</v>
      </c>
      <c r="I710" s="29">
        <v>780.15729999999996</v>
      </c>
    </row>
    <row r="711" spans="1:9" x14ac:dyDescent="0.3">
      <c r="A711" s="29">
        <v>11</v>
      </c>
      <c r="B711" s="29" t="s">
        <v>45</v>
      </c>
      <c r="C711" s="29" t="s">
        <v>86</v>
      </c>
      <c r="D711" s="29">
        <v>8.7680000000000002E-7</v>
      </c>
      <c r="E711" s="33">
        <v>42.814300000000003</v>
      </c>
      <c r="F711" s="36">
        <v>471.3888</v>
      </c>
      <c r="G711" s="29">
        <v>9612.2852999999996</v>
      </c>
      <c r="H711" s="29">
        <v>9907.6329999999998</v>
      </c>
      <c r="I711" s="29">
        <v>851.07029999999997</v>
      </c>
    </row>
    <row r="712" spans="1:9" x14ac:dyDescent="0.3">
      <c r="A712" s="29">
        <v>11</v>
      </c>
      <c r="B712" s="29" t="s">
        <v>46</v>
      </c>
      <c r="C712" s="29" t="s">
        <v>85</v>
      </c>
      <c r="D712" s="29">
        <v>6425.5448999999999</v>
      </c>
      <c r="E712" s="33">
        <v>1.268E-6</v>
      </c>
      <c r="F712" s="36">
        <v>0</v>
      </c>
      <c r="G712" s="29">
        <v>-2.9640000000000001E-5</v>
      </c>
      <c r="H712" s="29">
        <v>105171.67110000001</v>
      </c>
      <c r="I712" s="29">
        <v>-103619.7488</v>
      </c>
    </row>
    <row r="713" spans="1:9" x14ac:dyDescent="0.3">
      <c r="A713" s="29">
        <v>11</v>
      </c>
      <c r="B713" s="29" t="s">
        <v>46</v>
      </c>
      <c r="C713" s="29" t="s">
        <v>86</v>
      </c>
      <c r="D713" s="29">
        <v>6569.3698000000004</v>
      </c>
      <c r="E713" s="33">
        <v>1.268E-6</v>
      </c>
      <c r="F713" s="36">
        <v>0</v>
      </c>
      <c r="G713" s="29">
        <v>-2.9640000000000001E-5</v>
      </c>
      <c r="H713" s="29">
        <v>107565.9102</v>
      </c>
      <c r="I713" s="29">
        <v>-105962.22629999999</v>
      </c>
    </row>
    <row r="714" spans="1:9" x14ac:dyDescent="0.3">
      <c r="A714" s="29">
        <v>11</v>
      </c>
      <c r="B714" s="29" t="s">
        <v>47</v>
      </c>
      <c r="C714" s="29" t="s">
        <v>85</v>
      </c>
      <c r="D714" s="29">
        <v>7275.8269</v>
      </c>
      <c r="E714" s="33">
        <v>1.4559999999999999E-6</v>
      </c>
      <c r="F714" s="36">
        <v>0</v>
      </c>
      <c r="G714" s="29">
        <v>-3.4390000000000001E-5</v>
      </c>
      <c r="H714" s="29">
        <v>119176.0373</v>
      </c>
      <c r="I714" s="29">
        <v>-117195.8982</v>
      </c>
    </row>
    <row r="715" spans="1:9" x14ac:dyDescent="0.3">
      <c r="A715" s="29">
        <v>11</v>
      </c>
      <c r="B715" s="29" t="s">
        <v>47</v>
      </c>
      <c r="C715" s="29" t="s">
        <v>86</v>
      </c>
      <c r="D715" s="29">
        <v>7477.1817000000001</v>
      </c>
      <c r="E715" s="33">
        <v>1.4559999999999999E-6</v>
      </c>
      <c r="F715" s="36">
        <v>0</v>
      </c>
      <c r="G715" s="29">
        <v>-3.4390000000000001E-5</v>
      </c>
      <c r="H715" s="29">
        <v>122527.97199999999</v>
      </c>
      <c r="I715" s="29">
        <v>-120475.3668</v>
      </c>
    </row>
    <row r="716" spans="1:9" x14ac:dyDescent="0.3">
      <c r="A716" s="29">
        <v>11</v>
      </c>
      <c r="B716" s="29" t="s">
        <v>48</v>
      </c>
      <c r="C716" s="29" t="s">
        <v>85</v>
      </c>
      <c r="D716" s="29">
        <v>8202.0642000000007</v>
      </c>
      <c r="E716" s="33">
        <v>1.6130000000000001E-6</v>
      </c>
      <c r="F716" s="36">
        <v>0</v>
      </c>
      <c r="G716" s="29">
        <v>-3.7599999999999999E-5</v>
      </c>
      <c r="H716" s="29">
        <v>134224.3774</v>
      </c>
      <c r="I716" s="29">
        <v>-132307.0557</v>
      </c>
    </row>
    <row r="717" spans="1:9" x14ac:dyDescent="0.3">
      <c r="A717" s="29">
        <v>11</v>
      </c>
      <c r="B717" s="29" t="s">
        <v>48</v>
      </c>
      <c r="C717" s="29" t="s">
        <v>86</v>
      </c>
      <c r="D717" s="29">
        <v>8374.6540000000005</v>
      </c>
      <c r="E717" s="33">
        <v>1.6130000000000001E-6</v>
      </c>
      <c r="F717" s="36">
        <v>0</v>
      </c>
      <c r="G717" s="29">
        <v>-3.7610000000000001E-5</v>
      </c>
      <c r="H717" s="29">
        <v>137097.46429999999</v>
      </c>
      <c r="I717" s="29">
        <v>-135118.0288</v>
      </c>
    </row>
    <row r="718" spans="1:9" x14ac:dyDescent="0.3">
      <c r="A718" s="29">
        <v>11</v>
      </c>
      <c r="B718" s="29" t="s">
        <v>49</v>
      </c>
      <c r="C718" s="29" t="s">
        <v>85</v>
      </c>
      <c r="D718" s="29">
        <v>4677.3172999999997</v>
      </c>
      <c r="E718" s="33">
        <v>560.84209999999996</v>
      </c>
      <c r="F718" s="36">
        <v>70.346599999999995</v>
      </c>
      <c r="G718" s="29">
        <v>10310.608399999999</v>
      </c>
      <c r="H718" s="29">
        <v>78124.804999999993</v>
      </c>
      <c r="I718" s="29">
        <v>-64181.277600000001</v>
      </c>
    </row>
    <row r="719" spans="1:9" x14ac:dyDescent="0.3">
      <c r="A719" s="29">
        <v>11</v>
      </c>
      <c r="B719" s="29" t="s">
        <v>49</v>
      </c>
      <c r="C719" s="29" t="s">
        <v>86</v>
      </c>
      <c r="D719" s="29">
        <v>4806.7596999999996</v>
      </c>
      <c r="E719" s="33">
        <v>560.84209999999996</v>
      </c>
      <c r="F719" s="36">
        <v>70.346599999999995</v>
      </c>
      <c r="G719" s="29">
        <v>10310.608399999999</v>
      </c>
      <c r="H719" s="29">
        <v>80383.265700000004</v>
      </c>
      <c r="I719" s="29">
        <v>-65331.808100000002</v>
      </c>
    </row>
    <row r="720" spans="1:9" x14ac:dyDescent="0.3">
      <c r="A720" s="29">
        <v>11</v>
      </c>
      <c r="B720" s="29" t="s">
        <v>50</v>
      </c>
      <c r="C720" s="29" t="s">
        <v>85</v>
      </c>
      <c r="D720" s="29">
        <v>4677.3172999999997</v>
      </c>
      <c r="E720" s="33">
        <v>-560.84209999999996</v>
      </c>
      <c r="F720" s="36">
        <v>-70.346599999999995</v>
      </c>
      <c r="G720" s="29">
        <v>-10310.6085</v>
      </c>
      <c r="H720" s="29">
        <v>75101.528699999995</v>
      </c>
      <c r="I720" s="29">
        <v>-86499.162899999996</v>
      </c>
    </row>
    <row r="721" spans="1:9" x14ac:dyDescent="0.3">
      <c r="A721" s="29">
        <v>11</v>
      </c>
      <c r="B721" s="29" t="s">
        <v>50</v>
      </c>
      <c r="C721" s="29" t="s">
        <v>86</v>
      </c>
      <c r="D721" s="29">
        <v>4806.7596999999996</v>
      </c>
      <c r="E721" s="33">
        <v>-560.84209999999996</v>
      </c>
      <c r="F721" s="36">
        <v>-70.346599999999995</v>
      </c>
      <c r="G721" s="29">
        <v>-10310.6085</v>
      </c>
      <c r="H721" s="29">
        <v>77152.698300000004</v>
      </c>
      <c r="I721" s="29">
        <v>-89565.092099999994</v>
      </c>
    </row>
    <row r="722" spans="1:9" x14ac:dyDescent="0.3">
      <c r="A722" s="29">
        <v>11</v>
      </c>
      <c r="B722" s="29" t="s">
        <v>51</v>
      </c>
      <c r="C722" s="29" t="s">
        <v>85</v>
      </c>
      <c r="D722" s="29">
        <v>4677.3172999999997</v>
      </c>
      <c r="E722" s="33">
        <v>560.84209999999996</v>
      </c>
      <c r="F722" s="36">
        <v>70.346599999999995</v>
      </c>
      <c r="G722" s="29">
        <v>10310.608399999999</v>
      </c>
      <c r="H722" s="29">
        <v>78124.804999999993</v>
      </c>
      <c r="I722" s="29">
        <v>-64181.277600000001</v>
      </c>
    </row>
    <row r="723" spans="1:9" x14ac:dyDescent="0.3">
      <c r="A723" s="29">
        <v>11</v>
      </c>
      <c r="B723" s="29" t="s">
        <v>51</v>
      </c>
      <c r="C723" s="29" t="s">
        <v>86</v>
      </c>
      <c r="D723" s="29">
        <v>4806.7596999999996</v>
      </c>
      <c r="E723" s="33">
        <v>560.84209999999996</v>
      </c>
      <c r="F723" s="36">
        <v>70.346599999999995</v>
      </c>
      <c r="G723" s="29">
        <v>10310.608399999999</v>
      </c>
      <c r="H723" s="29">
        <v>80383.265700000004</v>
      </c>
      <c r="I723" s="29">
        <v>-65331.808100000002</v>
      </c>
    </row>
    <row r="724" spans="1:9" x14ac:dyDescent="0.3">
      <c r="A724" s="29">
        <v>11</v>
      </c>
      <c r="B724" s="29" t="s">
        <v>52</v>
      </c>
      <c r="C724" s="29" t="s">
        <v>85</v>
      </c>
      <c r="D724" s="29">
        <v>4677.3172999999997</v>
      </c>
      <c r="E724" s="33">
        <v>-560.84209999999996</v>
      </c>
      <c r="F724" s="36">
        <v>-70.346599999999995</v>
      </c>
      <c r="G724" s="29">
        <v>-10310.6085</v>
      </c>
      <c r="H724" s="29">
        <v>75101.528699999995</v>
      </c>
      <c r="I724" s="29">
        <v>-86499.162899999996</v>
      </c>
    </row>
    <row r="725" spans="1:9" x14ac:dyDescent="0.3">
      <c r="A725" s="29">
        <v>11</v>
      </c>
      <c r="B725" s="29" t="s">
        <v>52</v>
      </c>
      <c r="C725" s="29" t="s">
        <v>86</v>
      </c>
      <c r="D725" s="29">
        <v>4806.7596999999996</v>
      </c>
      <c r="E725" s="33">
        <v>-560.84209999999996</v>
      </c>
      <c r="F725" s="36">
        <v>-70.346599999999995</v>
      </c>
      <c r="G725" s="29">
        <v>-10310.6085</v>
      </c>
      <c r="H725" s="29">
        <v>77152.698300000004</v>
      </c>
      <c r="I725" s="29">
        <v>-89565.092099999994</v>
      </c>
    </row>
    <row r="726" spans="1:9" x14ac:dyDescent="0.3">
      <c r="A726" s="29">
        <v>11</v>
      </c>
      <c r="B726" s="29" t="s">
        <v>53</v>
      </c>
      <c r="C726" s="29" t="s">
        <v>85</v>
      </c>
      <c r="D726" s="29">
        <v>4677.3172999999997</v>
      </c>
      <c r="E726" s="33">
        <v>59.940100000000001</v>
      </c>
      <c r="F726" s="36">
        <v>659.9443</v>
      </c>
      <c r="G726" s="29">
        <v>13457.1994</v>
      </c>
      <c r="H726" s="29">
        <v>89110.364199999996</v>
      </c>
      <c r="I726" s="29">
        <v>-74248</v>
      </c>
    </row>
    <row r="727" spans="1:9" x14ac:dyDescent="0.3">
      <c r="A727" s="29">
        <v>11</v>
      </c>
      <c r="B727" s="29" t="s">
        <v>53</v>
      </c>
      <c r="C727" s="29" t="s">
        <v>86</v>
      </c>
      <c r="D727" s="29">
        <v>4806.7596999999996</v>
      </c>
      <c r="E727" s="33">
        <v>59.940100000000001</v>
      </c>
      <c r="F727" s="36">
        <v>659.9443</v>
      </c>
      <c r="G727" s="29">
        <v>13457.1994</v>
      </c>
      <c r="H727" s="29">
        <v>92638.668300000005</v>
      </c>
      <c r="I727" s="29">
        <v>-76256.9516</v>
      </c>
    </row>
    <row r="728" spans="1:9" x14ac:dyDescent="0.3">
      <c r="A728" s="29">
        <v>11</v>
      </c>
      <c r="B728" s="29" t="s">
        <v>54</v>
      </c>
      <c r="C728" s="29" t="s">
        <v>85</v>
      </c>
      <c r="D728" s="29">
        <v>4677.3172999999997</v>
      </c>
      <c r="E728" s="33">
        <v>-59.940100000000001</v>
      </c>
      <c r="F728" s="36">
        <v>-659.9443</v>
      </c>
      <c r="G728" s="29">
        <v>-13457.1994</v>
      </c>
      <c r="H728" s="29">
        <v>64115.969400000002</v>
      </c>
      <c r="I728" s="29">
        <v>-76432.440499999997</v>
      </c>
    </row>
    <row r="729" spans="1:9" x14ac:dyDescent="0.3">
      <c r="A729" s="29">
        <v>11</v>
      </c>
      <c r="B729" s="29" t="s">
        <v>54</v>
      </c>
      <c r="C729" s="29" t="s">
        <v>86</v>
      </c>
      <c r="D729" s="29">
        <v>4806.7596999999996</v>
      </c>
      <c r="E729" s="33">
        <v>-59.940100000000001</v>
      </c>
      <c r="F729" s="36">
        <v>-659.9443</v>
      </c>
      <c r="G729" s="29">
        <v>-13457.1994</v>
      </c>
      <c r="H729" s="29">
        <v>64897.2958</v>
      </c>
      <c r="I729" s="29">
        <v>-78639.948499999999</v>
      </c>
    </row>
    <row r="730" spans="1:9" x14ac:dyDescent="0.3">
      <c r="A730" s="29">
        <v>11</v>
      </c>
      <c r="B730" s="29" t="s">
        <v>55</v>
      </c>
      <c r="C730" s="29" t="s">
        <v>85</v>
      </c>
      <c r="D730" s="29">
        <v>4677.3172999999997</v>
      </c>
      <c r="E730" s="33">
        <v>59.940100000000001</v>
      </c>
      <c r="F730" s="36">
        <v>659.9443</v>
      </c>
      <c r="G730" s="29">
        <v>13457.1994</v>
      </c>
      <c r="H730" s="29">
        <v>89110.364199999996</v>
      </c>
      <c r="I730" s="29">
        <v>-74248</v>
      </c>
    </row>
    <row r="731" spans="1:9" x14ac:dyDescent="0.3">
      <c r="A731" s="29">
        <v>11</v>
      </c>
      <c r="B731" s="29" t="s">
        <v>55</v>
      </c>
      <c r="C731" s="29" t="s">
        <v>86</v>
      </c>
      <c r="D731" s="29">
        <v>4806.7596999999996</v>
      </c>
      <c r="E731" s="33">
        <v>59.940100000000001</v>
      </c>
      <c r="F731" s="36">
        <v>659.9443</v>
      </c>
      <c r="G731" s="29">
        <v>13457.1994</v>
      </c>
      <c r="H731" s="29">
        <v>92638.668300000005</v>
      </c>
      <c r="I731" s="29">
        <v>-76256.9516</v>
      </c>
    </row>
    <row r="732" spans="1:9" x14ac:dyDescent="0.3">
      <c r="A732" s="29">
        <v>11</v>
      </c>
      <c r="B732" s="29" t="s">
        <v>56</v>
      </c>
      <c r="C732" s="29" t="s">
        <v>85</v>
      </c>
      <c r="D732" s="29">
        <v>4677.3172999999997</v>
      </c>
      <c r="E732" s="33">
        <v>-59.940100000000001</v>
      </c>
      <c r="F732" s="36">
        <v>-659.9443</v>
      </c>
      <c r="G732" s="29">
        <v>-13457.1994</v>
      </c>
      <c r="H732" s="29">
        <v>64115.969400000002</v>
      </c>
      <c r="I732" s="29">
        <v>-76432.440499999997</v>
      </c>
    </row>
    <row r="733" spans="1:9" x14ac:dyDescent="0.3">
      <c r="A733" s="29">
        <v>11</v>
      </c>
      <c r="B733" s="29" t="s">
        <v>56</v>
      </c>
      <c r="C733" s="29" t="s">
        <v>86</v>
      </c>
      <c r="D733" s="29">
        <v>4806.7596999999996</v>
      </c>
      <c r="E733" s="33">
        <v>-59.940100000000001</v>
      </c>
      <c r="F733" s="36">
        <v>-659.9443</v>
      </c>
      <c r="G733" s="29">
        <v>-13457.1994</v>
      </c>
      <c r="H733" s="29">
        <v>64897.2958</v>
      </c>
      <c r="I733" s="29">
        <v>-78639.948499999999</v>
      </c>
    </row>
    <row r="734" spans="1:9" x14ac:dyDescent="0.3">
      <c r="A734" s="29">
        <v>11</v>
      </c>
      <c r="B734" s="29" t="s">
        <v>57</v>
      </c>
      <c r="C734" s="29" t="s">
        <v>85</v>
      </c>
      <c r="D734" s="29">
        <v>7464.9488000000001</v>
      </c>
      <c r="E734" s="33">
        <v>560.84209999999996</v>
      </c>
      <c r="F734" s="36">
        <v>70.346599999999995</v>
      </c>
      <c r="G734" s="29">
        <v>10310.608399999999</v>
      </c>
      <c r="H734" s="29">
        <v>123708.4574</v>
      </c>
      <c r="I734" s="29">
        <v>-109203.0773</v>
      </c>
    </row>
    <row r="735" spans="1:9" x14ac:dyDescent="0.3">
      <c r="A735" s="29">
        <v>11</v>
      </c>
      <c r="B735" s="29" t="s">
        <v>57</v>
      </c>
      <c r="C735" s="29" t="s">
        <v>86</v>
      </c>
      <c r="D735" s="29">
        <v>7637.5385999999999</v>
      </c>
      <c r="E735" s="33">
        <v>560.84209999999996</v>
      </c>
      <c r="F735" s="36">
        <v>70.346599999999995</v>
      </c>
      <c r="G735" s="29">
        <v>10310.608399999999</v>
      </c>
      <c r="H735" s="29">
        <v>126685.1899</v>
      </c>
      <c r="I735" s="29">
        <v>-111056.351</v>
      </c>
    </row>
    <row r="736" spans="1:9" x14ac:dyDescent="0.3">
      <c r="A736" s="29">
        <v>11</v>
      </c>
      <c r="B736" s="29" t="s">
        <v>58</v>
      </c>
      <c r="C736" s="29" t="s">
        <v>85</v>
      </c>
      <c r="D736" s="29">
        <v>7464.9488000000001</v>
      </c>
      <c r="E736" s="33">
        <v>-560.84209999999996</v>
      </c>
      <c r="F736" s="36">
        <v>-70.346599999999995</v>
      </c>
      <c r="G736" s="29">
        <v>-10310.6085</v>
      </c>
      <c r="H736" s="29">
        <v>120685.1811</v>
      </c>
      <c r="I736" s="29">
        <v>-131520.9626</v>
      </c>
    </row>
    <row r="737" spans="1:9" x14ac:dyDescent="0.3">
      <c r="A737" s="29">
        <v>11</v>
      </c>
      <c r="B737" s="29" t="s">
        <v>58</v>
      </c>
      <c r="C737" s="29" t="s">
        <v>86</v>
      </c>
      <c r="D737" s="29">
        <v>7637.5385999999999</v>
      </c>
      <c r="E737" s="33">
        <v>-560.84209999999996</v>
      </c>
      <c r="F737" s="36">
        <v>-70.346599999999995</v>
      </c>
      <c r="G737" s="29">
        <v>-10310.6085</v>
      </c>
      <c r="H737" s="29">
        <v>123454.6225</v>
      </c>
      <c r="I737" s="29">
        <v>-135289.63500000001</v>
      </c>
    </row>
    <row r="738" spans="1:9" x14ac:dyDescent="0.3">
      <c r="A738" s="29">
        <v>11</v>
      </c>
      <c r="B738" s="29" t="s">
        <v>59</v>
      </c>
      <c r="C738" s="29" t="s">
        <v>85</v>
      </c>
      <c r="D738" s="29">
        <v>7464.9488000000001</v>
      </c>
      <c r="E738" s="33">
        <v>560.84209999999996</v>
      </c>
      <c r="F738" s="36">
        <v>70.346599999999995</v>
      </c>
      <c r="G738" s="29">
        <v>10310.608399999999</v>
      </c>
      <c r="H738" s="29">
        <v>123708.4574</v>
      </c>
      <c r="I738" s="29">
        <v>-109203.0773</v>
      </c>
    </row>
    <row r="739" spans="1:9" x14ac:dyDescent="0.3">
      <c r="A739" s="29">
        <v>11</v>
      </c>
      <c r="B739" s="29" t="s">
        <v>59</v>
      </c>
      <c r="C739" s="29" t="s">
        <v>86</v>
      </c>
      <c r="D739" s="29">
        <v>7637.5385999999999</v>
      </c>
      <c r="E739" s="33">
        <v>560.84209999999996</v>
      </c>
      <c r="F739" s="36">
        <v>70.346599999999995</v>
      </c>
      <c r="G739" s="29">
        <v>10310.608399999999</v>
      </c>
      <c r="H739" s="29">
        <v>126685.1899</v>
      </c>
      <c r="I739" s="29">
        <v>-111056.351</v>
      </c>
    </row>
    <row r="740" spans="1:9" x14ac:dyDescent="0.3">
      <c r="A740" s="29">
        <v>11</v>
      </c>
      <c r="B740" s="29" t="s">
        <v>60</v>
      </c>
      <c r="C740" s="29" t="s">
        <v>85</v>
      </c>
      <c r="D740" s="29">
        <v>7464.9488000000001</v>
      </c>
      <c r="E740" s="33">
        <v>-560.84209999999996</v>
      </c>
      <c r="F740" s="36">
        <v>-70.346599999999995</v>
      </c>
      <c r="G740" s="29">
        <v>-10310.6085</v>
      </c>
      <c r="H740" s="29">
        <v>120685.1811</v>
      </c>
      <c r="I740" s="29">
        <v>-131520.9626</v>
      </c>
    </row>
    <row r="741" spans="1:9" x14ac:dyDescent="0.3">
      <c r="A741" s="29">
        <v>11</v>
      </c>
      <c r="B741" s="29" t="s">
        <v>60</v>
      </c>
      <c r="C741" s="29" t="s">
        <v>86</v>
      </c>
      <c r="D741" s="29">
        <v>7637.5385999999999</v>
      </c>
      <c r="E741" s="33">
        <v>-560.84209999999996</v>
      </c>
      <c r="F741" s="36">
        <v>-70.346599999999995</v>
      </c>
      <c r="G741" s="29">
        <v>-10310.6085</v>
      </c>
      <c r="H741" s="29">
        <v>123454.6225</v>
      </c>
      <c r="I741" s="29">
        <v>-135289.63500000001</v>
      </c>
    </row>
    <row r="742" spans="1:9" x14ac:dyDescent="0.3">
      <c r="A742" s="29">
        <v>11</v>
      </c>
      <c r="B742" s="29" t="s">
        <v>61</v>
      </c>
      <c r="C742" s="29" t="s">
        <v>85</v>
      </c>
      <c r="D742" s="29">
        <v>7464.9488000000001</v>
      </c>
      <c r="E742" s="33">
        <v>59.940100000000001</v>
      </c>
      <c r="F742" s="36">
        <v>659.9443</v>
      </c>
      <c r="G742" s="29">
        <v>13457.1994</v>
      </c>
      <c r="H742" s="29">
        <v>134694.01670000001</v>
      </c>
      <c r="I742" s="29">
        <v>-119269.7997</v>
      </c>
    </row>
    <row r="743" spans="1:9" x14ac:dyDescent="0.3">
      <c r="A743" s="29">
        <v>11</v>
      </c>
      <c r="B743" s="29" t="s">
        <v>61</v>
      </c>
      <c r="C743" s="29" t="s">
        <v>86</v>
      </c>
      <c r="D743" s="29">
        <v>7637.5385999999999</v>
      </c>
      <c r="E743" s="33">
        <v>59.940100000000001</v>
      </c>
      <c r="F743" s="36">
        <v>659.9443</v>
      </c>
      <c r="G743" s="29">
        <v>13457.1994</v>
      </c>
      <c r="H743" s="29">
        <v>138940.5925</v>
      </c>
      <c r="I743" s="29">
        <v>-121981.49460000001</v>
      </c>
    </row>
    <row r="744" spans="1:9" x14ac:dyDescent="0.3">
      <c r="A744" s="29">
        <v>11</v>
      </c>
      <c r="B744" s="29" t="s">
        <v>62</v>
      </c>
      <c r="C744" s="29" t="s">
        <v>85</v>
      </c>
      <c r="D744" s="29">
        <v>7464.9488000000001</v>
      </c>
      <c r="E744" s="33">
        <v>-59.940100000000001</v>
      </c>
      <c r="F744" s="36">
        <v>-659.9443</v>
      </c>
      <c r="G744" s="29">
        <v>-13457.199500000001</v>
      </c>
      <c r="H744" s="29">
        <v>109699.6219</v>
      </c>
      <c r="I744" s="29">
        <v>-121454.2402</v>
      </c>
    </row>
    <row r="745" spans="1:9" x14ac:dyDescent="0.3">
      <c r="A745" s="29">
        <v>11</v>
      </c>
      <c r="B745" s="29" t="s">
        <v>62</v>
      </c>
      <c r="C745" s="29" t="s">
        <v>86</v>
      </c>
      <c r="D745" s="29">
        <v>7637.5385999999999</v>
      </c>
      <c r="E745" s="33">
        <v>-59.940100000000001</v>
      </c>
      <c r="F745" s="36">
        <v>-659.9443</v>
      </c>
      <c r="G745" s="29">
        <v>-13457.199500000001</v>
      </c>
      <c r="H745" s="29">
        <v>111199.22</v>
      </c>
      <c r="I745" s="29">
        <v>-124364.4915</v>
      </c>
    </row>
    <row r="746" spans="1:9" x14ac:dyDescent="0.3">
      <c r="A746" s="29">
        <v>11</v>
      </c>
      <c r="B746" s="29" t="s">
        <v>63</v>
      </c>
      <c r="C746" s="29" t="s">
        <v>85</v>
      </c>
      <c r="D746" s="29">
        <v>7464.9488000000001</v>
      </c>
      <c r="E746" s="33">
        <v>59.940100000000001</v>
      </c>
      <c r="F746" s="36">
        <v>659.9443</v>
      </c>
      <c r="G746" s="29">
        <v>13457.1994</v>
      </c>
      <c r="H746" s="29">
        <v>134694.01670000001</v>
      </c>
      <c r="I746" s="29">
        <v>-119269.7997</v>
      </c>
    </row>
    <row r="747" spans="1:9" x14ac:dyDescent="0.3">
      <c r="A747" s="29">
        <v>11</v>
      </c>
      <c r="B747" s="29" t="s">
        <v>63</v>
      </c>
      <c r="C747" s="29" t="s">
        <v>86</v>
      </c>
      <c r="D747" s="29">
        <v>7637.5385999999999</v>
      </c>
      <c r="E747" s="33">
        <v>59.940100000000001</v>
      </c>
      <c r="F747" s="36">
        <v>659.9443</v>
      </c>
      <c r="G747" s="29">
        <v>13457.1994</v>
      </c>
      <c r="H747" s="29">
        <v>138940.5925</v>
      </c>
      <c r="I747" s="29">
        <v>-121981.49460000001</v>
      </c>
    </row>
    <row r="748" spans="1:9" x14ac:dyDescent="0.3">
      <c r="A748" s="29">
        <v>11</v>
      </c>
      <c r="B748" s="29" t="s">
        <v>64</v>
      </c>
      <c r="C748" s="29" t="s">
        <v>85</v>
      </c>
      <c r="D748" s="29">
        <v>7464.9488000000001</v>
      </c>
      <c r="E748" s="33">
        <v>-59.940100000000001</v>
      </c>
      <c r="F748" s="36">
        <v>-659.9443</v>
      </c>
      <c r="G748" s="29">
        <v>-13457.199500000001</v>
      </c>
      <c r="H748" s="29">
        <v>109699.6219</v>
      </c>
      <c r="I748" s="29">
        <v>-121454.2402</v>
      </c>
    </row>
    <row r="749" spans="1:9" x14ac:dyDescent="0.3">
      <c r="A749" s="29">
        <v>11</v>
      </c>
      <c r="B749" s="29" t="s">
        <v>64</v>
      </c>
      <c r="C749" s="29" t="s">
        <v>86</v>
      </c>
      <c r="D749" s="29">
        <v>7637.5385999999999</v>
      </c>
      <c r="E749" s="33">
        <v>-59.940100000000001</v>
      </c>
      <c r="F749" s="36">
        <v>-659.9443</v>
      </c>
      <c r="G749" s="29">
        <v>-13457.199500000001</v>
      </c>
      <c r="H749" s="29">
        <v>111199.22</v>
      </c>
      <c r="I749" s="29">
        <v>-124364.4915</v>
      </c>
    </row>
    <row r="750" spans="1:9" x14ac:dyDescent="0.3">
      <c r="A750" s="29">
        <v>11</v>
      </c>
      <c r="B750" s="29" t="s">
        <v>65</v>
      </c>
      <c r="C750" s="29" t="s">
        <v>85</v>
      </c>
      <c r="D750" s="29">
        <v>8202.0642000000007</v>
      </c>
      <c r="E750" s="33">
        <v>560.84209999999996</v>
      </c>
      <c r="F750" s="36">
        <v>659.9443</v>
      </c>
      <c r="G750" s="29">
        <v>13457.1994</v>
      </c>
      <c r="H750" s="29">
        <v>134694.01670000001</v>
      </c>
      <c r="I750" s="29">
        <v>-64181.277600000001</v>
      </c>
    </row>
    <row r="751" spans="1:9" x14ac:dyDescent="0.3">
      <c r="A751" s="29">
        <v>11</v>
      </c>
      <c r="B751" s="29" t="s">
        <v>65</v>
      </c>
      <c r="C751" s="29" t="s">
        <v>86</v>
      </c>
      <c r="D751" s="29">
        <v>8374.6540000000005</v>
      </c>
      <c r="E751" s="33">
        <v>560.84209999999996</v>
      </c>
      <c r="F751" s="36">
        <v>659.9443</v>
      </c>
      <c r="G751" s="29">
        <v>13457.1994</v>
      </c>
      <c r="H751" s="29">
        <v>138940.5925</v>
      </c>
      <c r="I751" s="29">
        <v>-65331.808100000002</v>
      </c>
    </row>
    <row r="752" spans="1:9" x14ac:dyDescent="0.3">
      <c r="A752" s="29">
        <v>11</v>
      </c>
      <c r="B752" s="29" t="s">
        <v>66</v>
      </c>
      <c r="C752" s="29" t="s">
        <v>85</v>
      </c>
      <c r="D752" s="29">
        <v>4677.3172999999997</v>
      </c>
      <c r="E752" s="33">
        <v>-560.84209999999996</v>
      </c>
      <c r="F752" s="36">
        <v>-659.9443</v>
      </c>
      <c r="G752" s="29">
        <v>-13457.199500000001</v>
      </c>
      <c r="H752" s="29">
        <v>64115.969400000002</v>
      </c>
      <c r="I752" s="29">
        <v>-132307.0557</v>
      </c>
    </row>
    <row r="753" spans="1:9" x14ac:dyDescent="0.3">
      <c r="A753" s="29">
        <v>11</v>
      </c>
      <c r="B753" s="29" t="s">
        <v>66</v>
      </c>
      <c r="C753" s="29" t="s">
        <v>86</v>
      </c>
      <c r="D753" s="29">
        <v>4806.7596999999996</v>
      </c>
      <c r="E753" s="33">
        <v>-560.84209999999996</v>
      </c>
      <c r="F753" s="36">
        <v>-659.9443</v>
      </c>
      <c r="G753" s="29">
        <v>-13457.199500000001</v>
      </c>
      <c r="H753" s="29">
        <v>64897.2958</v>
      </c>
      <c r="I753" s="29">
        <v>-135289.63500000001</v>
      </c>
    </row>
    <row r="754" spans="1:9" x14ac:dyDescent="0.3">
      <c r="A754" s="29">
        <v>10</v>
      </c>
      <c r="B754" s="29" t="s">
        <v>42</v>
      </c>
      <c r="C754" s="29" t="s">
        <v>85</v>
      </c>
      <c r="D754" s="29">
        <v>5605.1270000000004</v>
      </c>
      <c r="E754" s="33">
        <v>1.085E-6</v>
      </c>
      <c r="F754" s="36">
        <v>0</v>
      </c>
      <c r="G754" s="29">
        <v>-2.5709999999999999E-5</v>
      </c>
      <c r="H754" s="29">
        <v>91813.508600000001</v>
      </c>
      <c r="I754" s="29">
        <v>-90264.495500000005</v>
      </c>
    </row>
    <row r="755" spans="1:9" x14ac:dyDescent="0.3">
      <c r="A755" s="29">
        <v>10</v>
      </c>
      <c r="B755" s="29" t="s">
        <v>42</v>
      </c>
      <c r="C755" s="29" t="s">
        <v>86</v>
      </c>
      <c r="D755" s="29">
        <v>5748.9517999999998</v>
      </c>
      <c r="E755" s="33">
        <v>1.085E-6</v>
      </c>
      <c r="F755" s="36">
        <v>0</v>
      </c>
      <c r="G755" s="29">
        <v>-2.5709999999999999E-5</v>
      </c>
      <c r="H755" s="29">
        <v>94207.747700000007</v>
      </c>
      <c r="I755" s="29">
        <v>-92606.973100000003</v>
      </c>
    </row>
    <row r="756" spans="1:9" x14ac:dyDescent="0.3">
      <c r="A756" s="29">
        <v>10</v>
      </c>
      <c r="B756" s="29" t="s">
        <v>43</v>
      </c>
      <c r="C756" s="29" t="s">
        <v>85</v>
      </c>
      <c r="D756" s="29">
        <v>1325.1264000000001</v>
      </c>
      <c r="E756" s="33">
        <v>0</v>
      </c>
      <c r="F756" s="36">
        <v>0</v>
      </c>
      <c r="G756" s="29">
        <v>-5.3349999999999997E-6</v>
      </c>
      <c r="H756" s="29">
        <v>21622.261999999999</v>
      </c>
      <c r="I756" s="29">
        <v>-21466.318899999998</v>
      </c>
    </row>
    <row r="757" spans="1:9" x14ac:dyDescent="0.3">
      <c r="A757" s="29">
        <v>10</v>
      </c>
      <c r="B757" s="29" t="s">
        <v>43</v>
      </c>
      <c r="C757" s="29" t="s">
        <v>86</v>
      </c>
      <c r="D757" s="29">
        <v>1325.1264000000001</v>
      </c>
      <c r="E757" s="33">
        <v>0</v>
      </c>
      <c r="F757" s="36">
        <v>0</v>
      </c>
      <c r="G757" s="29">
        <v>-5.3349999999999997E-6</v>
      </c>
      <c r="H757" s="29">
        <v>21622.261999999999</v>
      </c>
      <c r="I757" s="29">
        <v>-21466.318899999998</v>
      </c>
    </row>
    <row r="758" spans="1:9" x14ac:dyDescent="0.3">
      <c r="A758" s="29">
        <v>10</v>
      </c>
      <c r="B758" s="29" t="s">
        <v>44</v>
      </c>
      <c r="C758" s="29" t="s">
        <v>85</v>
      </c>
      <c r="D758" s="29">
        <v>1.1349999999999999E-6</v>
      </c>
      <c r="E758" s="33">
        <v>423.91669999999999</v>
      </c>
      <c r="F758" s="36">
        <v>51.205199999999998</v>
      </c>
      <c r="G758" s="29">
        <v>7824.3942999999999</v>
      </c>
      <c r="H758" s="29">
        <v>1153.7741000000001</v>
      </c>
      <c r="I758" s="29">
        <v>8654.7443000000003</v>
      </c>
    </row>
    <row r="759" spans="1:9" x14ac:dyDescent="0.3">
      <c r="A759" s="29">
        <v>10</v>
      </c>
      <c r="B759" s="29" t="s">
        <v>44</v>
      </c>
      <c r="C759" s="29" t="s">
        <v>86</v>
      </c>
      <c r="D759" s="29">
        <v>1.1349999999999999E-6</v>
      </c>
      <c r="E759" s="33">
        <v>423.91669999999999</v>
      </c>
      <c r="F759" s="36">
        <v>51.205199999999998</v>
      </c>
      <c r="G759" s="29">
        <v>7824.3942999999999</v>
      </c>
      <c r="H759" s="29">
        <v>1225.0299</v>
      </c>
      <c r="I759" s="29">
        <v>9345.9305000000004</v>
      </c>
    </row>
    <row r="760" spans="1:9" x14ac:dyDescent="0.3">
      <c r="A760" s="29">
        <v>10</v>
      </c>
      <c r="B760" s="29" t="s">
        <v>45</v>
      </c>
      <c r="C760" s="29" t="s">
        <v>85</v>
      </c>
      <c r="D760" s="29">
        <v>1.0100000000000001E-6</v>
      </c>
      <c r="E760" s="33">
        <v>44.904000000000003</v>
      </c>
      <c r="F760" s="36">
        <v>492.39819999999997</v>
      </c>
      <c r="G760" s="29">
        <v>10045.152400000001</v>
      </c>
      <c r="H760" s="29">
        <v>9907.6329999999998</v>
      </c>
      <c r="I760" s="29">
        <v>851.07029999999997</v>
      </c>
    </row>
    <row r="761" spans="1:9" x14ac:dyDescent="0.3">
      <c r="A761" s="29">
        <v>10</v>
      </c>
      <c r="B761" s="29" t="s">
        <v>45</v>
      </c>
      <c r="C761" s="29" t="s">
        <v>86</v>
      </c>
      <c r="D761" s="29">
        <v>1.0100000000000001E-6</v>
      </c>
      <c r="E761" s="33">
        <v>44.904000000000003</v>
      </c>
      <c r="F761" s="36">
        <v>492.39819999999997</v>
      </c>
      <c r="G761" s="29">
        <v>10045.152400000001</v>
      </c>
      <c r="H761" s="29">
        <v>10912.2453</v>
      </c>
      <c r="I761" s="29">
        <v>925.13649999999996</v>
      </c>
    </row>
    <row r="762" spans="1:9" x14ac:dyDescent="0.3">
      <c r="A762" s="29">
        <v>10</v>
      </c>
      <c r="B762" s="29" t="s">
        <v>46</v>
      </c>
      <c r="C762" s="29" t="s">
        <v>85</v>
      </c>
      <c r="D762" s="29">
        <v>6930.2533999999996</v>
      </c>
      <c r="E762" s="33">
        <v>1.3239999999999999E-6</v>
      </c>
      <c r="F762" s="36">
        <v>0</v>
      </c>
      <c r="G762" s="29">
        <v>-3.1040000000000001E-5</v>
      </c>
      <c r="H762" s="29">
        <v>113435.7706</v>
      </c>
      <c r="I762" s="29">
        <v>-111730.81449999999</v>
      </c>
    </row>
    <row r="763" spans="1:9" x14ac:dyDescent="0.3">
      <c r="A763" s="29">
        <v>10</v>
      </c>
      <c r="B763" s="29" t="s">
        <v>46</v>
      </c>
      <c r="C763" s="29" t="s">
        <v>86</v>
      </c>
      <c r="D763" s="29">
        <v>7074.0781999999999</v>
      </c>
      <c r="E763" s="33">
        <v>1.3239999999999999E-6</v>
      </c>
      <c r="F763" s="36">
        <v>0</v>
      </c>
      <c r="G763" s="29">
        <v>-3.1040000000000001E-5</v>
      </c>
      <c r="H763" s="29">
        <v>115830.0098</v>
      </c>
      <c r="I763" s="29">
        <v>-114073.29210000001</v>
      </c>
    </row>
    <row r="764" spans="1:9" x14ac:dyDescent="0.3">
      <c r="A764" s="29">
        <v>10</v>
      </c>
      <c r="B764" s="29" t="s">
        <v>47</v>
      </c>
      <c r="C764" s="29" t="s">
        <v>85</v>
      </c>
      <c r="D764" s="29">
        <v>7847.1777000000002</v>
      </c>
      <c r="E764" s="33">
        <v>1.5200000000000001E-6</v>
      </c>
      <c r="F764" s="36">
        <v>0</v>
      </c>
      <c r="G764" s="29">
        <v>-3.5989999999999999E-5</v>
      </c>
      <c r="H764" s="29">
        <v>128538.9121</v>
      </c>
      <c r="I764" s="29">
        <v>-126370.2938</v>
      </c>
    </row>
    <row r="765" spans="1:9" x14ac:dyDescent="0.3">
      <c r="A765" s="29">
        <v>10</v>
      </c>
      <c r="B765" s="29" t="s">
        <v>47</v>
      </c>
      <c r="C765" s="29" t="s">
        <v>86</v>
      </c>
      <c r="D765" s="29">
        <v>8048.5325000000003</v>
      </c>
      <c r="E765" s="33">
        <v>1.5200000000000001E-6</v>
      </c>
      <c r="F765" s="36">
        <v>0</v>
      </c>
      <c r="G765" s="29">
        <v>-3.5989999999999999E-5</v>
      </c>
      <c r="H765" s="29">
        <v>131890.8468</v>
      </c>
      <c r="I765" s="29">
        <v>-129649.76240000001</v>
      </c>
    </row>
    <row r="766" spans="1:9" x14ac:dyDescent="0.3">
      <c r="A766" s="29">
        <v>10</v>
      </c>
      <c r="B766" s="29" t="s">
        <v>48</v>
      </c>
      <c r="C766" s="29" t="s">
        <v>85</v>
      </c>
      <c r="D766" s="29">
        <v>8846.3546000000006</v>
      </c>
      <c r="E766" s="33">
        <v>1.6840000000000001E-6</v>
      </c>
      <c r="F766" s="36">
        <v>0</v>
      </c>
      <c r="G766" s="29">
        <v>-3.9390000000000001E-5</v>
      </c>
      <c r="H766" s="29">
        <v>144771.8296</v>
      </c>
      <c r="I766" s="29">
        <v>-142663.5049</v>
      </c>
    </row>
    <row r="767" spans="1:9" x14ac:dyDescent="0.3">
      <c r="A767" s="29">
        <v>10</v>
      </c>
      <c r="B767" s="29" t="s">
        <v>48</v>
      </c>
      <c r="C767" s="29" t="s">
        <v>86</v>
      </c>
      <c r="D767" s="29">
        <v>9018.9444000000003</v>
      </c>
      <c r="E767" s="33">
        <v>1.6840000000000001E-6</v>
      </c>
      <c r="F767" s="36">
        <v>0</v>
      </c>
      <c r="G767" s="29">
        <v>-3.9390000000000001E-5</v>
      </c>
      <c r="H767" s="29">
        <v>147644.91649999999</v>
      </c>
      <c r="I767" s="29">
        <v>-145474.478</v>
      </c>
    </row>
    <row r="768" spans="1:9" x14ac:dyDescent="0.3">
      <c r="A768" s="29">
        <v>10</v>
      </c>
      <c r="B768" s="29" t="s">
        <v>49</v>
      </c>
      <c r="C768" s="29" t="s">
        <v>85</v>
      </c>
      <c r="D768" s="29">
        <v>5044.6143000000002</v>
      </c>
      <c r="E768" s="33">
        <v>593.48339999999996</v>
      </c>
      <c r="F768" s="36">
        <v>71.687200000000004</v>
      </c>
      <c r="G768" s="29">
        <v>10954.152</v>
      </c>
      <c r="H768" s="29">
        <v>84247.441500000001</v>
      </c>
      <c r="I768" s="29">
        <v>-69121.403999999995</v>
      </c>
    </row>
    <row r="769" spans="1:9" x14ac:dyDescent="0.3">
      <c r="A769" s="29">
        <v>10</v>
      </c>
      <c r="B769" s="29" t="s">
        <v>49</v>
      </c>
      <c r="C769" s="29" t="s">
        <v>86</v>
      </c>
      <c r="D769" s="29">
        <v>5174.0565999999999</v>
      </c>
      <c r="E769" s="33">
        <v>593.48339999999996</v>
      </c>
      <c r="F769" s="36">
        <v>71.687200000000004</v>
      </c>
      <c r="G769" s="29">
        <v>10954.152</v>
      </c>
      <c r="H769" s="29">
        <v>86502.014800000004</v>
      </c>
      <c r="I769" s="29">
        <v>-70261.973100000003</v>
      </c>
    </row>
    <row r="770" spans="1:9" x14ac:dyDescent="0.3">
      <c r="A770" s="29">
        <v>10</v>
      </c>
      <c r="B770" s="29" t="s">
        <v>50</v>
      </c>
      <c r="C770" s="29" t="s">
        <v>85</v>
      </c>
      <c r="D770" s="29">
        <v>5044.6143000000002</v>
      </c>
      <c r="E770" s="33">
        <v>-593.48339999999996</v>
      </c>
      <c r="F770" s="36">
        <v>-71.687200000000004</v>
      </c>
      <c r="G770" s="29">
        <v>-10954.152</v>
      </c>
      <c r="H770" s="29">
        <v>81016.874100000001</v>
      </c>
      <c r="I770" s="29">
        <v>-93354.687999999995</v>
      </c>
    </row>
    <row r="771" spans="1:9" x14ac:dyDescent="0.3">
      <c r="A771" s="29">
        <v>10</v>
      </c>
      <c r="B771" s="29" t="s">
        <v>50</v>
      </c>
      <c r="C771" s="29" t="s">
        <v>86</v>
      </c>
      <c r="D771" s="29">
        <v>5174.0565999999999</v>
      </c>
      <c r="E771" s="33">
        <v>-593.48339999999996</v>
      </c>
      <c r="F771" s="36">
        <v>-71.687200000000004</v>
      </c>
      <c r="G771" s="29">
        <v>-10954.152</v>
      </c>
      <c r="H771" s="29">
        <v>83071.931100000002</v>
      </c>
      <c r="I771" s="29">
        <v>-96430.578500000003</v>
      </c>
    </row>
    <row r="772" spans="1:9" x14ac:dyDescent="0.3">
      <c r="A772" s="29">
        <v>10</v>
      </c>
      <c r="B772" s="29" t="s">
        <v>51</v>
      </c>
      <c r="C772" s="29" t="s">
        <v>85</v>
      </c>
      <c r="D772" s="29">
        <v>5044.6143000000002</v>
      </c>
      <c r="E772" s="33">
        <v>593.48339999999996</v>
      </c>
      <c r="F772" s="36">
        <v>71.687200000000004</v>
      </c>
      <c r="G772" s="29">
        <v>10954.152</v>
      </c>
      <c r="H772" s="29">
        <v>84247.441500000001</v>
      </c>
      <c r="I772" s="29">
        <v>-69121.403999999995</v>
      </c>
    </row>
    <row r="773" spans="1:9" x14ac:dyDescent="0.3">
      <c r="A773" s="29">
        <v>10</v>
      </c>
      <c r="B773" s="29" t="s">
        <v>51</v>
      </c>
      <c r="C773" s="29" t="s">
        <v>86</v>
      </c>
      <c r="D773" s="29">
        <v>5174.0565999999999</v>
      </c>
      <c r="E773" s="33">
        <v>593.48339999999996</v>
      </c>
      <c r="F773" s="36">
        <v>71.687200000000004</v>
      </c>
      <c r="G773" s="29">
        <v>10954.152</v>
      </c>
      <c r="H773" s="29">
        <v>86502.014800000004</v>
      </c>
      <c r="I773" s="29">
        <v>-70261.973100000003</v>
      </c>
    </row>
    <row r="774" spans="1:9" x14ac:dyDescent="0.3">
      <c r="A774" s="29">
        <v>10</v>
      </c>
      <c r="B774" s="29" t="s">
        <v>52</v>
      </c>
      <c r="C774" s="29" t="s">
        <v>85</v>
      </c>
      <c r="D774" s="29">
        <v>5044.6143000000002</v>
      </c>
      <c r="E774" s="33">
        <v>-593.48339999999996</v>
      </c>
      <c r="F774" s="36">
        <v>-71.687200000000004</v>
      </c>
      <c r="G774" s="29">
        <v>-10954.152</v>
      </c>
      <c r="H774" s="29">
        <v>81016.874100000001</v>
      </c>
      <c r="I774" s="29">
        <v>-93354.687999999995</v>
      </c>
    </row>
    <row r="775" spans="1:9" x14ac:dyDescent="0.3">
      <c r="A775" s="29">
        <v>10</v>
      </c>
      <c r="B775" s="29" t="s">
        <v>52</v>
      </c>
      <c r="C775" s="29" t="s">
        <v>86</v>
      </c>
      <c r="D775" s="29">
        <v>5174.0565999999999</v>
      </c>
      <c r="E775" s="33">
        <v>-593.48339999999996</v>
      </c>
      <c r="F775" s="36">
        <v>-71.687200000000004</v>
      </c>
      <c r="G775" s="29">
        <v>-10954.152</v>
      </c>
      <c r="H775" s="29">
        <v>83071.931100000002</v>
      </c>
      <c r="I775" s="29">
        <v>-96430.578500000003</v>
      </c>
    </row>
    <row r="776" spans="1:9" x14ac:dyDescent="0.3">
      <c r="A776" s="29">
        <v>10</v>
      </c>
      <c r="B776" s="29" t="s">
        <v>53</v>
      </c>
      <c r="C776" s="29" t="s">
        <v>85</v>
      </c>
      <c r="D776" s="29">
        <v>5044.6143000000002</v>
      </c>
      <c r="E776" s="33">
        <v>62.865600000000001</v>
      </c>
      <c r="F776" s="36">
        <v>689.35749999999996</v>
      </c>
      <c r="G776" s="29">
        <v>14063.213299999999</v>
      </c>
      <c r="H776" s="29">
        <v>96502.843999999997</v>
      </c>
      <c r="I776" s="29">
        <v>-80046.547500000001</v>
      </c>
    </row>
    <row r="777" spans="1:9" x14ac:dyDescent="0.3">
      <c r="A777" s="29">
        <v>10</v>
      </c>
      <c r="B777" s="29" t="s">
        <v>53</v>
      </c>
      <c r="C777" s="29" t="s">
        <v>86</v>
      </c>
      <c r="D777" s="29">
        <v>5174.0565999999999</v>
      </c>
      <c r="E777" s="33">
        <v>62.865600000000001</v>
      </c>
      <c r="F777" s="36">
        <v>689.35749999999996</v>
      </c>
      <c r="G777" s="29">
        <v>14063.213299999999</v>
      </c>
      <c r="H777" s="29">
        <v>100064.1164</v>
      </c>
      <c r="I777" s="29">
        <v>-82051.084700000007</v>
      </c>
    </row>
    <row r="778" spans="1:9" x14ac:dyDescent="0.3">
      <c r="A778" s="29">
        <v>10</v>
      </c>
      <c r="B778" s="29" t="s">
        <v>54</v>
      </c>
      <c r="C778" s="29" t="s">
        <v>85</v>
      </c>
      <c r="D778" s="29">
        <v>5044.6143000000002</v>
      </c>
      <c r="E778" s="33">
        <v>-62.865600000000001</v>
      </c>
      <c r="F778" s="36">
        <v>-689.35749999999996</v>
      </c>
      <c r="G778" s="29">
        <v>-14063.213400000001</v>
      </c>
      <c r="H778" s="29">
        <v>68761.4715</v>
      </c>
      <c r="I778" s="29">
        <v>-82429.544399999999</v>
      </c>
    </row>
    <row r="779" spans="1:9" x14ac:dyDescent="0.3">
      <c r="A779" s="29">
        <v>10</v>
      </c>
      <c r="B779" s="29" t="s">
        <v>54</v>
      </c>
      <c r="C779" s="29" t="s">
        <v>86</v>
      </c>
      <c r="D779" s="29">
        <v>5174.0565999999999</v>
      </c>
      <c r="E779" s="33">
        <v>-62.865600000000001</v>
      </c>
      <c r="F779" s="36">
        <v>-689.35749999999996</v>
      </c>
      <c r="G779" s="29">
        <v>-14063.213400000001</v>
      </c>
      <c r="H779" s="29">
        <v>69509.829599999997</v>
      </c>
      <c r="I779" s="29">
        <v>-84641.466899999999</v>
      </c>
    </row>
    <row r="780" spans="1:9" x14ac:dyDescent="0.3">
      <c r="A780" s="29">
        <v>10</v>
      </c>
      <c r="B780" s="29" t="s">
        <v>55</v>
      </c>
      <c r="C780" s="29" t="s">
        <v>85</v>
      </c>
      <c r="D780" s="29">
        <v>5044.6143000000002</v>
      </c>
      <c r="E780" s="33">
        <v>62.865600000000001</v>
      </c>
      <c r="F780" s="36">
        <v>689.35749999999996</v>
      </c>
      <c r="G780" s="29">
        <v>14063.213299999999</v>
      </c>
      <c r="H780" s="29">
        <v>96502.843999999997</v>
      </c>
      <c r="I780" s="29">
        <v>-80046.547500000001</v>
      </c>
    </row>
    <row r="781" spans="1:9" x14ac:dyDescent="0.3">
      <c r="A781" s="29">
        <v>10</v>
      </c>
      <c r="B781" s="29" t="s">
        <v>55</v>
      </c>
      <c r="C781" s="29" t="s">
        <v>86</v>
      </c>
      <c r="D781" s="29">
        <v>5174.0565999999999</v>
      </c>
      <c r="E781" s="33">
        <v>62.865600000000001</v>
      </c>
      <c r="F781" s="36">
        <v>689.35749999999996</v>
      </c>
      <c r="G781" s="29">
        <v>14063.213299999999</v>
      </c>
      <c r="H781" s="29">
        <v>100064.1164</v>
      </c>
      <c r="I781" s="29">
        <v>-82051.084700000007</v>
      </c>
    </row>
    <row r="782" spans="1:9" x14ac:dyDescent="0.3">
      <c r="A782" s="29">
        <v>10</v>
      </c>
      <c r="B782" s="29" t="s">
        <v>56</v>
      </c>
      <c r="C782" s="29" t="s">
        <v>85</v>
      </c>
      <c r="D782" s="29">
        <v>5044.6143000000002</v>
      </c>
      <c r="E782" s="33">
        <v>-62.865600000000001</v>
      </c>
      <c r="F782" s="36">
        <v>-689.35749999999996</v>
      </c>
      <c r="G782" s="29">
        <v>-14063.213400000001</v>
      </c>
      <c r="H782" s="29">
        <v>68761.4715</v>
      </c>
      <c r="I782" s="29">
        <v>-82429.544399999999</v>
      </c>
    </row>
    <row r="783" spans="1:9" x14ac:dyDescent="0.3">
      <c r="A783" s="29">
        <v>10</v>
      </c>
      <c r="B783" s="29" t="s">
        <v>56</v>
      </c>
      <c r="C783" s="29" t="s">
        <v>86</v>
      </c>
      <c r="D783" s="29">
        <v>5174.0565999999999</v>
      </c>
      <c r="E783" s="33">
        <v>-62.865600000000001</v>
      </c>
      <c r="F783" s="36">
        <v>-689.35749999999996</v>
      </c>
      <c r="G783" s="29">
        <v>-14063.213400000001</v>
      </c>
      <c r="H783" s="29">
        <v>69509.829599999997</v>
      </c>
      <c r="I783" s="29">
        <v>-84641.466899999999</v>
      </c>
    </row>
    <row r="784" spans="1:9" x14ac:dyDescent="0.3">
      <c r="A784" s="29">
        <v>10</v>
      </c>
      <c r="B784" s="29" t="s">
        <v>57</v>
      </c>
      <c r="C784" s="29" t="s">
        <v>85</v>
      </c>
      <c r="D784" s="29">
        <v>8051.2788</v>
      </c>
      <c r="E784" s="33">
        <v>593.48339999999996</v>
      </c>
      <c r="F784" s="36">
        <v>71.687200000000004</v>
      </c>
      <c r="G784" s="29">
        <v>10954.152</v>
      </c>
      <c r="H784" s="29">
        <v>133413.7561</v>
      </c>
      <c r="I784" s="29">
        <v>-117667.0716</v>
      </c>
    </row>
    <row r="785" spans="1:9" x14ac:dyDescent="0.3">
      <c r="A785" s="29">
        <v>10</v>
      </c>
      <c r="B785" s="29" t="s">
        <v>57</v>
      </c>
      <c r="C785" s="29" t="s">
        <v>86</v>
      </c>
      <c r="D785" s="29">
        <v>8223.8685999999998</v>
      </c>
      <c r="E785" s="33">
        <v>593.48339999999996</v>
      </c>
      <c r="F785" s="36">
        <v>71.687200000000004</v>
      </c>
      <c r="G785" s="29">
        <v>10954.152</v>
      </c>
      <c r="H785" s="29">
        <v>136386.6012</v>
      </c>
      <c r="I785" s="29">
        <v>-119510.38400000001</v>
      </c>
    </row>
    <row r="786" spans="1:9" x14ac:dyDescent="0.3">
      <c r="A786" s="29">
        <v>10</v>
      </c>
      <c r="B786" s="29" t="s">
        <v>58</v>
      </c>
      <c r="C786" s="29" t="s">
        <v>85</v>
      </c>
      <c r="D786" s="29">
        <v>8051.2788</v>
      </c>
      <c r="E786" s="33">
        <v>-593.48339999999996</v>
      </c>
      <c r="F786" s="36">
        <v>-71.687200000000004</v>
      </c>
      <c r="G786" s="29">
        <v>-10954.152</v>
      </c>
      <c r="H786" s="29">
        <v>130183.1887</v>
      </c>
      <c r="I786" s="29">
        <v>-141900.35560000001</v>
      </c>
    </row>
    <row r="787" spans="1:9" x14ac:dyDescent="0.3">
      <c r="A787" s="29">
        <v>10</v>
      </c>
      <c r="B787" s="29" t="s">
        <v>58</v>
      </c>
      <c r="C787" s="29" t="s">
        <v>86</v>
      </c>
      <c r="D787" s="29">
        <v>8223.8685999999998</v>
      </c>
      <c r="E787" s="33">
        <v>-593.48339999999996</v>
      </c>
      <c r="F787" s="36">
        <v>-71.687200000000004</v>
      </c>
      <c r="G787" s="29">
        <v>-10954.152</v>
      </c>
      <c r="H787" s="29">
        <v>132956.51749999999</v>
      </c>
      <c r="I787" s="29">
        <v>-145678.98929999999</v>
      </c>
    </row>
    <row r="788" spans="1:9" x14ac:dyDescent="0.3">
      <c r="A788" s="29">
        <v>10</v>
      </c>
      <c r="B788" s="29" t="s">
        <v>59</v>
      </c>
      <c r="C788" s="29" t="s">
        <v>85</v>
      </c>
      <c r="D788" s="29">
        <v>8051.2788</v>
      </c>
      <c r="E788" s="33">
        <v>593.48339999999996</v>
      </c>
      <c r="F788" s="36">
        <v>71.687200000000004</v>
      </c>
      <c r="G788" s="29">
        <v>10954.152</v>
      </c>
      <c r="H788" s="29">
        <v>133413.7561</v>
      </c>
      <c r="I788" s="29">
        <v>-117667.0716</v>
      </c>
    </row>
    <row r="789" spans="1:9" x14ac:dyDescent="0.3">
      <c r="A789" s="29">
        <v>10</v>
      </c>
      <c r="B789" s="29" t="s">
        <v>59</v>
      </c>
      <c r="C789" s="29" t="s">
        <v>86</v>
      </c>
      <c r="D789" s="29">
        <v>8223.8685999999998</v>
      </c>
      <c r="E789" s="33">
        <v>593.48339999999996</v>
      </c>
      <c r="F789" s="36">
        <v>71.687200000000004</v>
      </c>
      <c r="G789" s="29">
        <v>10954.152</v>
      </c>
      <c r="H789" s="29">
        <v>136386.6012</v>
      </c>
      <c r="I789" s="29">
        <v>-119510.38400000001</v>
      </c>
    </row>
    <row r="790" spans="1:9" x14ac:dyDescent="0.3">
      <c r="A790" s="29">
        <v>10</v>
      </c>
      <c r="B790" s="29" t="s">
        <v>60</v>
      </c>
      <c r="C790" s="29" t="s">
        <v>85</v>
      </c>
      <c r="D790" s="29">
        <v>8051.2788</v>
      </c>
      <c r="E790" s="33">
        <v>-593.48339999999996</v>
      </c>
      <c r="F790" s="36">
        <v>-71.687200000000004</v>
      </c>
      <c r="G790" s="29">
        <v>-10954.152</v>
      </c>
      <c r="H790" s="29">
        <v>130183.1887</v>
      </c>
      <c r="I790" s="29">
        <v>-141900.35560000001</v>
      </c>
    </row>
    <row r="791" spans="1:9" x14ac:dyDescent="0.3">
      <c r="A791" s="29">
        <v>10</v>
      </c>
      <c r="B791" s="29" t="s">
        <v>60</v>
      </c>
      <c r="C791" s="29" t="s">
        <v>86</v>
      </c>
      <c r="D791" s="29">
        <v>8223.8685999999998</v>
      </c>
      <c r="E791" s="33">
        <v>-593.48339999999996</v>
      </c>
      <c r="F791" s="36">
        <v>-71.687200000000004</v>
      </c>
      <c r="G791" s="29">
        <v>-10954.152</v>
      </c>
      <c r="H791" s="29">
        <v>132956.51749999999</v>
      </c>
      <c r="I791" s="29">
        <v>-145678.98929999999</v>
      </c>
    </row>
    <row r="792" spans="1:9" x14ac:dyDescent="0.3">
      <c r="A792" s="29">
        <v>10</v>
      </c>
      <c r="B792" s="29" t="s">
        <v>61</v>
      </c>
      <c r="C792" s="29" t="s">
        <v>85</v>
      </c>
      <c r="D792" s="29">
        <v>8051.2788</v>
      </c>
      <c r="E792" s="33">
        <v>62.865600000000001</v>
      </c>
      <c r="F792" s="36">
        <v>689.35749999999996</v>
      </c>
      <c r="G792" s="29">
        <v>14063.213299999999</v>
      </c>
      <c r="H792" s="29">
        <v>145669.1586</v>
      </c>
      <c r="I792" s="29">
        <v>-128592.2151</v>
      </c>
    </row>
    <row r="793" spans="1:9" x14ac:dyDescent="0.3">
      <c r="A793" s="29">
        <v>10</v>
      </c>
      <c r="B793" s="29" t="s">
        <v>61</v>
      </c>
      <c r="C793" s="29" t="s">
        <v>86</v>
      </c>
      <c r="D793" s="29">
        <v>8223.8685999999998</v>
      </c>
      <c r="E793" s="33">
        <v>62.865600000000001</v>
      </c>
      <c r="F793" s="36">
        <v>689.35749999999996</v>
      </c>
      <c r="G793" s="29">
        <v>14063.213299999999</v>
      </c>
      <c r="H793" s="29">
        <v>149948.70269999999</v>
      </c>
      <c r="I793" s="29">
        <v>-131299.49549999999</v>
      </c>
    </row>
    <row r="794" spans="1:9" x14ac:dyDescent="0.3">
      <c r="A794" s="29">
        <v>10</v>
      </c>
      <c r="B794" s="29" t="s">
        <v>62</v>
      </c>
      <c r="C794" s="29" t="s">
        <v>85</v>
      </c>
      <c r="D794" s="29">
        <v>8051.2788</v>
      </c>
      <c r="E794" s="33">
        <v>-62.865600000000001</v>
      </c>
      <c r="F794" s="36">
        <v>-689.35749999999996</v>
      </c>
      <c r="G794" s="29">
        <v>-14063.213400000001</v>
      </c>
      <c r="H794" s="29">
        <v>117927.7861</v>
      </c>
      <c r="I794" s="29">
        <v>-130975.212</v>
      </c>
    </row>
    <row r="795" spans="1:9" x14ac:dyDescent="0.3">
      <c r="A795" s="29">
        <v>10</v>
      </c>
      <c r="B795" s="29" t="s">
        <v>62</v>
      </c>
      <c r="C795" s="29" t="s">
        <v>86</v>
      </c>
      <c r="D795" s="29">
        <v>8223.8685999999998</v>
      </c>
      <c r="E795" s="33">
        <v>-62.865600000000001</v>
      </c>
      <c r="F795" s="36">
        <v>-689.35749999999996</v>
      </c>
      <c r="G795" s="29">
        <v>-14063.213400000001</v>
      </c>
      <c r="H795" s="29">
        <v>119394.41590000001</v>
      </c>
      <c r="I795" s="29">
        <v>-133889.87779999999</v>
      </c>
    </row>
    <row r="796" spans="1:9" x14ac:dyDescent="0.3">
      <c r="A796" s="29">
        <v>10</v>
      </c>
      <c r="B796" s="29" t="s">
        <v>63</v>
      </c>
      <c r="C796" s="29" t="s">
        <v>85</v>
      </c>
      <c r="D796" s="29">
        <v>8051.2788</v>
      </c>
      <c r="E796" s="33">
        <v>62.865600000000001</v>
      </c>
      <c r="F796" s="36">
        <v>689.35749999999996</v>
      </c>
      <c r="G796" s="29">
        <v>14063.213299999999</v>
      </c>
      <c r="H796" s="29">
        <v>145669.1586</v>
      </c>
      <c r="I796" s="29">
        <v>-128592.2151</v>
      </c>
    </row>
    <row r="797" spans="1:9" x14ac:dyDescent="0.3">
      <c r="A797" s="29">
        <v>10</v>
      </c>
      <c r="B797" s="29" t="s">
        <v>63</v>
      </c>
      <c r="C797" s="29" t="s">
        <v>86</v>
      </c>
      <c r="D797" s="29">
        <v>8223.8685999999998</v>
      </c>
      <c r="E797" s="33">
        <v>62.865600000000001</v>
      </c>
      <c r="F797" s="36">
        <v>689.35749999999996</v>
      </c>
      <c r="G797" s="29">
        <v>14063.213299999999</v>
      </c>
      <c r="H797" s="29">
        <v>149948.70269999999</v>
      </c>
      <c r="I797" s="29">
        <v>-131299.49549999999</v>
      </c>
    </row>
    <row r="798" spans="1:9" x14ac:dyDescent="0.3">
      <c r="A798" s="29">
        <v>10</v>
      </c>
      <c r="B798" s="29" t="s">
        <v>64</v>
      </c>
      <c r="C798" s="29" t="s">
        <v>85</v>
      </c>
      <c r="D798" s="29">
        <v>8051.2788</v>
      </c>
      <c r="E798" s="33">
        <v>-62.865600000000001</v>
      </c>
      <c r="F798" s="36">
        <v>-689.35749999999996</v>
      </c>
      <c r="G798" s="29">
        <v>-14063.213400000001</v>
      </c>
      <c r="H798" s="29">
        <v>117927.7861</v>
      </c>
      <c r="I798" s="29">
        <v>-130975.212</v>
      </c>
    </row>
    <row r="799" spans="1:9" x14ac:dyDescent="0.3">
      <c r="A799" s="29">
        <v>10</v>
      </c>
      <c r="B799" s="29" t="s">
        <v>64</v>
      </c>
      <c r="C799" s="29" t="s">
        <v>86</v>
      </c>
      <c r="D799" s="29">
        <v>8223.8685999999998</v>
      </c>
      <c r="E799" s="33">
        <v>-62.865600000000001</v>
      </c>
      <c r="F799" s="36">
        <v>-689.35749999999996</v>
      </c>
      <c r="G799" s="29">
        <v>-14063.213400000001</v>
      </c>
      <c r="H799" s="29">
        <v>119394.41590000001</v>
      </c>
      <c r="I799" s="29">
        <v>-133889.87779999999</v>
      </c>
    </row>
    <row r="800" spans="1:9" x14ac:dyDescent="0.3">
      <c r="A800" s="29">
        <v>10</v>
      </c>
      <c r="B800" s="29" t="s">
        <v>65</v>
      </c>
      <c r="C800" s="29" t="s">
        <v>85</v>
      </c>
      <c r="D800" s="29">
        <v>8846.3546000000006</v>
      </c>
      <c r="E800" s="33">
        <v>593.48339999999996</v>
      </c>
      <c r="F800" s="36">
        <v>689.35749999999996</v>
      </c>
      <c r="G800" s="29">
        <v>14063.213299999999</v>
      </c>
      <c r="H800" s="29">
        <v>145669.1586</v>
      </c>
      <c r="I800" s="29">
        <v>-69121.403999999995</v>
      </c>
    </row>
    <row r="801" spans="1:9" x14ac:dyDescent="0.3">
      <c r="A801" s="29">
        <v>10</v>
      </c>
      <c r="B801" s="29" t="s">
        <v>65</v>
      </c>
      <c r="C801" s="29" t="s">
        <v>86</v>
      </c>
      <c r="D801" s="29">
        <v>9018.9444000000003</v>
      </c>
      <c r="E801" s="33">
        <v>593.48339999999996</v>
      </c>
      <c r="F801" s="36">
        <v>689.35749999999996</v>
      </c>
      <c r="G801" s="29">
        <v>14063.213299999999</v>
      </c>
      <c r="H801" s="29">
        <v>149948.70269999999</v>
      </c>
      <c r="I801" s="29">
        <v>-70261.973100000003</v>
      </c>
    </row>
    <row r="802" spans="1:9" x14ac:dyDescent="0.3">
      <c r="A802" s="29">
        <v>10</v>
      </c>
      <c r="B802" s="29" t="s">
        <v>66</v>
      </c>
      <c r="C802" s="29" t="s">
        <v>85</v>
      </c>
      <c r="D802" s="29">
        <v>5044.6143000000002</v>
      </c>
      <c r="E802" s="33">
        <v>-593.48339999999996</v>
      </c>
      <c r="F802" s="36">
        <v>-689.35749999999996</v>
      </c>
      <c r="G802" s="29">
        <v>-14063.213400000001</v>
      </c>
      <c r="H802" s="29">
        <v>68761.4715</v>
      </c>
      <c r="I802" s="29">
        <v>-142663.5049</v>
      </c>
    </row>
    <row r="803" spans="1:9" x14ac:dyDescent="0.3">
      <c r="A803" s="29">
        <v>10</v>
      </c>
      <c r="B803" s="29" t="s">
        <v>66</v>
      </c>
      <c r="C803" s="29" t="s">
        <v>86</v>
      </c>
      <c r="D803" s="29">
        <v>5174.0565999999999</v>
      </c>
      <c r="E803" s="33">
        <v>-593.48339999999996</v>
      </c>
      <c r="F803" s="36">
        <v>-689.35749999999996</v>
      </c>
      <c r="G803" s="29">
        <v>-14063.213400000001</v>
      </c>
      <c r="H803" s="29">
        <v>69509.829599999997</v>
      </c>
      <c r="I803" s="29">
        <v>-145678.98929999999</v>
      </c>
    </row>
    <row r="804" spans="1:9" x14ac:dyDescent="0.3">
      <c r="A804" s="29">
        <v>9</v>
      </c>
      <c r="B804" s="29" t="s">
        <v>42</v>
      </c>
      <c r="C804" s="29" t="s">
        <v>85</v>
      </c>
      <c r="D804" s="29">
        <v>6013.2347</v>
      </c>
      <c r="E804" s="33">
        <v>1.1230000000000001E-6</v>
      </c>
      <c r="F804" s="36">
        <v>0</v>
      </c>
      <c r="G804" s="29">
        <v>-2.6720000000000002E-5</v>
      </c>
      <c r="H804" s="29">
        <v>98501.276299999998</v>
      </c>
      <c r="I804" s="29">
        <v>-96817.635299999994</v>
      </c>
    </row>
    <row r="805" spans="1:9" x14ac:dyDescent="0.3">
      <c r="A805" s="29">
        <v>9</v>
      </c>
      <c r="B805" s="29" t="s">
        <v>42</v>
      </c>
      <c r="C805" s="29" t="s">
        <v>86</v>
      </c>
      <c r="D805" s="29">
        <v>6157.0595000000003</v>
      </c>
      <c r="E805" s="33">
        <v>1.1230000000000001E-6</v>
      </c>
      <c r="F805" s="36">
        <v>0</v>
      </c>
      <c r="G805" s="29">
        <v>-2.6720000000000002E-5</v>
      </c>
      <c r="H805" s="29">
        <v>100895.51549999999</v>
      </c>
      <c r="I805" s="29">
        <v>-99160.112800000003</v>
      </c>
    </row>
    <row r="806" spans="1:9" x14ac:dyDescent="0.3">
      <c r="A806" s="29">
        <v>9</v>
      </c>
      <c r="B806" s="29" t="s">
        <v>43</v>
      </c>
      <c r="C806" s="29" t="s">
        <v>85</v>
      </c>
      <c r="D806" s="29">
        <v>1421.7271000000001</v>
      </c>
      <c r="E806" s="33">
        <v>0</v>
      </c>
      <c r="F806" s="36">
        <v>0</v>
      </c>
      <c r="G806" s="29">
        <v>-5.5650000000000001E-6</v>
      </c>
      <c r="H806" s="29">
        <v>23198.5939</v>
      </c>
      <c r="I806" s="29">
        <v>-23024.244900000002</v>
      </c>
    </row>
    <row r="807" spans="1:9" x14ac:dyDescent="0.3">
      <c r="A807" s="29">
        <v>9</v>
      </c>
      <c r="B807" s="29" t="s">
        <v>43</v>
      </c>
      <c r="C807" s="29" t="s">
        <v>86</v>
      </c>
      <c r="D807" s="29">
        <v>1421.7271000000001</v>
      </c>
      <c r="E807" s="33">
        <v>0</v>
      </c>
      <c r="F807" s="36">
        <v>0</v>
      </c>
      <c r="G807" s="29">
        <v>-5.5650000000000001E-6</v>
      </c>
      <c r="H807" s="29">
        <v>23198.5939</v>
      </c>
      <c r="I807" s="29">
        <v>-23024.244900000002</v>
      </c>
    </row>
    <row r="808" spans="1:9" x14ac:dyDescent="0.3">
      <c r="A808" s="29">
        <v>9</v>
      </c>
      <c r="B808" s="29" t="s">
        <v>44</v>
      </c>
      <c r="C808" s="29" t="s">
        <v>85</v>
      </c>
      <c r="D808" s="29">
        <v>1.1909999999999999E-6</v>
      </c>
      <c r="E808" s="33">
        <v>451.30509999999998</v>
      </c>
      <c r="F808" s="36">
        <v>53.002000000000002</v>
      </c>
      <c r="G808" s="29">
        <v>8351.8436000000002</v>
      </c>
      <c r="H808" s="29">
        <v>1225.0299</v>
      </c>
      <c r="I808" s="29">
        <v>9345.9305000000004</v>
      </c>
    </row>
    <row r="809" spans="1:9" x14ac:dyDescent="0.3">
      <c r="A809" s="29">
        <v>9</v>
      </c>
      <c r="B809" s="29" t="s">
        <v>44</v>
      </c>
      <c r="C809" s="29" t="s">
        <v>86</v>
      </c>
      <c r="D809" s="29">
        <v>1.1909999999999999E-6</v>
      </c>
      <c r="E809" s="33">
        <v>451.30509999999998</v>
      </c>
      <c r="F809" s="36">
        <v>53.002000000000002</v>
      </c>
      <c r="G809" s="29">
        <v>8351.8436000000002</v>
      </c>
      <c r="H809" s="29">
        <v>1295.1042</v>
      </c>
      <c r="I809" s="29">
        <v>10059.3498</v>
      </c>
    </row>
    <row r="810" spans="1:9" x14ac:dyDescent="0.3">
      <c r="A810" s="29">
        <v>9</v>
      </c>
      <c r="B810" s="29" t="s">
        <v>45</v>
      </c>
      <c r="C810" s="29" t="s">
        <v>85</v>
      </c>
      <c r="D810" s="29">
        <v>1.2750000000000001E-6</v>
      </c>
      <c r="E810" s="33">
        <v>46.933199999999999</v>
      </c>
      <c r="F810" s="36">
        <v>514.94110000000001</v>
      </c>
      <c r="G810" s="29">
        <v>10515.259</v>
      </c>
      <c r="H810" s="29">
        <v>10912.2453</v>
      </c>
      <c r="I810" s="29">
        <v>925.13649999999996</v>
      </c>
    </row>
    <row r="811" spans="1:9" x14ac:dyDescent="0.3">
      <c r="A811" s="29">
        <v>9</v>
      </c>
      <c r="B811" s="29" t="s">
        <v>45</v>
      </c>
      <c r="C811" s="29" t="s">
        <v>86</v>
      </c>
      <c r="D811" s="29">
        <v>1.2750000000000001E-6</v>
      </c>
      <c r="E811" s="33">
        <v>46.933199999999999</v>
      </c>
      <c r="F811" s="36">
        <v>514.94110000000001</v>
      </c>
      <c r="G811" s="29">
        <v>10515.259</v>
      </c>
      <c r="H811" s="29">
        <v>11946.329100000001</v>
      </c>
      <c r="I811" s="29">
        <v>1003.0354</v>
      </c>
    </row>
    <row r="812" spans="1:9" x14ac:dyDescent="0.3">
      <c r="A812" s="29">
        <v>9</v>
      </c>
      <c r="B812" s="29" t="s">
        <v>46</v>
      </c>
      <c r="C812" s="29" t="s">
        <v>85</v>
      </c>
      <c r="D812" s="29">
        <v>7434.9618</v>
      </c>
      <c r="E812" s="33">
        <v>1.37E-6</v>
      </c>
      <c r="F812" s="36">
        <v>0</v>
      </c>
      <c r="G812" s="29">
        <v>-3.2289999999999997E-5</v>
      </c>
      <c r="H812" s="29">
        <v>121699.8702</v>
      </c>
      <c r="I812" s="29">
        <v>-119841.8802</v>
      </c>
    </row>
    <row r="813" spans="1:9" x14ac:dyDescent="0.3">
      <c r="A813" s="29">
        <v>9</v>
      </c>
      <c r="B813" s="29" t="s">
        <v>46</v>
      </c>
      <c r="C813" s="29" t="s">
        <v>86</v>
      </c>
      <c r="D813" s="29">
        <v>7578.7866000000004</v>
      </c>
      <c r="E813" s="33">
        <v>1.37E-6</v>
      </c>
      <c r="F813" s="36">
        <v>0</v>
      </c>
      <c r="G813" s="29">
        <v>-3.2289999999999997E-5</v>
      </c>
      <c r="H813" s="29">
        <v>124094.1093</v>
      </c>
      <c r="I813" s="29">
        <v>-122184.3578</v>
      </c>
    </row>
    <row r="814" spans="1:9" x14ac:dyDescent="0.3">
      <c r="A814" s="29">
        <v>9</v>
      </c>
      <c r="B814" s="29" t="s">
        <v>47</v>
      </c>
      <c r="C814" s="29" t="s">
        <v>85</v>
      </c>
      <c r="D814" s="29">
        <v>8418.5285999999996</v>
      </c>
      <c r="E814" s="33">
        <v>1.5719999999999999E-6</v>
      </c>
      <c r="F814" s="36">
        <v>0</v>
      </c>
      <c r="G814" s="29">
        <v>-3.7410000000000003E-5</v>
      </c>
      <c r="H814" s="29">
        <v>137901.78690000001</v>
      </c>
      <c r="I814" s="29">
        <v>-135544.6894</v>
      </c>
    </row>
    <row r="815" spans="1:9" x14ac:dyDescent="0.3">
      <c r="A815" s="29">
        <v>9</v>
      </c>
      <c r="B815" s="29" t="s">
        <v>47</v>
      </c>
      <c r="C815" s="29" t="s">
        <v>86</v>
      </c>
      <c r="D815" s="29">
        <v>8619.8834000000006</v>
      </c>
      <c r="E815" s="33">
        <v>1.5719999999999999E-6</v>
      </c>
      <c r="F815" s="36">
        <v>0</v>
      </c>
      <c r="G815" s="29">
        <v>-3.7410000000000003E-5</v>
      </c>
      <c r="H815" s="29">
        <v>141253.72169999999</v>
      </c>
      <c r="I815" s="29">
        <v>-138824.158</v>
      </c>
    </row>
    <row r="816" spans="1:9" x14ac:dyDescent="0.3">
      <c r="A816" s="29">
        <v>9</v>
      </c>
      <c r="B816" s="29" t="s">
        <v>48</v>
      </c>
      <c r="C816" s="29" t="s">
        <v>85</v>
      </c>
      <c r="D816" s="29">
        <v>9490.6450000000004</v>
      </c>
      <c r="E816" s="33">
        <v>1.7430000000000001E-6</v>
      </c>
      <c r="F816" s="36">
        <v>0</v>
      </c>
      <c r="G816" s="29">
        <v>-4.0970000000000002E-5</v>
      </c>
      <c r="H816" s="29">
        <v>155319.2818</v>
      </c>
      <c r="I816" s="29">
        <v>-153019.95420000001</v>
      </c>
    </row>
    <row r="817" spans="1:9" x14ac:dyDescent="0.3">
      <c r="A817" s="29">
        <v>9</v>
      </c>
      <c r="B817" s="29" t="s">
        <v>48</v>
      </c>
      <c r="C817" s="29" t="s">
        <v>86</v>
      </c>
      <c r="D817" s="29">
        <v>9663.2348000000002</v>
      </c>
      <c r="E817" s="33">
        <v>1.7430000000000001E-6</v>
      </c>
      <c r="F817" s="36">
        <v>0</v>
      </c>
      <c r="G817" s="29">
        <v>-4.0970000000000002E-5</v>
      </c>
      <c r="H817" s="29">
        <v>158192.36869999999</v>
      </c>
      <c r="I817" s="29">
        <v>-155830.92730000001</v>
      </c>
    </row>
    <row r="818" spans="1:9" x14ac:dyDescent="0.3">
      <c r="A818" s="29">
        <v>9</v>
      </c>
      <c r="B818" s="29" t="s">
        <v>49</v>
      </c>
      <c r="C818" s="29" t="s">
        <v>85</v>
      </c>
      <c r="D818" s="29">
        <v>5411.9111999999996</v>
      </c>
      <c r="E818" s="33">
        <v>631.82709999999997</v>
      </c>
      <c r="F818" s="36">
        <v>74.202799999999996</v>
      </c>
      <c r="G818" s="29">
        <v>11692.581</v>
      </c>
      <c r="H818" s="29">
        <v>90366.190600000002</v>
      </c>
      <c r="I818" s="29">
        <v>-74051.569099999993</v>
      </c>
    </row>
    <row r="819" spans="1:9" x14ac:dyDescent="0.3">
      <c r="A819" s="29">
        <v>9</v>
      </c>
      <c r="B819" s="29" t="s">
        <v>49</v>
      </c>
      <c r="C819" s="29" t="s">
        <v>86</v>
      </c>
      <c r="D819" s="29">
        <v>5541.3536000000004</v>
      </c>
      <c r="E819" s="33">
        <v>631.82709999999997</v>
      </c>
      <c r="F819" s="36">
        <v>74.202799999999996</v>
      </c>
      <c r="G819" s="29">
        <v>11692.581</v>
      </c>
      <c r="H819" s="29">
        <v>92619.109800000006</v>
      </c>
      <c r="I819" s="29">
        <v>-75161.011899999998</v>
      </c>
    </row>
    <row r="820" spans="1:9" x14ac:dyDescent="0.3">
      <c r="A820" s="29">
        <v>9</v>
      </c>
      <c r="B820" s="29" t="s">
        <v>50</v>
      </c>
      <c r="C820" s="29" t="s">
        <v>85</v>
      </c>
      <c r="D820" s="29">
        <v>5411.9111999999996</v>
      </c>
      <c r="E820" s="33">
        <v>-631.82709999999997</v>
      </c>
      <c r="F820" s="36">
        <v>-74.202799999999996</v>
      </c>
      <c r="G820" s="29">
        <v>-11692.581</v>
      </c>
      <c r="H820" s="29">
        <v>86936.106899999999</v>
      </c>
      <c r="I820" s="29">
        <v>-100220.1744</v>
      </c>
    </row>
    <row r="821" spans="1:9" x14ac:dyDescent="0.3">
      <c r="A821" s="29">
        <v>9</v>
      </c>
      <c r="B821" s="29" t="s">
        <v>50</v>
      </c>
      <c r="C821" s="29" t="s">
        <v>86</v>
      </c>
      <c r="D821" s="29">
        <v>5541.3536000000004</v>
      </c>
      <c r="E821" s="33">
        <v>-631.82709999999997</v>
      </c>
      <c r="F821" s="36">
        <v>-74.202799999999996</v>
      </c>
      <c r="G821" s="29">
        <v>-11692.581</v>
      </c>
      <c r="H821" s="29">
        <v>88992.818100000004</v>
      </c>
      <c r="I821" s="29">
        <v>-103327.1912</v>
      </c>
    </row>
    <row r="822" spans="1:9" x14ac:dyDescent="0.3">
      <c r="A822" s="29">
        <v>9</v>
      </c>
      <c r="B822" s="29" t="s">
        <v>51</v>
      </c>
      <c r="C822" s="29" t="s">
        <v>85</v>
      </c>
      <c r="D822" s="29">
        <v>5411.9111999999996</v>
      </c>
      <c r="E822" s="33">
        <v>631.82709999999997</v>
      </c>
      <c r="F822" s="36">
        <v>74.202799999999996</v>
      </c>
      <c r="G822" s="29">
        <v>11692.581</v>
      </c>
      <c r="H822" s="29">
        <v>90366.190600000002</v>
      </c>
      <c r="I822" s="29">
        <v>-74051.569099999993</v>
      </c>
    </row>
    <row r="823" spans="1:9" x14ac:dyDescent="0.3">
      <c r="A823" s="29">
        <v>9</v>
      </c>
      <c r="B823" s="29" t="s">
        <v>51</v>
      </c>
      <c r="C823" s="29" t="s">
        <v>86</v>
      </c>
      <c r="D823" s="29">
        <v>5541.3536000000004</v>
      </c>
      <c r="E823" s="33">
        <v>631.82709999999997</v>
      </c>
      <c r="F823" s="36">
        <v>74.202799999999996</v>
      </c>
      <c r="G823" s="29">
        <v>11692.581</v>
      </c>
      <c r="H823" s="29">
        <v>92619.109800000006</v>
      </c>
      <c r="I823" s="29">
        <v>-75161.011899999998</v>
      </c>
    </row>
    <row r="824" spans="1:9" x14ac:dyDescent="0.3">
      <c r="A824" s="29">
        <v>9</v>
      </c>
      <c r="B824" s="29" t="s">
        <v>52</v>
      </c>
      <c r="C824" s="29" t="s">
        <v>85</v>
      </c>
      <c r="D824" s="29">
        <v>5411.9111999999996</v>
      </c>
      <c r="E824" s="33">
        <v>-631.82709999999997</v>
      </c>
      <c r="F824" s="36">
        <v>-74.202799999999996</v>
      </c>
      <c r="G824" s="29">
        <v>-11692.581</v>
      </c>
      <c r="H824" s="29">
        <v>86936.106899999999</v>
      </c>
      <c r="I824" s="29">
        <v>-100220.1744</v>
      </c>
    </row>
    <row r="825" spans="1:9" x14ac:dyDescent="0.3">
      <c r="A825" s="29">
        <v>9</v>
      </c>
      <c r="B825" s="29" t="s">
        <v>52</v>
      </c>
      <c r="C825" s="29" t="s">
        <v>86</v>
      </c>
      <c r="D825" s="29">
        <v>5541.3536000000004</v>
      </c>
      <c r="E825" s="33">
        <v>-631.82709999999997</v>
      </c>
      <c r="F825" s="36">
        <v>-74.202799999999996</v>
      </c>
      <c r="G825" s="29">
        <v>-11692.581</v>
      </c>
      <c r="H825" s="29">
        <v>88992.818100000004</v>
      </c>
      <c r="I825" s="29">
        <v>-103327.1912</v>
      </c>
    </row>
    <row r="826" spans="1:9" x14ac:dyDescent="0.3">
      <c r="A826" s="29">
        <v>9</v>
      </c>
      <c r="B826" s="29" t="s">
        <v>53</v>
      </c>
      <c r="C826" s="29" t="s">
        <v>85</v>
      </c>
      <c r="D826" s="29">
        <v>5411.9111999999996</v>
      </c>
      <c r="E826" s="33">
        <v>65.706400000000002</v>
      </c>
      <c r="F826" s="36">
        <v>720.91750000000002</v>
      </c>
      <c r="G826" s="29">
        <v>14721.362499999999</v>
      </c>
      <c r="H826" s="29">
        <v>103928.29210000001</v>
      </c>
      <c r="I826" s="29">
        <v>-85840.680600000007</v>
      </c>
    </row>
    <row r="827" spans="1:9" x14ac:dyDescent="0.3">
      <c r="A827" s="29">
        <v>9</v>
      </c>
      <c r="B827" s="29" t="s">
        <v>53</v>
      </c>
      <c r="C827" s="29" t="s">
        <v>86</v>
      </c>
      <c r="D827" s="29">
        <v>5541.3536000000004</v>
      </c>
      <c r="E827" s="33">
        <v>65.706400000000002</v>
      </c>
      <c r="F827" s="36">
        <v>720.91750000000002</v>
      </c>
      <c r="G827" s="29">
        <v>14721.362499999999</v>
      </c>
      <c r="H827" s="29">
        <v>107530.8247</v>
      </c>
      <c r="I827" s="29">
        <v>-87839.851999999999</v>
      </c>
    </row>
    <row r="828" spans="1:9" x14ac:dyDescent="0.3">
      <c r="A828" s="29">
        <v>9</v>
      </c>
      <c r="B828" s="29" t="s">
        <v>54</v>
      </c>
      <c r="C828" s="29" t="s">
        <v>85</v>
      </c>
      <c r="D828" s="29">
        <v>5411.9111999999996</v>
      </c>
      <c r="E828" s="33">
        <v>-65.706400000000002</v>
      </c>
      <c r="F828" s="36">
        <v>-720.91750000000002</v>
      </c>
      <c r="G828" s="29">
        <v>-14721.3626</v>
      </c>
      <c r="H828" s="29">
        <v>73374.005300000004</v>
      </c>
      <c r="I828" s="29">
        <v>-88431.062900000004</v>
      </c>
    </row>
    <row r="829" spans="1:9" x14ac:dyDescent="0.3">
      <c r="A829" s="29">
        <v>9</v>
      </c>
      <c r="B829" s="29" t="s">
        <v>54</v>
      </c>
      <c r="C829" s="29" t="s">
        <v>86</v>
      </c>
      <c r="D829" s="29">
        <v>5541.3536000000004</v>
      </c>
      <c r="E829" s="33">
        <v>-65.706400000000002</v>
      </c>
      <c r="F829" s="36">
        <v>-720.91750000000002</v>
      </c>
      <c r="G829" s="29">
        <v>-14721.3626</v>
      </c>
      <c r="H829" s="29">
        <v>74081.103199999998</v>
      </c>
      <c r="I829" s="29">
        <v>-90648.350999999995</v>
      </c>
    </row>
    <row r="830" spans="1:9" x14ac:dyDescent="0.3">
      <c r="A830" s="29">
        <v>9</v>
      </c>
      <c r="B830" s="29" t="s">
        <v>55</v>
      </c>
      <c r="C830" s="29" t="s">
        <v>85</v>
      </c>
      <c r="D830" s="29">
        <v>5411.9111999999996</v>
      </c>
      <c r="E830" s="33">
        <v>65.706400000000002</v>
      </c>
      <c r="F830" s="36">
        <v>720.91750000000002</v>
      </c>
      <c r="G830" s="29">
        <v>14721.362499999999</v>
      </c>
      <c r="H830" s="29">
        <v>103928.29210000001</v>
      </c>
      <c r="I830" s="29">
        <v>-85840.680600000007</v>
      </c>
    </row>
    <row r="831" spans="1:9" x14ac:dyDescent="0.3">
      <c r="A831" s="29">
        <v>9</v>
      </c>
      <c r="B831" s="29" t="s">
        <v>55</v>
      </c>
      <c r="C831" s="29" t="s">
        <v>86</v>
      </c>
      <c r="D831" s="29">
        <v>5541.3536000000004</v>
      </c>
      <c r="E831" s="33">
        <v>65.706400000000002</v>
      </c>
      <c r="F831" s="36">
        <v>720.91750000000002</v>
      </c>
      <c r="G831" s="29">
        <v>14721.362499999999</v>
      </c>
      <c r="H831" s="29">
        <v>107530.8247</v>
      </c>
      <c r="I831" s="29">
        <v>-87839.851999999999</v>
      </c>
    </row>
    <row r="832" spans="1:9" x14ac:dyDescent="0.3">
      <c r="A832" s="29">
        <v>9</v>
      </c>
      <c r="B832" s="29" t="s">
        <v>56</v>
      </c>
      <c r="C832" s="29" t="s">
        <v>85</v>
      </c>
      <c r="D832" s="29">
        <v>5411.9111999999996</v>
      </c>
      <c r="E832" s="33">
        <v>-65.706400000000002</v>
      </c>
      <c r="F832" s="36">
        <v>-720.91750000000002</v>
      </c>
      <c r="G832" s="29">
        <v>-14721.3626</v>
      </c>
      <c r="H832" s="29">
        <v>73374.005300000004</v>
      </c>
      <c r="I832" s="29">
        <v>-88431.062900000004</v>
      </c>
    </row>
    <row r="833" spans="1:9" x14ac:dyDescent="0.3">
      <c r="A833" s="29">
        <v>9</v>
      </c>
      <c r="B833" s="29" t="s">
        <v>56</v>
      </c>
      <c r="C833" s="29" t="s">
        <v>86</v>
      </c>
      <c r="D833" s="29">
        <v>5541.3536000000004</v>
      </c>
      <c r="E833" s="33">
        <v>-65.706400000000002</v>
      </c>
      <c r="F833" s="36">
        <v>-720.91750000000002</v>
      </c>
      <c r="G833" s="29">
        <v>-14721.3626</v>
      </c>
      <c r="H833" s="29">
        <v>74081.103199999998</v>
      </c>
      <c r="I833" s="29">
        <v>-90648.350999999995</v>
      </c>
    </row>
    <row r="834" spans="1:9" x14ac:dyDescent="0.3">
      <c r="A834" s="29">
        <v>9</v>
      </c>
      <c r="B834" s="29" t="s">
        <v>57</v>
      </c>
      <c r="C834" s="29" t="s">
        <v>85</v>
      </c>
      <c r="D834" s="29">
        <v>8637.6087000000007</v>
      </c>
      <c r="E834" s="33">
        <v>631.82709999999997</v>
      </c>
      <c r="F834" s="36">
        <v>74.202799999999996</v>
      </c>
      <c r="G834" s="29">
        <v>11692.581</v>
      </c>
      <c r="H834" s="29">
        <v>143115.1673</v>
      </c>
      <c r="I834" s="29">
        <v>-126121.10460000001</v>
      </c>
    </row>
    <row r="835" spans="1:9" x14ac:dyDescent="0.3">
      <c r="A835" s="29">
        <v>9</v>
      </c>
      <c r="B835" s="29" t="s">
        <v>57</v>
      </c>
      <c r="C835" s="29" t="s">
        <v>86</v>
      </c>
      <c r="D835" s="29">
        <v>8810.1985999999997</v>
      </c>
      <c r="E835" s="33">
        <v>631.82709999999997</v>
      </c>
      <c r="F835" s="36">
        <v>74.202799999999996</v>
      </c>
      <c r="G835" s="29">
        <v>11692.581</v>
      </c>
      <c r="H835" s="29">
        <v>146086.35829999999</v>
      </c>
      <c r="I835" s="29">
        <v>-127933.2907</v>
      </c>
    </row>
    <row r="836" spans="1:9" x14ac:dyDescent="0.3">
      <c r="A836" s="29">
        <v>9</v>
      </c>
      <c r="B836" s="29" t="s">
        <v>58</v>
      </c>
      <c r="C836" s="29" t="s">
        <v>85</v>
      </c>
      <c r="D836" s="29">
        <v>8637.6087000000007</v>
      </c>
      <c r="E836" s="33">
        <v>-631.82709999999997</v>
      </c>
      <c r="F836" s="36">
        <v>-74.202799999999996</v>
      </c>
      <c r="G836" s="29">
        <v>-11692.581099999999</v>
      </c>
      <c r="H836" s="29">
        <v>139685.08360000001</v>
      </c>
      <c r="I836" s="29">
        <v>-152289.70989999999</v>
      </c>
    </row>
    <row r="837" spans="1:9" x14ac:dyDescent="0.3">
      <c r="A837" s="29">
        <v>9</v>
      </c>
      <c r="B837" s="29" t="s">
        <v>58</v>
      </c>
      <c r="C837" s="29" t="s">
        <v>86</v>
      </c>
      <c r="D837" s="29">
        <v>8810.1985999999997</v>
      </c>
      <c r="E837" s="33">
        <v>-631.82709999999997</v>
      </c>
      <c r="F837" s="36">
        <v>-74.202799999999996</v>
      </c>
      <c r="G837" s="29">
        <v>-11692.581099999999</v>
      </c>
      <c r="H837" s="29">
        <v>142460.06659999999</v>
      </c>
      <c r="I837" s="29">
        <v>-156099.47</v>
      </c>
    </row>
    <row r="838" spans="1:9" x14ac:dyDescent="0.3">
      <c r="A838" s="29">
        <v>9</v>
      </c>
      <c r="B838" s="29" t="s">
        <v>59</v>
      </c>
      <c r="C838" s="29" t="s">
        <v>85</v>
      </c>
      <c r="D838" s="29">
        <v>8637.6087000000007</v>
      </c>
      <c r="E838" s="33">
        <v>631.82709999999997</v>
      </c>
      <c r="F838" s="36">
        <v>74.202799999999996</v>
      </c>
      <c r="G838" s="29">
        <v>11692.581</v>
      </c>
      <c r="H838" s="29">
        <v>143115.1673</v>
      </c>
      <c r="I838" s="29">
        <v>-126121.10460000001</v>
      </c>
    </row>
    <row r="839" spans="1:9" x14ac:dyDescent="0.3">
      <c r="A839" s="29">
        <v>9</v>
      </c>
      <c r="B839" s="29" t="s">
        <v>59</v>
      </c>
      <c r="C839" s="29" t="s">
        <v>86</v>
      </c>
      <c r="D839" s="29">
        <v>8810.1985999999997</v>
      </c>
      <c r="E839" s="33">
        <v>631.82709999999997</v>
      </c>
      <c r="F839" s="36">
        <v>74.202799999999996</v>
      </c>
      <c r="G839" s="29">
        <v>11692.581</v>
      </c>
      <c r="H839" s="29">
        <v>146086.35829999999</v>
      </c>
      <c r="I839" s="29">
        <v>-127933.2907</v>
      </c>
    </row>
    <row r="840" spans="1:9" x14ac:dyDescent="0.3">
      <c r="A840" s="29">
        <v>9</v>
      </c>
      <c r="B840" s="29" t="s">
        <v>60</v>
      </c>
      <c r="C840" s="29" t="s">
        <v>85</v>
      </c>
      <c r="D840" s="29">
        <v>8637.6087000000007</v>
      </c>
      <c r="E840" s="33">
        <v>-631.82709999999997</v>
      </c>
      <c r="F840" s="36">
        <v>-74.202799999999996</v>
      </c>
      <c r="G840" s="29">
        <v>-11692.581099999999</v>
      </c>
      <c r="H840" s="29">
        <v>139685.08360000001</v>
      </c>
      <c r="I840" s="29">
        <v>-152289.70989999999</v>
      </c>
    </row>
    <row r="841" spans="1:9" x14ac:dyDescent="0.3">
      <c r="A841" s="29">
        <v>9</v>
      </c>
      <c r="B841" s="29" t="s">
        <v>60</v>
      </c>
      <c r="C841" s="29" t="s">
        <v>86</v>
      </c>
      <c r="D841" s="29">
        <v>8810.1985999999997</v>
      </c>
      <c r="E841" s="33">
        <v>-631.82709999999997</v>
      </c>
      <c r="F841" s="36">
        <v>-74.202799999999996</v>
      </c>
      <c r="G841" s="29">
        <v>-11692.581099999999</v>
      </c>
      <c r="H841" s="29">
        <v>142460.06659999999</v>
      </c>
      <c r="I841" s="29">
        <v>-156099.47</v>
      </c>
    </row>
    <row r="842" spans="1:9" x14ac:dyDescent="0.3">
      <c r="A842" s="29">
        <v>9</v>
      </c>
      <c r="B842" s="29" t="s">
        <v>61</v>
      </c>
      <c r="C842" s="29" t="s">
        <v>85</v>
      </c>
      <c r="D842" s="29">
        <v>8637.6087000000007</v>
      </c>
      <c r="E842" s="33">
        <v>65.706400000000002</v>
      </c>
      <c r="F842" s="36">
        <v>720.91750000000002</v>
      </c>
      <c r="G842" s="29">
        <v>14721.362499999999</v>
      </c>
      <c r="H842" s="29">
        <v>156677.2689</v>
      </c>
      <c r="I842" s="29">
        <v>-137910.21609999999</v>
      </c>
    </row>
    <row r="843" spans="1:9" x14ac:dyDescent="0.3">
      <c r="A843" s="29">
        <v>9</v>
      </c>
      <c r="B843" s="29" t="s">
        <v>61</v>
      </c>
      <c r="C843" s="29" t="s">
        <v>86</v>
      </c>
      <c r="D843" s="29">
        <v>8810.1985999999997</v>
      </c>
      <c r="E843" s="33">
        <v>65.706400000000002</v>
      </c>
      <c r="F843" s="36">
        <v>720.91750000000002</v>
      </c>
      <c r="G843" s="29">
        <v>14721.362499999999</v>
      </c>
      <c r="H843" s="29">
        <v>160998.07320000001</v>
      </c>
      <c r="I843" s="29">
        <v>-140612.13080000001</v>
      </c>
    </row>
    <row r="844" spans="1:9" x14ac:dyDescent="0.3">
      <c r="A844" s="29">
        <v>9</v>
      </c>
      <c r="B844" s="29" t="s">
        <v>62</v>
      </c>
      <c r="C844" s="29" t="s">
        <v>85</v>
      </c>
      <c r="D844" s="29">
        <v>8637.6087000000007</v>
      </c>
      <c r="E844" s="33">
        <v>-65.706400000000002</v>
      </c>
      <c r="F844" s="36">
        <v>-720.91750000000002</v>
      </c>
      <c r="G844" s="29">
        <v>-14721.3626</v>
      </c>
      <c r="H844" s="29">
        <v>126122.98209999999</v>
      </c>
      <c r="I844" s="29">
        <v>-140500.59839999999</v>
      </c>
    </row>
    <row r="845" spans="1:9" x14ac:dyDescent="0.3">
      <c r="A845" s="29">
        <v>9</v>
      </c>
      <c r="B845" s="29" t="s">
        <v>62</v>
      </c>
      <c r="C845" s="29" t="s">
        <v>86</v>
      </c>
      <c r="D845" s="29">
        <v>8810.1985999999997</v>
      </c>
      <c r="E845" s="33">
        <v>-65.706400000000002</v>
      </c>
      <c r="F845" s="36">
        <v>-720.91750000000002</v>
      </c>
      <c r="G845" s="29">
        <v>-14721.3626</v>
      </c>
      <c r="H845" s="29">
        <v>127548.3517</v>
      </c>
      <c r="I845" s="29">
        <v>-143420.6298</v>
      </c>
    </row>
    <row r="846" spans="1:9" x14ac:dyDescent="0.3">
      <c r="A846" s="29">
        <v>9</v>
      </c>
      <c r="B846" s="29" t="s">
        <v>63</v>
      </c>
      <c r="C846" s="29" t="s">
        <v>85</v>
      </c>
      <c r="D846" s="29">
        <v>8637.6087000000007</v>
      </c>
      <c r="E846" s="33">
        <v>65.706400000000002</v>
      </c>
      <c r="F846" s="36">
        <v>720.91750000000002</v>
      </c>
      <c r="G846" s="29">
        <v>14721.362499999999</v>
      </c>
      <c r="H846" s="29">
        <v>156677.2689</v>
      </c>
      <c r="I846" s="29">
        <v>-137910.21609999999</v>
      </c>
    </row>
    <row r="847" spans="1:9" x14ac:dyDescent="0.3">
      <c r="A847" s="29">
        <v>9</v>
      </c>
      <c r="B847" s="29" t="s">
        <v>63</v>
      </c>
      <c r="C847" s="29" t="s">
        <v>86</v>
      </c>
      <c r="D847" s="29">
        <v>8810.1985999999997</v>
      </c>
      <c r="E847" s="33">
        <v>65.706400000000002</v>
      </c>
      <c r="F847" s="36">
        <v>720.91750000000002</v>
      </c>
      <c r="G847" s="29">
        <v>14721.362499999999</v>
      </c>
      <c r="H847" s="29">
        <v>160998.07320000001</v>
      </c>
      <c r="I847" s="29">
        <v>-140612.13080000001</v>
      </c>
    </row>
    <row r="848" spans="1:9" x14ac:dyDescent="0.3">
      <c r="A848" s="29">
        <v>9</v>
      </c>
      <c r="B848" s="29" t="s">
        <v>64</v>
      </c>
      <c r="C848" s="29" t="s">
        <v>85</v>
      </c>
      <c r="D848" s="29">
        <v>8637.6087000000007</v>
      </c>
      <c r="E848" s="33">
        <v>-65.706400000000002</v>
      </c>
      <c r="F848" s="36">
        <v>-720.91750000000002</v>
      </c>
      <c r="G848" s="29">
        <v>-14721.3626</v>
      </c>
      <c r="H848" s="29">
        <v>126122.98209999999</v>
      </c>
      <c r="I848" s="29">
        <v>-140500.59839999999</v>
      </c>
    </row>
    <row r="849" spans="1:9" x14ac:dyDescent="0.3">
      <c r="A849" s="29">
        <v>9</v>
      </c>
      <c r="B849" s="29" t="s">
        <v>64</v>
      </c>
      <c r="C849" s="29" t="s">
        <v>86</v>
      </c>
      <c r="D849" s="29">
        <v>8810.1985999999997</v>
      </c>
      <c r="E849" s="33">
        <v>-65.706400000000002</v>
      </c>
      <c r="F849" s="36">
        <v>-720.91750000000002</v>
      </c>
      <c r="G849" s="29">
        <v>-14721.3626</v>
      </c>
      <c r="H849" s="29">
        <v>127548.3517</v>
      </c>
      <c r="I849" s="29">
        <v>-143420.6298</v>
      </c>
    </row>
    <row r="850" spans="1:9" x14ac:dyDescent="0.3">
      <c r="A850" s="29">
        <v>9</v>
      </c>
      <c r="B850" s="29" t="s">
        <v>65</v>
      </c>
      <c r="C850" s="29" t="s">
        <v>85</v>
      </c>
      <c r="D850" s="29">
        <v>9490.6450000000004</v>
      </c>
      <c r="E850" s="33">
        <v>631.82709999999997</v>
      </c>
      <c r="F850" s="36">
        <v>720.91750000000002</v>
      </c>
      <c r="G850" s="29">
        <v>14721.362499999999</v>
      </c>
      <c r="H850" s="29">
        <v>156677.2689</v>
      </c>
      <c r="I850" s="29">
        <v>-74051.569099999993</v>
      </c>
    </row>
    <row r="851" spans="1:9" x14ac:dyDescent="0.3">
      <c r="A851" s="29">
        <v>9</v>
      </c>
      <c r="B851" s="29" t="s">
        <v>65</v>
      </c>
      <c r="C851" s="29" t="s">
        <v>86</v>
      </c>
      <c r="D851" s="29">
        <v>9663.2348000000002</v>
      </c>
      <c r="E851" s="33">
        <v>631.82709999999997</v>
      </c>
      <c r="F851" s="36">
        <v>720.91750000000002</v>
      </c>
      <c r="G851" s="29">
        <v>14721.362499999999</v>
      </c>
      <c r="H851" s="29">
        <v>160998.07320000001</v>
      </c>
      <c r="I851" s="29">
        <v>-75161.011899999998</v>
      </c>
    </row>
    <row r="852" spans="1:9" x14ac:dyDescent="0.3">
      <c r="A852" s="29">
        <v>9</v>
      </c>
      <c r="B852" s="29" t="s">
        <v>66</v>
      </c>
      <c r="C852" s="29" t="s">
        <v>85</v>
      </c>
      <c r="D852" s="29">
        <v>5411.9111999999996</v>
      </c>
      <c r="E852" s="33">
        <v>-631.82709999999997</v>
      </c>
      <c r="F852" s="36">
        <v>-720.91750000000002</v>
      </c>
      <c r="G852" s="29">
        <v>-14721.3626</v>
      </c>
      <c r="H852" s="29">
        <v>73374.005300000004</v>
      </c>
      <c r="I852" s="29">
        <v>-153019.95420000001</v>
      </c>
    </row>
    <row r="853" spans="1:9" x14ac:dyDescent="0.3">
      <c r="A853" s="29">
        <v>9</v>
      </c>
      <c r="B853" s="29" t="s">
        <v>66</v>
      </c>
      <c r="C853" s="29" t="s">
        <v>86</v>
      </c>
      <c r="D853" s="29">
        <v>5541.3536000000004</v>
      </c>
      <c r="E853" s="33">
        <v>-631.82709999999997</v>
      </c>
      <c r="F853" s="36">
        <v>-720.91750000000002</v>
      </c>
      <c r="G853" s="29">
        <v>-14721.3626</v>
      </c>
      <c r="H853" s="29">
        <v>74081.103199999998</v>
      </c>
      <c r="I853" s="29">
        <v>-156099.47</v>
      </c>
    </row>
    <row r="854" spans="1:9" x14ac:dyDescent="0.3">
      <c r="A854" s="29">
        <v>8</v>
      </c>
      <c r="B854" s="29" t="s">
        <v>42</v>
      </c>
      <c r="C854" s="29" t="s">
        <v>85</v>
      </c>
      <c r="D854" s="29">
        <v>6421.3424000000005</v>
      </c>
      <c r="E854" s="33">
        <v>1.1599999999999999E-6</v>
      </c>
      <c r="F854" s="36">
        <v>0</v>
      </c>
      <c r="G854" s="29">
        <v>-2.7659999999999999E-5</v>
      </c>
      <c r="H854" s="29">
        <v>105189.0441</v>
      </c>
      <c r="I854" s="29">
        <v>-103370.77499999999</v>
      </c>
    </row>
    <row r="855" spans="1:9" x14ac:dyDescent="0.3">
      <c r="A855" s="29">
        <v>8</v>
      </c>
      <c r="B855" s="29" t="s">
        <v>42</v>
      </c>
      <c r="C855" s="29" t="s">
        <v>86</v>
      </c>
      <c r="D855" s="29">
        <v>6565.1673000000001</v>
      </c>
      <c r="E855" s="33">
        <v>1.1599999999999999E-6</v>
      </c>
      <c r="F855" s="36">
        <v>0</v>
      </c>
      <c r="G855" s="29">
        <v>-2.7659999999999999E-5</v>
      </c>
      <c r="H855" s="29">
        <v>107583.28320000001</v>
      </c>
      <c r="I855" s="29">
        <v>-105713.2525</v>
      </c>
    </row>
    <row r="856" spans="1:9" x14ac:dyDescent="0.3">
      <c r="A856" s="29">
        <v>8</v>
      </c>
      <c r="B856" s="29" t="s">
        <v>43</v>
      </c>
      <c r="C856" s="29" t="s">
        <v>85</v>
      </c>
      <c r="D856" s="29">
        <v>1518.3278</v>
      </c>
      <c r="E856" s="33">
        <v>0</v>
      </c>
      <c r="F856" s="36">
        <v>0</v>
      </c>
      <c r="G856" s="29">
        <v>-5.7780000000000004E-6</v>
      </c>
      <c r="H856" s="29">
        <v>24774.9257</v>
      </c>
      <c r="I856" s="29">
        <v>-24582.170900000001</v>
      </c>
    </row>
    <row r="857" spans="1:9" x14ac:dyDescent="0.3">
      <c r="A857" s="29">
        <v>8</v>
      </c>
      <c r="B857" s="29" t="s">
        <v>43</v>
      </c>
      <c r="C857" s="29" t="s">
        <v>86</v>
      </c>
      <c r="D857" s="29">
        <v>1518.3278</v>
      </c>
      <c r="E857" s="33">
        <v>0</v>
      </c>
      <c r="F857" s="36">
        <v>0</v>
      </c>
      <c r="G857" s="29">
        <v>-5.7780000000000004E-6</v>
      </c>
      <c r="H857" s="29">
        <v>24774.9257</v>
      </c>
      <c r="I857" s="29">
        <v>-24582.170900000001</v>
      </c>
    </row>
    <row r="858" spans="1:9" x14ac:dyDescent="0.3">
      <c r="A858" s="29">
        <v>8</v>
      </c>
      <c r="B858" s="29" t="s">
        <v>44</v>
      </c>
      <c r="C858" s="29" t="s">
        <v>85</v>
      </c>
      <c r="D858" s="29">
        <v>1.1459999999999999E-6</v>
      </c>
      <c r="E858" s="33">
        <v>481.67630000000003</v>
      </c>
      <c r="F858" s="36">
        <v>55.602200000000003</v>
      </c>
      <c r="G858" s="29">
        <v>8920.4452000000001</v>
      </c>
      <c r="H858" s="29">
        <v>1295.1042</v>
      </c>
      <c r="I858" s="29">
        <v>10059.3498</v>
      </c>
    </row>
    <row r="859" spans="1:9" x14ac:dyDescent="0.3">
      <c r="A859" s="29">
        <v>8</v>
      </c>
      <c r="B859" s="29" t="s">
        <v>44</v>
      </c>
      <c r="C859" s="29" t="s">
        <v>86</v>
      </c>
      <c r="D859" s="29">
        <v>1.1459999999999999E-6</v>
      </c>
      <c r="E859" s="33">
        <v>481.67630000000003</v>
      </c>
      <c r="F859" s="36">
        <v>55.602200000000003</v>
      </c>
      <c r="G859" s="29">
        <v>8920.4452000000001</v>
      </c>
      <c r="H859" s="29">
        <v>1366.1646000000001</v>
      </c>
      <c r="I859" s="29">
        <v>10811.1068</v>
      </c>
    </row>
    <row r="860" spans="1:9" x14ac:dyDescent="0.3">
      <c r="A860" s="29">
        <v>8</v>
      </c>
      <c r="B860" s="29" t="s">
        <v>45</v>
      </c>
      <c r="C860" s="29" t="s">
        <v>85</v>
      </c>
      <c r="D860" s="29">
        <v>1.48E-6</v>
      </c>
      <c r="E860" s="33">
        <v>48.966099999999997</v>
      </c>
      <c r="F860" s="36">
        <v>538.53480000000002</v>
      </c>
      <c r="G860" s="29">
        <v>11008.6296</v>
      </c>
      <c r="H860" s="29">
        <v>11946.329100000001</v>
      </c>
      <c r="I860" s="29">
        <v>1003.0354</v>
      </c>
    </row>
    <row r="861" spans="1:9" x14ac:dyDescent="0.3">
      <c r="A861" s="29">
        <v>8</v>
      </c>
      <c r="B861" s="29" t="s">
        <v>45</v>
      </c>
      <c r="C861" s="29" t="s">
        <v>86</v>
      </c>
      <c r="D861" s="29">
        <v>1.48E-6</v>
      </c>
      <c r="E861" s="33">
        <v>48.966099999999997</v>
      </c>
      <c r="F861" s="36">
        <v>538.53480000000002</v>
      </c>
      <c r="G861" s="29">
        <v>11008.6296</v>
      </c>
      <c r="H861" s="29">
        <v>13016.1351</v>
      </c>
      <c r="I861" s="29">
        <v>1085.2706000000001</v>
      </c>
    </row>
    <row r="862" spans="1:9" x14ac:dyDescent="0.3">
      <c r="A862" s="29">
        <v>8</v>
      </c>
      <c r="B862" s="29" t="s">
        <v>46</v>
      </c>
      <c r="C862" s="29" t="s">
        <v>85</v>
      </c>
      <c r="D862" s="29">
        <v>7939.6701999999996</v>
      </c>
      <c r="E862" s="33">
        <v>1.415E-6</v>
      </c>
      <c r="F862" s="36">
        <v>0</v>
      </c>
      <c r="G862" s="29">
        <v>-3.3439999999999998E-5</v>
      </c>
      <c r="H862" s="29">
        <v>129963.96980000001</v>
      </c>
      <c r="I862" s="29">
        <v>-127952.94590000001</v>
      </c>
    </row>
    <row r="863" spans="1:9" x14ac:dyDescent="0.3">
      <c r="A863" s="29">
        <v>8</v>
      </c>
      <c r="B863" s="29" t="s">
        <v>46</v>
      </c>
      <c r="C863" s="29" t="s">
        <v>86</v>
      </c>
      <c r="D863" s="29">
        <v>8083.4951000000001</v>
      </c>
      <c r="E863" s="33">
        <v>1.415E-6</v>
      </c>
      <c r="F863" s="36">
        <v>0</v>
      </c>
      <c r="G863" s="29">
        <v>-3.3439999999999998E-5</v>
      </c>
      <c r="H863" s="29">
        <v>132358.2089</v>
      </c>
      <c r="I863" s="29">
        <v>-130295.4235</v>
      </c>
    </row>
    <row r="864" spans="1:9" x14ac:dyDescent="0.3">
      <c r="A864" s="29">
        <v>8</v>
      </c>
      <c r="B864" s="29" t="s">
        <v>47</v>
      </c>
      <c r="C864" s="29" t="s">
        <v>85</v>
      </c>
      <c r="D864" s="29">
        <v>8989.8793999999998</v>
      </c>
      <c r="E864" s="33">
        <v>1.624E-6</v>
      </c>
      <c r="F864" s="36">
        <v>0</v>
      </c>
      <c r="G864" s="29">
        <v>-3.8720000000000002E-5</v>
      </c>
      <c r="H864" s="29">
        <v>147264.6617</v>
      </c>
      <c r="I864" s="29">
        <v>-144719.08499999999</v>
      </c>
    </row>
    <row r="865" spans="1:9" x14ac:dyDescent="0.3">
      <c r="A865" s="29">
        <v>8</v>
      </c>
      <c r="B865" s="29" t="s">
        <v>47</v>
      </c>
      <c r="C865" s="29" t="s">
        <v>86</v>
      </c>
      <c r="D865" s="29">
        <v>9191.2342000000008</v>
      </c>
      <c r="E865" s="33">
        <v>1.624E-6</v>
      </c>
      <c r="F865" s="36">
        <v>0</v>
      </c>
      <c r="G865" s="29">
        <v>-3.8720000000000002E-5</v>
      </c>
      <c r="H865" s="29">
        <v>150616.59650000001</v>
      </c>
      <c r="I865" s="29">
        <v>-147998.55360000001</v>
      </c>
    </row>
    <row r="866" spans="1:9" x14ac:dyDescent="0.3">
      <c r="A866" s="29">
        <v>8</v>
      </c>
      <c r="B866" s="29" t="s">
        <v>48</v>
      </c>
      <c r="C866" s="29" t="s">
        <v>85</v>
      </c>
      <c r="D866" s="29">
        <v>10134.9354</v>
      </c>
      <c r="E866" s="33">
        <v>1.7999999999999999E-6</v>
      </c>
      <c r="F866" s="36">
        <v>0</v>
      </c>
      <c r="G866" s="29">
        <v>-4.244E-5</v>
      </c>
      <c r="H866" s="29">
        <v>165866.734</v>
      </c>
      <c r="I866" s="29">
        <v>-163376.40349999999</v>
      </c>
    </row>
    <row r="867" spans="1:9" x14ac:dyDescent="0.3">
      <c r="A867" s="29">
        <v>8</v>
      </c>
      <c r="B867" s="29" t="s">
        <v>48</v>
      </c>
      <c r="C867" s="29" t="s">
        <v>86</v>
      </c>
      <c r="D867" s="29">
        <v>10307.5252</v>
      </c>
      <c r="E867" s="33">
        <v>1.7999999999999999E-6</v>
      </c>
      <c r="F867" s="36">
        <v>0</v>
      </c>
      <c r="G867" s="29">
        <v>-4.244E-5</v>
      </c>
      <c r="H867" s="29">
        <v>168739.82089999999</v>
      </c>
      <c r="I867" s="29">
        <v>-166187.37659999999</v>
      </c>
    </row>
    <row r="868" spans="1:9" x14ac:dyDescent="0.3">
      <c r="A868" s="29">
        <v>8</v>
      </c>
      <c r="B868" s="29" t="s">
        <v>49</v>
      </c>
      <c r="C868" s="29" t="s">
        <v>85</v>
      </c>
      <c r="D868" s="29">
        <v>5779.2082</v>
      </c>
      <c r="E868" s="33">
        <v>674.34680000000003</v>
      </c>
      <c r="F868" s="36">
        <v>77.843100000000007</v>
      </c>
      <c r="G868" s="29">
        <v>12488.623299999999</v>
      </c>
      <c r="H868" s="29">
        <v>96483.285499999998</v>
      </c>
      <c r="I868" s="29">
        <v>-78950.607799999998</v>
      </c>
    </row>
    <row r="869" spans="1:9" x14ac:dyDescent="0.3">
      <c r="A869" s="29">
        <v>8</v>
      </c>
      <c r="B869" s="29" t="s">
        <v>49</v>
      </c>
      <c r="C869" s="29" t="s">
        <v>86</v>
      </c>
      <c r="D869" s="29">
        <v>5908.6505999999999</v>
      </c>
      <c r="E869" s="33">
        <v>674.34680000000003</v>
      </c>
      <c r="F869" s="36">
        <v>77.843100000000007</v>
      </c>
      <c r="G869" s="29">
        <v>12488.623299999999</v>
      </c>
      <c r="H869" s="29">
        <v>98737.585399999996</v>
      </c>
      <c r="I869" s="29">
        <v>-80006.377800000002</v>
      </c>
    </row>
    <row r="870" spans="1:9" x14ac:dyDescent="0.3">
      <c r="A870" s="29">
        <v>8</v>
      </c>
      <c r="B870" s="29" t="s">
        <v>50</v>
      </c>
      <c r="C870" s="29" t="s">
        <v>85</v>
      </c>
      <c r="D870" s="29">
        <v>5779.2082</v>
      </c>
      <c r="E870" s="33">
        <v>-674.34680000000003</v>
      </c>
      <c r="F870" s="36">
        <v>-77.843100000000007</v>
      </c>
      <c r="G870" s="29">
        <v>-12488.6234</v>
      </c>
      <c r="H870" s="29">
        <v>92856.993799999997</v>
      </c>
      <c r="I870" s="29">
        <v>-107116.7871</v>
      </c>
    </row>
    <row r="871" spans="1:9" x14ac:dyDescent="0.3">
      <c r="A871" s="29">
        <v>8</v>
      </c>
      <c r="B871" s="29" t="s">
        <v>50</v>
      </c>
      <c r="C871" s="29" t="s">
        <v>86</v>
      </c>
      <c r="D871" s="29">
        <v>5908.6504999999997</v>
      </c>
      <c r="E871" s="33">
        <v>-674.34680000000003</v>
      </c>
      <c r="F871" s="36">
        <v>-77.843100000000007</v>
      </c>
      <c r="G871" s="29">
        <v>-12488.6234</v>
      </c>
      <c r="H871" s="29">
        <v>94912.324399999998</v>
      </c>
      <c r="I871" s="29">
        <v>-110277.4768</v>
      </c>
    </row>
    <row r="872" spans="1:9" x14ac:dyDescent="0.3">
      <c r="A872" s="29">
        <v>8</v>
      </c>
      <c r="B872" s="29" t="s">
        <v>51</v>
      </c>
      <c r="C872" s="29" t="s">
        <v>85</v>
      </c>
      <c r="D872" s="29">
        <v>5779.2082</v>
      </c>
      <c r="E872" s="33">
        <v>674.34680000000003</v>
      </c>
      <c r="F872" s="36">
        <v>77.843100000000007</v>
      </c>
      <c r="G872" s="29">
        <v>12488.623299999999</v>
      </c>
      <c r="H872" s="29">
        <v>96483.285499999998</v>
      </c>
      <c r="I872" s="29">
        <v>-78950.607799999998</v>
      </c>
    </row>
    <row r="873" spans="1:9" x14ac:dyDescent="0.3">
      <c r="A873" s="29">
        <v>8</v>
      </c>
      <c r="B873" s="29" t="s">
        <v>51</v>
      </c>
      <c r="C873" s="29" t="s">
        <v>86</v>
      </c>
      <c r="D873" s="29">
        <v>5908.6505999999999</v>
      </c>
      <c r="E873" s="33">
        <v>674.34680000000003</v>
      </c>
      <c r="F873" s="36">
        <v>77.843100000000007</v>
      </c>
      <c r="G873" s="29">
        <v>12488.623299999999</v>
      </c>
      <c r="H873" s="29">
        <v>98737.585399999996</v>
      </c>
      <c r="I873" s="29">
        <v>-80006.377800000002</v>
      </c>
    </row>
    <row r="874" spans="1:9" x14ac:dyDescent="0.3">
      <c r="A874" s="29">
        <v>8</v>
      </c>
      <c r="B874" s="29" t="s">
        <v>52</v>
      </c>
      <c r="C874" s="29" t="s">
        <v>85</v>
      </c>
      <c r="D874" s="29">
        <v>5779.2082</v>
      </c>
      <c r="E874" s="33">
        <v>-674.34680000000003</v>
      </c>
      <c r="F874" s="36">
        <v>-77.843100000000007</v>
      </c>
      <c r="G874" s="29">
        <v>-12488.6234</v>
      </c>
      <c r="H874" s="29">
        <v>92856.993799999997</v>
      </c>
      <c r="I874" s="29">
        <v>-107116.7871</v>
      </c>
    </row>
    <row r="875" spans="1:9" x14ac:dyDescent="0.3">
      <c r="A875" s="29">
        <v>8</v>
      </c>
      <c r="B875" s="29" t="s">
        <v>52</v>
      </c>
      <c r="C875" s="29" t="s">
        <v>86</v>
      </c>
      <c r="D875" s="29">
        <v>5908.6504999999997</v>
      </c>
      <c r="E875" s="33">
        <v>-674.34680000000003</v>
      </c>
      <c r="F875" s="36">
        <v>-77.843100000000007</v>
      </c>
      <c r="G875" s="29">
        <v>-12488.6234</v>
      </c>
      <c r="H875" s="29">
        <v>94912.324399999998</v>
      </c>
      <c r="I875" s="29">
        <v>-110277.4768</v>
      </c>
    </row>
    <row r="876" spans="1:9" x14ac:dyDescent="0.3">
      <c r="A876" s="29">
        <v>8</v>
      </c>
      <c r="B876" s="29" t="s">
        <v>53</v>
      </c>
      <c r="C876" s="29" t="s">
        <v>85</v>
      </c>
      <c r="D876" s="29">
        <v>5779.2082</v>
      </c>
      <c r="E876" s="33">
        <v>68.552499999999995</v>
      </c>
      <c r="F876" s="36">
        <v>753.94870000000003</v>
      </c>
      <c r="G876" s="29">
        <v>15412.081399999999</v>
      </c>
      <c r="H876" s="29">
        <v>111395.0004</v>
      </c>
      <c r="I876" s="29">
        <v>-91629.448000000004</v>
      </c>
    </row>
    <row r="877" spans="1:9" x14ac:dyDescent="0.3">
      <c r="A877" s="29">
        <v>8</v>
      </c>
      <c r="B877" s="29" t="s">
        <v>53</v>
      </c>
      <c r="C877" s="29" t="s">
        <v>86</v>
      </c>
      <c r="D877" s="29">
        <v>5908.6505999999999</v>
      </c>
      <c r="E877" s="33">
        <v>68.552499999999995</v>
      </c>
      <c r="F877" s="36">
        <v>753.94870000000003</v>
      </c>
      <c r="G877" s="29">
        <v>15412.081399999999</v>
      </c>
      <c r="H877" s="29">
        <v>115047.54399999999</v>
      </c>
      <c r="I877" s="29">
        <v>-93622.5484</v>
      </c>
    </row>
    <row r="878" spans="1:9" x14ac:dyDescent="0.3">
      <c r="A878" s="29">
        <v>8</v>
      </c>
      <c r="B878" s="29" t="s">
        <v>54</v>
      </c>
      <c r="C878" s="29" t="s">
        <v>85</v>
      </c>
      <c r="D878" s="29">
        <v>5779.2082</v>
      </c>
      <c r="E878" s="33">
        <v>-68.552499999999995</v>
      </c>
      <c r="F878" s="36">
        <v>-753.94870000000003</v>
      </c>
      <c r="G878" s="29">
        <v>-15412.0815</v>
      </c>
      <c r="H878" s="29">
        <v>77945.278900000005</v>
      </c>
      <c r="I878" s="29">
        <v>-94437.947</v>
      </c>
    </row>
    <row r="879" spans="1:9" x14ac:dyDescent="0.3">
      <c r="A879" s="29">
        <v>8</v>
      </c>
      <c r="B879" s="29" t="s">
        <v>54</v>
      </c>
      <c r="C879" s="29" t="s">
        <v>86</v>
      </c>
      <c r="D879" s="29">
        <v>5908.6504999999997</v>
      </c>
      <c r="E879" s="33">
        <v>-68.552499999999995</v>
      </c>
      <c r="F879" s="36">
        <v>-753.94870000000003</v>
      </c>
      <c r="G879" s="29">
        <v>-15412.0815</v>
      </c>
      <c r="H879" s="29">
        <v>78602.365699999995</v>
      </c>
      <c r="I879" s="29">
        <v>-96661.306200000006</v>
      </c>
    </row>
    <row r="880" spans="1:9" x14ac:dyDescent="0.3">
      <c r="A880" s="29">
        <v>8</v>
      </c>
      <c r="B880" s="29" t="s">
        <v>55</v>
      </c>
      <c r="C880" s="29" t="s">
        <v>85</v>
      </c>
      <c r="D880" s="29">
        <v>5779.2082</v>
      </c>
      <c r="E880" s="33">
        <v>68.552499999999995</v>
      </c>
      <c r="F880" s="36">
        <v>753.94870000000003</v>
      </c>
      <c r="G880" s="29">
        <v>15412.081399999999</v>
      </c>
      <c r="H880" s="29">
        <v>111395.0004</v>
      </c>
      <c r="I880" s="29">
        <v>-91629.448000000004</v>
      </c>
    </row>
    <row r="881" spans="1:9" x14ac:dyDescent="0.3">
      <c r="A881" s="29">
        <v>8</v>
      </c>
      <c r="B881" s="29" t="s">
        <v>55</v>
      </c>
      <c r="C881" s="29" t="s">
        <v>86</v>
      </c>
      <c r="D881" s="29">
        <v>5908.6505999999999</v>
      </c>
      <c r="E881" s="33">
        <v>68.552499999999995</v>
      </c>
      <c r="F881" s="36">
        <v>753.94870000000003</v>
      </c>
      <c r="G881" s="29">
        <v>15412.081399999999</v>
      </c>
      <c r="H881" s="29">
        <v>115047.54399999999</v>
      </c>
      <c r="I881" s="29">
        <v>-93622.5484</v>
      </c>
    </row>
    <row r="882" spans="1:9" x14ac:dyDescent="0.3">
      <c r="A882" s="29">
        <v>8</v>
      </c>
      <c r="B882" s="29" t="s">
        <v>56</v>
      </c>
      <c r="C882" s="29" t="s">
        <v>85</v>
      </c>
      <c r="D882" s="29">
        <v>5779.2082</v>
      </c>
      <c r="E882" s="33">
        <v>-68.552499999999995</v>
      </c>
      <c r="F882" s="36">
        <v>-753.94870000000003</v>
      </c>
      <c r="G882" s="29">
        <v>-15412.0815</v>
      </c>
      <c r="H882" s="29">
        <v>77945.278900000005</v>
      </c>
      <c r="I882" s="29">
        <v>-94437.947</v>
      </c>
    </row>
    <row r="883" spans="1:9" x14ac:dyDescent="0.3">
      <c r="A883" s="29">
        <v>8</v>
      </c>
      <c r="B883" s="29" t="s">
        <v>56</v>
      </c>
      <c r="C883" s="29" t="s">
        <v>86</v>
      </c>
      <c r="D883" s="29">
        <v>5908.6504999999997</v>
      </c>
      <c r="E883" s="33">
        <v>-68.552499999999995</v>
      </c>
      <c r="F883" s="36">
        <v>-753.94870000000003</v>
      </c>
      <c r="G883" s="29">
        <v>-15412.0815</v>
      </c>
      <c r="H883" s="29">
        <v>78602.365699999995</v>
      </c>
      <c r="I883" s="29">
        <v>-96661.306200000006</v>
      </c>
    </row>
    <row r="884" spans="1:9" x14ac:dyDescent="0.3">
      <c r="A884" s="29">
        <v>8</v>
      </c>
      <c r="B884" s="29" t="s">
        <v>57</v>
      </c>
      <c r="C884" s="29" t="s">
        <v>85</v>
      </c>
      <c r="D884" s="29">
        <v>9223.9387000000006</v>
      </c>
      <c r="E884" s="33">
        <v>674.34680000000003</v>
      </c>
      <c r="F884" s="36">
        <v>77.843100000000007</v>
      </c>
      <c r="G884" s="29">
        <v>12488.623299999999</v>
      </c>
      <c r="H884" s="29">
        <v>152814.92439999999</v>
      </c>
      <c r="I884" s="29">
        <v>-134544.01120000001</v>
      </c>
    </row>
    <row r="885" spans="1:9" x14ac:dyDescent="0.3">
      <c r="A885" s="29">
        <v>8</v>
      </c>
      <c r="B885" s="29" t="s">
        <v>57</v>
      </c>
      <c r="C885" s="29" t="s">
        <v>86</v>
      </c>
      <c r="D885" s="29">
        <v>9396.5285000000003</v>
      </c>
      <c r="E885" s="33">
        <v>674.34680000000003</v>
      </c>
      <c r="F885" s="36">
        <v>77.843100000000007</v>
      </c>
      <c r="G885" s="29">
        <v>12488.623299999999</v>
      </c>
      <c r="H885" s="29">
        <v>155787.49600000001</v>
      </c>
      <c r="I885" s="29">
        <v>-136302.5245</v>
      </c>
    </row>
    <row r="886" spans="1:9" x14ac:dyDescent="0.3">
      <c r="A886" s="29">
        <v>8</v>
      </c>
      <c r="B886" s="29" t="s">
        <v>58</v>
      </c>
      <c r="C886" s="29" t="s">
        <v>85</v>
      </c>
      <c r="D886" s="29">
        <v>9223.9387000000006</v>
      </c>
      <c r="E886" s="33">
        <v>-674.34680000000003</v>
      </c>
      <c r="F886" s="36">
        <v>-77.843100000000007</v>
      </c>
      <c r="G886" s="29">
        <v>-12488.6234</v>
      </c>
      <c r="H886" s="29">
        <v>149188.63269999999</v>
      </c>
      <c r="I886" s="29">
        <v>-162710.1906</v>
      </c>
    </row>
    <row r="887" spans="1:9" x14ac:dyDescent="0.3">
      <c r="A887" s="29">
        <v>8</v>
      </c>
      <c r="B887" s="29" t="s">
        <v>58</v>
      </c>
      <c r="C887" s="29" t="s">
        <v>86</v>
      </c>
      <c r="D887" s="29">
        <v>9396.5285000000003</v>
      </c>
      <c r="E887" s="33">
        <v>-674.34680000000003</v>
      </c>
      <c r="F887" s="36">
        <v>-77.843100000000007</v>
      </c>
      <c r="G887" s="29">
        <v>-12488.6234</v>
      </c>
      <c r="H887" s="29">
        <v>151962.23499999999</v>
      </c>
      <c r="I887" s="29">
        <v>-166573.62349999999</v>
      </c>
    </row>
    <row r="888" spans="1:9" x14ac:dyDescent="0.3">
      <c r="A888" s="29">
        <v>8</v>
      </c>
      <c r="B888" s="29" t="s">
        <v>59</v>
      </c>
      <c r="C888" s="29" t="s">
        <v>85</v>
      </c>
      <c r="D888" s="29">
        <v>9223.9387000000006</v>
      </c>
      <c r="E888" s="33">
        <v>674.34680000000003</v>
      </c>
      <c r="F888" s="36">
        <v>77.843100000000007</v>
      </c>
      <c r="G888" s="29">
        <v>12488.623299999999</v>
      </c>
      <c r="H888" s="29">
        <v>152814.92439999999</v>
      </c>
      <c r="I888" s="29">
        <v>-134544.01120000001</v>
      </c>
    </row>
    <row r="889" spans="1:9" x14ac:dyDescent="0.3">
      <c r="A889" s="29">
        <v>8</v>
      </c>
      <c r="B889" s="29" t="s">
        <v>59</v>
      </c>
      <c r="C889" s="29" t="s">
        <v>86</v>
      </c>
      <c r="D889" s="29">
        <v>9396.5285000000003</v>
      </c>
      <c r="E889" s="33">
        <v>674.34680000000003</v>
      </c>
      <c r="F889" s="36">
        <v>77.843100000000007</v>
      </c>
      <c r="G889" s="29">
        <v>12488.623299999999</v>
      </c>
      <c r="H889" s="29">
        <v>155787.49600000001</v>
      </c>
      <c r="I889" s="29">
        <v>-136302.5245</v>
      </c>
    </row>
    <row r="890" spans="1:9" x14ac:dyDescent="0.3">
      <c r="A890" s="29">
        <v>8</v>
      </c>
      <c r="B890" s="29" t="s">
        <v>60</v>
      </c>
      <c r="C890" s="29" t="s">
        <v>85</v>
      </c>
      <c r="D890" s="29">
        <v>9223.9387000000006</v>
      </c>
      <c r="E890" s="33">
        <v>-674.34680000000003</v>
      </c>
      <c r="F890" s="36">
        <v>-77.843100000000007</v>
      </c>
      <c r="G890" s="29">
        <v>-12488.6234</v>
      </c>
      <c r="H890" s="29">
        <v>149188.63269999999</v>
      </c>
      <c r="I890" s="29">
        <v>-162710.1906</v>
      </c>
    </row>
    <row r="891" spans="1:9" x14ac:dyDescent="0.3">
      <c r="A891" s="29">
        <v>8</v>
      </c>
      <c r="B891" s="29" t="s">
        <v>60</v>
      </c>
      <c r="C891" s="29" t="s">
        <v>86</v>
      </c>
      <c r="D891" s="29">
        <v>9396.5285000000003</v>
      </c>
      <c r="E891" s="33">
        <v>-674.34680000000003</v>
      </c>
      <c r="F891" s="36">
        <v>-77.843100000000007</v>
      </c>
      <c r="G891" s="29">
        <v>-12488.6234</v>
      </c>
      <c r="H891" s="29">
        <v>151962.23499999999</v>
      </c>
      <c r="I891" s="29">
        <v>-166573.62349999999</v>
      </c>
    </row>
    <row r="892" spans="1:9" x14ac:dyDescent="0.3">
      <c r="A892" s="29">
        <v>8</v>
      </c>
      <c r="B892" s="29" t="s">
        <v>61</v>
      </c>
      <c r="C892" s="29" t="s">
        <v>85</v>
      </c>
      <c r="D892" s="29">
        <v>9223.9387000000006</v>
      </c>
      <c r="E892" s="33">
        <v>68.552499999999995</v>
      </c>
      <c r="F892" s="36">
        <v>753.94870000000003</v>
      </c>
      <c r="G892" s="29">
        <v>15412.081399999999</v>
      </c>
      <c r="H892" s="29">
        <v>167726.63930000001</v>
      </c>
      <c r="I892" s="29">
        <v>-147222.85140000001</v>
      </c>
    </row>
    <row r="893" spans="1:9" x14ac:dyDescent="0.3">
      <c r="A893" s="29">
        <v>8</v>
      </c>
      <c r="B893" s="29" t="s">
        <v>61</v>
      </c>
      <c r="C893" s="29" t="s">
        <v>86</v>
      </c>
      <c r="D893" s="29">
        <v>9396.5285000000003</v>
      </c>
      <c r="E893" s="33">
        <v>68.552499999999995</v>
      </c>
      <c r="F893" s="36">
        <v>753.94870000000003</v>
      </c>
      <c r="G893" s="29">
        <v>15412.081399999999</v>
      </c>
      <c r="H893" s="29">
        <v>172097.4547</v>
      </c>
      <c r="I893" s="29">
        <v>-149918.69510000001</v>
      </c>
    </row>
    <row r="894" spans="1:9" x14ac:dyDescent="0.3">
      <c r="A894" s="29">
        <v>8</v>
      </c>
      <c r="B894" s="29" t="s">
        <v>62</v>
      </c>
      <c r="C894" s="29" t="s">
        <v>85</v>
      </c>
      <c r="D894" s="29">
        <v>9223.9387000000006</v>
      </c>
      <c r="E894" s="33">
        <v>-68.552499999999995</v>
      </c>
      <c r="F894" s="36">
        <v>-753.94870000000003</v>
      </c>
      <c r="G894" s="29">
        <v>-15412.0815</v>
      </c>
      <c r="H894" s="29">
        <v>134276.9178</v>
      </c>
      <c r="I894" s="29">
        <v>-150031.3504</v>
      </c>
    </row>
    <row r="895" spans="1:9" x14ac:dyDescent="0.3">
      <c r="A895" s="29">
        <v>8</v>
      </c>
      <c r="B895" s="29" t="s">
        <v>62</v>
      </c>
      <c r="C895" s="29" t="s">
        <v>86</v>
      </c>
      <c r="D895" s="29">
        <v>9396.5285000000003</v>
      </c>
      <c r="E895" s="33">
        <v>-68.552499999999995</v>
      </c>
      <c r="F895" s="36">
        <v>-753.94870000000003</v>
      </c>
      <c r="G895" s="29">
        <v>-15412.0815</v>
      </c>
      <c r="H895" s="29">
        <v>135652.2764</v>
      </c>
      <c r="I895" s="29">
        <v>-152957.4529</v>
      </c>
    </row>
    <row r="896" spans="1:9" x14ac:dyDescent="0.3">
      <c r="A896" s="29">
        <v>8</v>
      </c>
      <c r="B896" s="29" t="s">
        <v>63</v>
      </c>
      <c r="C896" s="29" t="s">
        <v>85</v>
      </c>
      <c r="D896" s="29">
        <v>9223.9387000000006</v>
      </c>
      <c r="E896" s="33">
        <v>68.552499999999995</v>
      </c>
      <c r="F896" s="36">
        <v>753.94870000000003</v>
      </c>
      <c r="G896" s="29">
        <v>15412.081399999999</v>
      </c>
      <c r="H896" s="29">
        <v>167726.63930000001</v>
      </c>
      <c r="I896" s="29">
        <v>-147222.85140000001</v>
      </c>
    </row>
    <row r="897" spans="1:9" x14ac:dyDescent="0.3">
      <c r="A897" s="29">
        <v>8</v>
      </c>
      <c r="B897" s="29" t="s">
        <v>63</v>
      </c>
      <c r="C897" s="29" t="s">
        <v>86</v>
      </c>
      <c r="D897" s="29">
        <v>9396.5285000000003</v>
      </c>
      <c r="E897" s="33">
        <v>68.552499999999995</v>
      </c>
      <c r="F897" s="36">
        <v>753.94870000000003</v>
      </c>
      <c r="G897" s="29">
        <v>15412.081399999999</v>
      </c>
      <c r="H897" s="29">
        <v>172097.4547</v>
      </c>
      <c r="I897" s="29">
        <v>-149918.69510000001</v>
      </c>
    </row>
    <row r="898" spans="1:9" x14ac:dyDescent="0.3">
      <c r="A898" s="29">
        <v>8</v>
      </c>
      <c r="B898" s="29" t="s">
        <v>64</v>
      </c>
      <c r="C898" s="29" t="s">
        <v>85</v>
      </c>
      <c r="D898" s="29">
        <v>9223.9387000000006</v>
      </c>
      <c r="E898" s="33">
        <v>-68.552499999999995</v>
      </c>
      <c r="F898" s="36">
        <v>-753.94870000000003</v>
      </c>
      <c r="G898" s="29">
        <v>-15412.0815</v>
      </c>
      <c r="H898" s="29">
        <v>134276.9178</v>
      </c>
      <c r="I898" s="29">
        <v>-150031.3504</v>
      </c>
    </row>
    <row r="899" spans="1:9" x14ac:dyDescent="0.3">
      <c r="A899" s="29">
        <v>8</v>
      </c>
      <c r="B899" s="29" t="s">
        <v>64</v>
      </c>
      <c r="C899" s="29" t="s">
        <v>86</v>
      </c>
      <c r="D899" s="29">
        <v>9396.5285000000003</v>
      </c>
      <c r="E899" s="33">
        <v>-68.552499999999995</v>
      </c>
      <c r="F899" s="36">
        <v>-753.94870000000003</v>
      </c>
      <c r="G899" s="29">
        <v>-15412.0815</v>
      </c>
      <c r="H899" s="29">
        <v>135652.2764</v>
      </c>
      <c r="I899" s="29">
        <v>-152957.4529</v>
      </c>
    </row>
    <row r="900" spans="1:9" x14ac:dyDescent="0.3">
      <c r="A900" s="29">
        <v>8</v>
      </c>
      <c r="B900" s="29" t="s">
        <v>65</v>
      </c>
      <c r="C900" s="29" t="s">
        <v>85</v>
      </c>
      <c r="D900" s="29">
        <v>10134.9354</v>
      </c>
      <c r="E900" s="33">
        <v>674.34680000000003</v>
      </c>
      <c r="F900" s="36">
        <v>753.94870000000003</v>
      </c>
      <c r="G900" s="29">
        <v>15412.081399999999</v>
      </c>
      <c r="H900" s="29">
        <v>167726.63930000001</v>
      </c>
      <c r="I900" s="29">
        <v>-78950.607799999998</v>
      </c>
    </row>
    <row r="901" spans="1:9" x14ac:dyDescent="0.3">
      <c r="A901" s="29">
        <v>8</v>
      </c>
      <c r="B901" s="29" t="s">
        <v>65</v>
      </c>
      <c r="C901" s="29" t="s">
        <v>86</v>
      </c>
      <c r="D901" s="29">
        <v>10307.5252</v>
      </c>
      <c r="E901" s="33">
        <v>674.34680000000003</v>
      </c>
      <c r="F901" s="36">
        <v>753.94870000000003</v>
      </c>
      <c r="G901" s="29">
        <v>15412.081399999999</v>
      </c>
      <c r="H901" s="29">
        <v>172097.4547</v>
      </c>
      <c r="I901" s="29">
        <v>-80006.377800000002</v>
      </c>
    </row>
    <row r="902" spans="1:9" x14ac:dyDescent="0.3">
      <c r="A902" s="29">
        <v>8</v>
      </c>
      <c r="B902" s="29" t="s">
        <v>66</v>
      </c>
      <c r="C902" s="29" t="s">
        <v>85</v>
      </c>
      <c r="D902" s="29">
        <v>5779.2082</v>
      </c>
      <c r="E902" s="33">
        <v>-674.34680000000003</v>
      </c>
      <c r="F902" s="36">
        <v>-753.94870000000003</v>
      </c>
      <c r="G902" s="29">
        <v>-15412.0815</v>
      </c>
      <c r="H902" s="29">
        <v>77945.278900000005</v>
      </c>
      <c r="I902" s="29">
        <v>-163376.40349999999</v>
      </c>
    </row>
    <row r="903" spans="1:9" x14ac:dyDescent="0.3">
      <c r="A903" s="29">
        <v>8</v>
      </c>
      <c r="B903" s="29" t="s">
        <v>66</v>
      </c>
      <c r="C903" s="29" t="s">
        <v>86</v>
      </c>
      <c r="D903" s="29">
        <v>5908.6504999999997</v>
      </c>
      <c r="E903" s="33">
        <v>-674.34680000000003</v>
      </c>
      <c r="F903" s="36">
        <v>-753.94870000000003</v>
      </c>
      <c r="G903" s="29">
        <v>-15412.0815</v>
      </c>
      <c r="H903" s="29">
        <v>78602.365699999995</v>
      </c>
      <c r="I903" s="29">
        <v>-166573.62349999999</v>
      </c>
    </row>
    <row r="904" spans="1:9" x14ac:dyDescent="0.3">
      <c r="A904" s="29">
        <v>7</v>
      </c>
      <c r="B904" s="29" t="s">
        <v>42</v>
      </c>
      <c r="C904" s="29" t="s">
        <v>85</v>
      </c>
      <c r="D904" s="29">
        <v>6829.4501</v>
      </c>
      <c r="E904" s="33">
        <v>1.1170000000000001E-6</v>
      </c>
      <c r="G904" s="29">
        <v>-2.614E-5</v>
      </c>
      <c r="H904" s="29">
        <v>111876.8118</v>
      </c>
      <c r="I904" s="29">
        <v>-109923.9146</v>
      </c>
    </row>
    <row r="905" spans="1:9" x14ac:dyDescent="0.3">
      <c r="A905" s="29">
        <v>7</v>
      </c>
      <c r="B905" s="29" t="s">
        <v>42</v>
      </c>
      <c r="C905" s="29" t="s">
        <v>86</v>
      </c>
      <c r="D905" s="29">
        <v>7009.2312000000002</v>
      </c>
      <c r="E905" s="33">
        <v>1.1170000000000001E-6</v>
      </c>
      <c r="F905" s="36">
        <v>0</v>
      </c>
      <c r="G905" s="29">
        <v>-2.614E-5</v>
      </c>
      <c r="H905" s="29">
        <v>114869.6107</v>
      </c>
      <c r="I905" s="29">
        <v>-112852.0116</v>
      </c>
    </row>
    <row r="906" spans="1:9" x14ac:dyDescent="0.3">
      <c r="A906" s="29">
        <v>7</v>
      </c>
      <c r="B906" s="29" t="s">
        <v>43</v>
      </c>
      <c r="C906" s="29" t="s">
        <v>85</v>
      </c>
      <c r="D906" s="29">
        <v>1614.9285</v>
      </c>
      <c r="E906" s="33">
        <v>0</v>
      </c>
      <c r="F906" s="36">
        <v>0</v>
      </c>
      <c r="G906" s="29">
        <v>-5.4179999999999996E-6</v>
      </c>
      <c r="H906" s="29">
        <v>26351.2575</v>
      </c>
      <c r="I906" s="29">
        <v>-26140.0969</v>
      </c>
    </row>
    <row r="907" spans="1:9" x14ac:dyDescent="0.3">
      <c r="A907" s="29">
        <v>7</v>
      </c>
      <c r="B907" s="29" t="s">
        <v>43</v>
      </c>
      <c r="C907" s="29" t="s">
        <v>86</v>
      </c>
      <c r="D907" s="29">
        <v>1614.9285</v>
      </c>
      <c r="E907" s="33">
        <v>0</v>
      </c>
      <c r="F907" s="36">
        <v>0</v>
      </c>
      <c r="G907" s="29">
        <v>-5.4179999999999996E-6</v>
      </c>
      <c r="H907" s="29">
        <v>26351.2575</v>
      </c>
      <c r="I907" s="29">
        <v>-26140.0969</v>
      </c>
    </row>
    <row r="908" spans="1:9" x14ac:dyDescent="0.3">
      <c r="A908" s="29">
        <v>7</v>
      </c>
      <c r="B908" s="29" t="s">
        <v>44</v>
      </c>
      <c r="C908" s="29" t="s">
        <v>85</v>
      </c>
      <c r="D908" s="29">
        <v>1.15E-6</v>
      </c>
      <c r="E908" s="33">
        <v>515.08040000000005</v>
      </c>
      <c r="F908" s="36">
        <v>58.853999999999999</v>
      </c>
      <c r="G908" s="29">
        <v>9526.0969999999998</v>
      </c>
      <c r="H908" s="29">
        <v>1366.1646000000001</v>
      </c>
      <c r="I908" s="29">
        <v>10811.1068</v>
      </c>
    </row>
    <row r="909" spans="1:9" x14ac:dyDescent="0.3">
      <c r="A909" s="29">
        <v>7</v>
      </c>
      <c r="B909" s="29" t="s">
        <v>44</v>
      </c>
      <c r="C909" s="29" t="s">
        <v>86</v>
      </c>
      <c r="D909" s="29">
        <v>1.15E-6</v>
      </c>
      <c r="E909" s="33">
        <v>515.08040000000005</v>
      </c>
      <c r="F909" s="36">
        <v>58.853999999999999</v>
      </c>
      <c r="G909" s="29">
        <v>9526.0969999999998</v>
      </c>
      <c r="H909" s="29">
        <v>1440.4603</v>
      </c>
      <c r="I909" s="29">
        <v>11616.1363</v>
      </c>
    </row>
    <row r="910" spans="1:9" x14ac:dyDescent="0.3">
      <c r="A910" s="29">
        <v>7</v>
      </c>
      <c r="B910" s="29" t="s">
        <v>45</v>
      </c>
      <c r="C910" s="29" t="s">
        <v>85</v>
      </c>
      <c r="D910" s="29">
        <v>1.5179999999999999E-6</v>
      </c>
      <c r="E910" s="33">
        <v>51.221299999999999</v>
      </c>
      <c r="F910" s="36">
        <v>563.56410000000005</v>
      </c>
      <c r="G910" s="29">
        <v>11527.9143</v>
      </c>
      <c r="H910" s="29">
        <v>13016.1351</v>
      </c>
      <c r="I910" s="29">
        <v>1085.2706000000001</v>
      </c>
    </row>
    <row r="911" spans="1:9" x14ac:dyDescent="0.3">
      <c r="A911" s="29">
        <v>7</v>
      </c>
      <c r="B911" s="29" t="s">
        <v>45</v>
      </c>
      <c r="C911" s="29" t="s">
        <v>86</v>
      </c>
      <c r="D911" s="29">
        <v>1.5179999999999999E-6</v>
      </c>
      <c r="E911" s="33">
        <v>51.221299999999999</v>
      </c>
      <c r="F911" s="36">
        <v>563.56410000000005</v>
      </c>
      <c r="G911" s="29">
        <v>11527.9143</v>
      </c>
      <c r="H911" s="29">
        <v>14127.573899999999</v>
      </c>
      <c r="I911" s="29">
        <v>1172.242</v>
      </c>
    </row>
    <row r="912" spans="1:9" x14ac:dyDescent="0.3">
      <c r="A912" s="29">
        <v>7</v>
      </c>
      <c r="B912" s="29" t="s">
        <v>46</v>
      </c>
      <c r="C912" s="29" t="s">
        <v>85</v>
      </c>
      <c r="D912" s="29">
        <v>8444.3786</v>
      </c>
      <c r="E912" s="33">
        <v>1.3629999999999999E-6</v>
      </c>
      <c r="F912" s="36">
        <v>0</v>
      </c>
      <c r="G912" s="29">
        <v>-3.1560000000000003E-5</v>
      </c>
      <c r="H912" s="29">
        <v>138228.0693</v>
      </c>
      <c r="I912" s="29">
        <v>-136064.0116</v>
      </c>
    </row>
    <row r="913" spans="1:9" x14ac:dyDescent="0.3">
      <c r="A913" s="29">
        <v>7</v>
      </c>
      <c r="B913" s="29" t="s">
        <v>46</v>
      </c>
      <c r="C913" s="29" t="s">
        <v>86</v>
      </c>
      <c r="D913" s="29">
        <v>8624.1597000000002</v>
      </c>
      <c r="E913" s="33">
        <v>1.3629999999999999E-6</v>
      </c>
      <c r="F913" s="36">
        <v>0</v>
      </c>
      <c r="G913" s="29">
        <v>-3.1560000000000003E-5</v>
      </c>
      <c r="H913" s="29">
        <v>141220.8682</v>
      </c>
      <c r="I913" s="29">
        <v>-138992.10860000001</v>
      </c>
    </row>
    <row r="914" spans="1:9" x14ac:dyDescent="0.3">
      <c r="A914" s="29">
        <v>7</v>
      </c>
      <c r="B914" s="29" t="s">
        <v>47</v>
      </c>
      <c r="C914" s="29" t="s">
        <v>85</v>
      </c>
      <c r="D914" s="29">
        <v>9561.2302</v>
      </c>
      <c r="E914" s="33">
        <v>1.564E-6</v>
      </c>
      <c r="F914" s="36">
        <v>0</v>
      </c>
      <c r="G914" s="29">
        <v>-3.6600000000000002E-5</v>
      </c>
      <c r="H914" s="29">
        <v>156627.53649999999</v>
      </c>
      <c r="I914" s="29">
        <v>-153893.48050000001</v>
      </c>
    </row>
    <row r="915" spans="1:9" x14ac:dyDescent="0.3">
      <c r="A915" s="29">
        <v>7</v>
      </c>
      <c r="B915" s="29" t="s">
        <v>47</v>
      </c>
      <c r="C915" s="29" t="s">
        <v>86</v>
      </c>
      <c r="D915" s="29">
        <v>9812.9236999999994</v>
      </c>
      <c r="E915" s="33">
        <v>1.564E-6</v>
      </c>
      <c r="F915" s="36">
        <v>0</v>
      </c>
      <c r="G915" s="29">
        <v>-3.659E-5</v>
      </c>
      <c r="H915" s="29">
        <v>160817.45490000001</v>
      </c>
      <c r="I915" s="29">
        <v>-157992.81630000001</v>
      </c>
    </row>
    <row r="916" spans="1:9" x14ac:dyDescent="0.3">
      <c r="A916" s="29">
        <v>7</v>
      </c>
      <c r="B916" s="29" t="s">
        <v>48</v>
      </c>
      <c r="C916" s="29" t="s">
        <v>85</v>
      </c>
      <c r="D916" s="29">
        <v>10779.2258</v>
      </c>
      <c r="E916" s="33">
        <v>1.733E-6</v>
      </c>
      <c r="F916" s="36">
        <v>0</v>
      </c>
      <c r="G916" s="29">
        <v>-4.0040000000000003E-5</v>
      </c>
      <c r="H916" s="29">
        <v>176414.18609999999</v>
      </c>
      <c r="I916" s="29">
        <v>-173732.85269999999</v>
      </c>
    </row>
    <row r="917" spans="1:9" x14ac:dyDescent="0.3">
      <c r="A917" s="29">
        <v>7</v>
      </c>
      <c r="B917" s="29" t="s">
        <v>48</v>
      </c>
      <c r="C917" s="29" t="s">
        <v>86</v>
      </c>
      <c r="D917" s="29">
        <v>10994.963100000001</v>
      </c>
      <c r="E917" s="33">
        <v>1.733E-6</v>
      </c>
      <c r="F917" s="36">
        <v>0</v>
      </c>
      <c r="G917" s="29">
        <v>-4.0040000000000003E-5</v>
      </c>
      <c r="H917" s="29">
        <v>180005.5448</v>
      </c>
      <c r="I917" s="29">
        <v>-177246.56909999999</v>
      </c>
    </row>
    <row r="918" spans="1:9" x14ac:dyDescent="0.3">
      <c r="A918" s="29">
        <v>7</v>
      </c>
      <c r="B918" s="29" t="s">
        <v>49</v>
      </c>
      <c r="C918" s="29" t="s">
        <v>85</v>
      </c>
      <c r="D918" s="29">
        <v>6146.5051000000003</v>
      </c>
      <c r="E918" s="33">
        <v>721.11249999999995</v>
      </c>
      <c r="F918" s="36">
        <v>82.395700000000005</v>
      </c>
      <c r="G918" s="29">
        <v>13336.5358</v>
      </c>
      <c r="H918" s="29">
        <v>102601.7611</v>
      </c>
      <c r="I918" s="29">
        <v>-83795.973700000002</v>
      </c>
    </row>
    <row r="919" spans="1:9" x14ac:dyDescent="0.3">
      <c r="A919" s="29">
        <v>7</v>
      </c>
      <c r="B919" s="29" t="s">
        <v>49</v>
      </c>
      <c r="C919" s="29" t="s">
        <v>86</v>
      </c>
      <c r="D919" s="29">
        <v>6308.3081000000002</v>
      </c>
      <c r="E919" s="33">
        <v>721.11249999999995</v>
      </c>
      <c r="F919" s="36">
        <v>82.395700000000005</v>
      </c>
      <c r="G919" s="29">
        <v>13336.5358</v>
      </c>
      <c r="H919" s="29">
        <v>105399.2941</v>
      </c>
      <c r="I919" s="29">
        <v>-85304.219599999997</v>
      </c>
    </row>
    <row r="920" spans="1:9" x14ac:dyDescent="0.3">
      <c r="A920" s="29">
        <v>7</v>
      </c>
      <c r="B920" s="29" t="s">
        <v>50</v>
      </c>
      <c r="C920" s="29" t="s">
        <v>85</v>
      </c>
      <c r="D920" s="29">
        <v>6146.5051000000003</v>
      </c>
      <c r="E920" s="33">
        <v>-721.11249999999995</v>
      </c>
      <c r="F920" s="36">
        <v>-82.395700000000005</v>
      </c>
      <c r="G920" s="29">
        <v>-13336.5358</v>
      </c>
      <c r="H920" s="29">
        <v>98776.500100000005</v>
      </c>
      <c r="I920" s="29">
        <v>-114067.0727</v>
      </c>
    </row>
    <row r="921" spans="1:9" x14ac:dyDescent="0.3">
      <c r="A921" s="29">
        <v>7</v>
      </c>
      <c r="B921" s="29" t="s">
        <v>50</v>
      </c>
      <c r="C921" s="29" t="s">
        <v>86</v>
      </c>
      <c r="D921" s="29">
        <v>6308.3081000000002</v>
      </c>
      <c r="E921" s="33">
        <v>-721.11249999999995</v>
      </c>
      <c r="F921" s="36">
        <v>-82.395700000000005</v>
      </c>
      <c r="G921" s="29">
        <v>-13336.5358</v>
      </c>
      <c r="H921" s="29">
        <v>101366.00509999999</v>
      </c>
      <c r="I921" s="29">
        <v>-117829.4013</v>
      </c>
    </row>
    <row r="922" spans="1:9" x14ac:dyDescent="0.3">
      <c r="A922" s="29">
        <v>7</v>
      </c>
      <c r="B922" s="29" t="s">
        <v>51</v>
      </c>
      <c r="C922" s="29" t="s">
        <v>85</v>
      </c>
      <c r="D922" s="29">
        <v>6146.5051000000003</v>
      </c>
      <c r="E922" s="33">
        <v>721.11249999999995</v>
      </c>
      <c r="F922" s="36">
        <v>82.395700000000005</v>
      </c>
      <c r="G922" s="29">
        <v>13336.5358</v>
      </c>
      <c r="H922" s="29">
        <v>102601.7611</v>
      </c>
      <c r="I922" s="29">
        <v>-83795.973700000002</v>
      </c>
    </row>
    <row r="923" spans="1:9" x14ac:dyDescent="0.3">
      <c r="A923" s="29">
        <v>7</v>
      </c>
      <c r="B923" s="29" t="s">
        <v>51</v>
      </c>
      <c r="C923" s="29" t="s">
        <v>86</v>
      </c>
      <c r="D923" s="29">
        <v>6308.3081000000002</v>
      </c>
      <c r="E923" s="33">
        <v>721.11249999999995</v>
      </c>
      <c r="F923" s="36">
        <v>82.395700000000005</v>
      </c>
      <c r="G923" s="29">
        <v>13336.5358</v>
      </c>
      <c r="H923" s="29">
        <v>105399.2941</v>
      </c>
      <c r="I923" s="29">
        <v>-85304.219599999997</v>
      </c>
    </row>
    <row r="924" spans="1:9" x14ac:dyDescent="0.3">
      <c r="A924" s="29">
        <v>7</v>
      </c>
      <c r="B924" s="29" t="s">
        <v>52</v>
      </c>
      <c r="C924" s="29" t="s">
        <v>85</v>
      </c>
      <c r="D924" s="29">
        <v>6146.5051000000003</v>
      </c>
      <c r="E924" s="33">
        <v>-721.11249999999995</v>
      </c>
      <c r="F924" s="36">
        <v>-82.395700000000005</v>
      </c>
      <c r="G924" s="29">
        <v>-13336.5358</v>
      </c>
      <c r="H924" s="29">
        <v>98776.500100000005</v>
      </c>
      <c r="I924" s="29">
        <v>-114067.0727</v>
      </c>
    </row>
    <row r="925" spans="1:9" x14ac:dyDescent="0.3">
      <c r="A925" s="29">
        <v>7</v>
      </c>
      <c r="B925" s="29" t="s">
        <v>52</v>
      </c>
      <c r="C925" s="29" t="s">
        <v>86</v>
      </c>
      <c r="D925" s="29">
        <v>6308.3081000000002</v>
      </c>
      <c r="E925" s="33">
        <v>-721.11249999999995</v>
      </c>
      <c r="F925" s="36">
        <v>-82.395700000000005</v>
      </c>
      <c r="G925" s="29">
        <v>-13336.5358</v>
      </c>
      <c r="H925" s="29">
        <v>101366.00509999999</v>
      </c>
      <c r="I925" s="29">
        <v>-117829.4013</v>
      </c>
    </row>
    <row r="926" spans="1:9" x14ac:dyDescent="0.3">
      <c r="A926" s="29">
        <v>7</v>
      </c>
      <c r="B926" s="29" t="s">
        <v>53</v>
      </c>
      <c r="C926" s="29" t="s">
        <v>85</v>
      </c>
      <c r="D926" s="29">
        <v>6146.5051000000003</v>
      </c>
      <c r="E926" s="33">
        <v>71.709800000000001</v>
      </c>
      <c r="F926" s="36">
        <v>788.98969999999997</v>
      </c>
      <c r="G926" s="29">
        <v>16139.079900000001</v>
      </c>
      <c r="H926" s="29">
        <v>118911.7197</v>
      </c>
      <c r="I926" s="29">
        <v>-97412.1443</v>
      </c>
    </row>
    <row r="927" spans="1:9" x14ac:dyDescent="0.3">
      <c r="A927" s="29">
        <v>7</v>
      </c>
      <c r="B927" s="29" t="s">
        <v>53</v>
      </c>
      <c r="C927" s="29" t="s">
        <v>86</v>
      </c>
      <c r="D927" s="29">
        <v>6308.3081000000002</v>
      </c>
      <c r="E927" s="33">
        <v>71.709800000000001</v>
      </c>
      <c r="F927" s="36">
        <v>788.98969999999997</v>
      </c>
      <c r="G927" s="29">
        <v>16139.079900000001</v>
      </c>
      <c r="H927" s="29">
        <v>123161.253</v>
      </c>
      <c r="I927" s="29">
        <v>-99925.671600000001</v>
      </c>
    </row>
    <row r="928" spans="1:9" x14ac:dyDescent="0.3">
      <c r="A928" s="29">
        <v>7</v>
      </c>
      <c r="B928" s="29" t="s">
        <v>54</v>
      </c>
      <c r="C928" s="29" t="s">
        <v>85</v>
      </c>
      <c r="D928" s="29">
        <v>6146.5051000000003</v>
      </c>
      <c r="E928" s="33">
        <v>-71.709800000000001</v>
      </c>
      <c r="F928" s="36">
        <v>-788.98969999999997</v>
      </c>
      <c r="G928" s="29">
        <v>-16139.08</v>
      </c>
      <c r="H928" s="29">
        <v>82466.541500000007</v>
      </c>
      <c r="I928" s="29">
        <v>-100450.90210000001</v>
      </c>
    </row>
    <row r="929" spans="1:9" x14ac:dyDescent="0.3">
      <c r="A929" s="29">
        <v>7</v>
      </c>
      <c r="B929" s="29" t="s">
        <v>54</v>
      </c>
      <c r="C929" s="29" t="s">
        <v>86</v>
      </c>
      <c r="D929" s="29">
        <v>6308.3081000000002</v>
      </c>
      <c r="E929" s="33">
        <v>-71.709800000000001</v>
      </c>
      <c r="F929" s="36">
        <v>-788.98969999999997</v>
      </c>
      <c r="G929" s="29">
        <v>-16139.08</v>
      </c>
      <c r="H929" s="29">
        <v>83604.046199999997</v>
      </c>
      <c r="I929" s="29">
        <v>-103207.94929999999</v>
      </c>
    </row>
    <row r="930" spans="1:9" x14ac:dyDescent="0.3">
      <c r="A930" s="29">
        <v>7</v>
      </c>
      <c r="B930" s="29" t="s">
        <v>55</v>
      </c>
      <c r="C930" s="29" t="s">
        <v>85</v>
      </c>
      <c r="D930" s="29">
        <v>6146.5051000000003</v>
      </c>
      <c r="E930" s="33">
        <v>71.709800000000001</v>
      </c>
      <c r="F930" s="36">
        <v>788.98969999999997</v>
      </c>
      <c r="G930" s="29">
        <v>16139.079900000001</v>
      </c>
      <c r="H930" s="29">
        <v>118911.7197</v>
      </c>
      <c r="I930" s="29">
        <v>-97412.1443</v>
      </c>
    </row>
    <row r="931" spans="1:9" x14ac:dyDescent="0.3">
      <c r="A931" s="29">
        <v>7</v>
      </c>
      <c r="B931" s="29" t="s">
        <v>55</v>
      </c>
      <c r="C931" s="29" t="s">
        <v>86</v>
      </c>
      <c r="D931" s="29">
        <v>6308.3081000000002</v>
      </c>
      <c r="E931" s="33">
        <v>71.709800000000001</v>
      </c>
      <c r="F931" s="36">
        <v>788.98969999999997</v>
      </c>
      <c r="G931" s="29">
        <v>16139.079900000001</v>
      </c>
      <c r="H931" s="29">
        <v>123161.253</v>
      </c>
      <c r="I931" s="29">
        <v>-99925.671600000001</v>
      </c>
    </row>
    <row r="932" spans="1:9" x14ac:dyDescent="0.3">
      <c r="A932" s="29">
        <v>7</v>
      </c>
      <c r="B932" s="29" t="s">
        <v>56</v>
      </c>
      <c r="C932" s="29" t="s">
        <v>85</v>
      </c>
      <c r="D932" s="29">
        <v>6146.5051000000003</v>
      </c>
      <c r="E932" s="33">
        <v>-71.709800000000001</v>
      </c>
      <c r="F932" s="36">
        <v>-788.98969999999997</v>
      </c>
      <c r="G932" s="29">
        <v>-16139.08</v>
      </c>
      <c r="H932" s="29">
        <v>82466.541500000007</v>
      </c>
      <c r="I932" s="29">
        <v>-100450.90210000001</v>
      </c>
    </row>
    <row r="933" spans="1:9" x14ac:dyDescent="0.3">
      <c r="A933" s="29">
        <v>7</v>
      </c>
      <c r="B933" s="29" t="s">
        <v>56</v>
      </c>
      <c r="C933" s="29" t="s">
        <v>86</v>
      </c>
      <c r="D933" s="29">
        <v>6308.3081000000002</v>
      </c>
      <c r="E933" s="33">
        <v>-71.709800000000001</v>
      </c>
      <c r="F933" s="36">
        <v>-788.98969999999997</v>
      </c>
      <c r="G933" s="29">
        <v>-16139.08</v>
      </c>
      <c r="H933" s="29">
        <v>83604.046199999997</v>
      </c>
      <c r="I933" s="29">
        <v>-103207.94929999999</v>
      </c>
    </row>
    <row r="934" spans="1:9" x14ac:dyDescent="0.3">
      <c r="A934" s="29">
        <v>7</v>
      </c>
      <c r="B934" s="29" t="s">
        <v>57</v>
      </c>
      <c r="C934" s="29" t="s">
        <v>85</v>
      </c>
      <c r="D934" s="29">
        <v>9810.2687000000005</v>
      </c>
      <c r="E934" s="33">
        <v>721.11249999999995</v>
      </c>
      <c r="F934" s="36">
        <v>82.395700000000005</v>
      </c>
      <c r="G934" s="29">
        <v>13336.5358</v>
      </c>
      <c r="H934" s="29">
        <v>162516.06210000001</v>
      </c>
      <c r="I934" s="29">
        <v>-142913.245</v>
      </c>
    </row>
    <row r="935" spans="1:9" x14ac:dyDescent="0.3">
      <c r="A935" s="29">
        <v>7</v>
      </c>
      <c r="B935" s="29" t="s">
        <v>57</v>
      </c>
      <c r="C935" s="29" t="s">
        <v>86</v>
      </c>
      <c r="D935" s="29">
        <v>10026.005999999999</v>
      </c>
      <c r="E935" s="33">
        <v>721.11249999999995</v>
      </c>
      <c r="F935" s="36">
        <v>82.395700000000005</v>
      </c>
      <c r="G935" s="29">
        <v>13336.5358</v>
      </c>
      <c r="H935" s="29">
        <v>166211.43479999999</v>
      </c>
      <c r="I935" s="29">
        <v>-145299.92009999999</v>
      </c>
    </row>
    <row r="936" spans="1:9" x14ac:dyDescent="0.3">
      <c r="A936" s="29">
        <v>7</v>
      </c>
      <c r="B936" s="29" t="s">
        <v>58</v>
      </c>
      <c r="C936" s="29" t="s">
        <v>85</v>
      </c>
      <c r="D936" s="29">
        <v>9810.2687000000005</v>
      </c>
      <c r="E936" s="33">
        <v>-721.11249999999995</v>
      </c>
      <c r="F936" s="36">
        <v>-82.395700000000005</v>
      </c>
      <c r="G936" s="29">
        <v>-13336.5358</v>
      </c>
      <c r="H936" s="29">
        <v>158690.80110000001</v>
      </c>
      <c r="I936" s="29">
        <v>-173184.34400000001</v>
      </c>
    </row>
    <row r="937" spans="1:9" x14ac:dyDescent="0.3">
      <c r="A937" s="29">
        <v>7</v>
      </c>
      <c r="B937" s="29" t="s">
        <v>58</v>
      </c>
      <c r="C937" s="29" t="s">
        <v>86</v>
      </c>
      <c r="D937" s="29">
        <v>10026.005999999999</v>
      </c>
      <c r="E937" s="33">
        <v>-721.11249999999995</v>
      </c>
      <c r="F937" s="36">
        <v>-82.395700000000005</v>
      </c>
      <c r="G937" s="29">
        <v>-13336.5358</v>
      </c>
      <c r="H937" s="29">
        <v>162178.1459</v>
      </c>
      <c r="I937" s="29">
        <v>-177825.1017</v>
      </c>
    </row>
    <row r="938" spans="1:9" x14ac:dyDescent="0.3">
      <c r="A938" s="29">
        <v>7</v>
      </c>
      <c r="B938" s="29" t="s">
        <v>59</v>
      </c>
      <c r="C938" s="29" t="s">
        <v>85</v>
      </c>
      <c r="D938" s="29">
        <v>9810.2687000000005</v>
      </c>
      <c r="E938" s="33">
        <v>721.11249999999995</v>
      </c>
      <c r="F938" s="36">
        <v>82.395700000000005</v>
      </c>
      <c r="G938" s="29">
        <v>13336.5358</v>
      </c>
      <c r="H938" s="29">
        <v>162516.06210000001</v>
      </c>
      <c r="I938" s="29">
        <v>-142913.245</v>
      </c>
    </row>
    <row r="939" spans="1:9" x14ac:dyDescent="0.3">
      <c r="A939" s="29">
        <v>7</v>
      </c>
      <c r="B939" s="29" t="s">
        <v>59</v>
      </c>
      <c r="C939" s="29" t="s">
        <v>86</v>
      </c>
      <c r="D939" s="29">
        <v>10026.005999999999</v>
      </c>
      <c r="E939" s="33">
        <v>721.11249999999995</v>
      </c>
      <c r="F939" s="36">
        <v>82.395700000000005</v>
      </c>
      <c r="G939" s="29">
        <v>13336.5358</v>
      </c>
      <c r="H939" s="29">
        <v>166211.43479999999</v>
      </c>
      <c r="I939" s="29">
        <v>-145299.92009999999</v>
      </c>
    </row>
    <row r="940" spans="1:9" x14ac:dyDescent="0.3">
      <c r="A940" s="29">
        <v>7</v>
      </c>
      <c r="B940" s="29" t="s">
        <v>60</v>
      </c>
      <c r="C940" s="29" t="s">
        <v>85</v>
      </c>
      <c r="D940" s="29">
        <v>9810.2687000000005</v>
      </c>
      <c r="E940" s="33">
        <v>-721.11249999999995</v>
      </c>
      <c r="F940" s="36">
        <v>-82.395700000000005</v>
      </c>
      <c r="G940" s="29">
        <v>-13336.5358</v>
      </c>
      <c r="H940" s="29">
        <v>158690.80110000001</v>
      </c>
      <c r="I940" s="29">
        <v>-173184.34400000001</v>
      </c>
    </row>
    <row r="941" spans="1:9" x14ac:dyDescent="0.3">
      <c r="A941" s="29">
        <v>7</v>
      </c>
      <c r="B941" s="29" t="s">
        <v>60</v>
      </c>
      <c r="C941" s="29" t="s">
        <v>86</v>
      </c>
      <c r="D941" s="29">
        <v>10026.005999999999</v>
      </c>
      <c r="E941" s="33">
        <v>-721.11249999999995</v>
      </c>
      <c r="F941" s="36">
        <v>-82.395700000000005</v>
      </c>
      <c r="G941" s="29">
        <v>-13336.5358</v>
      </c>
      <c r="H941" s="29">
        <v>162178.1459</v>
      </c>
      <c r="I941" s="29">
        <v>-177825.1017</v>
      </c>
    </row>
    <row r="942" spans="1:9" x14ac:dyDescent="0.3">
      <c r="A942" s="29">
        <v>7</v>
      </c>
      <c r="B942" s="29" t="s">
        <v>61</v>
      </c>
      <c r="C942" s="29" t="s">
        <v>85</v>
      </c>
      <c r="D942" s="29">
        <v>9810.2687000000005</v>
      </c>
      <c r="E942" s="33">
        <v>71.709800000000001</v>
      </c>
      <c r="F942" s="36">
        <v>788.98969999999997</v>
      </c>
      <c r="G942" s="29">
        <v>16139.079900000001</v>
      </c>
      <c r="H942" s="29">
        <v>178826.0208</v>
      </c>
      <c r="I942" s="29">
        <v>-156529.41560000001</v>
      </c>
    </row>
    <row r="943" spans="1:9" x14ac:dyDescent="0.3">
      <c r="A943" s="29">
        <v>7</v>
      </c>
      <c r="B943" s="29" t="s">
        <v>61</v>
      </c>
      <c r="C943" s="29" t="s">
        <v>86</v>
      </c>
      <c r="D943" s="29">
        <v>10026.005999999999</v>
      </c>
      <c r="E943" s="33">
        <v>71.709800000000001</v>
      </c>
      <c r="F943" s="36">
        <v>788.98969999999997</v>
      </c>
      <c r="G943" s="29">
        <v>16139.079900000001</v>
      </c>
      <c r="H943" s="29">
        <v>183973.39369999999</v>
      </c>
      <c r="I943" s="29">
        <v>-159921.372</v>
      </c>
    </row>
    <row r="944" spans="1:9" x14ac:dyDescent="0.3">
      <c r="A944" s="29">
        <v>7</v>
      </c>
      <c r="B944" s="29" t="s">
        <v>62</v>
      </c>
      <c r="C944" s="29" t="s">
        <v>85</v>
      </c>
      <c r="D944" s="29">
        <v>9810.2687000000005</v>
      </c>
      <c r="E944" s="33">
        <v>-71.709800000000001</v>
      </c>
      <c r="F944" s="36">
        <v>-788.98969999999997</v>
      </c>
      <c r="G944" s="29">
        <v>-16139.08</v>
      </c>
      <c r="H944" s="29">
        <v>142380.8425</v>
      </c>
      <c r="I944" s="29">
        <v>-159568.1734</v>
      </c>
    </row>
    <row r="945" spans="1:9" x14ac:dyDescent="0.3">
      <c r="A945" s="29">
        <v>7</v>
      </c>
      <c r="B945" s="29" t="s">
        <v>62</v>
      </c>
      <c r="C945" s="29" t="s">
        <v>86</v>
      </c>
      <c r="D945" s="29">
        <v>10026.005999999999</v>
      </c>
      <c r="E945" s="33">
        <v>-71.709800000000001</v>
      </c>
      <c r="F945" s="36">
        <v>-788.98969999999997</v>
      </c>
      <c r="G945" s="29">
        <v>-16139.08</v>
      </c>
      <c r="H945" s="29">
        <v>144416.1869</v>
      </c>
      <c r="I945" s="29">
        <v>-163203.64970000001</v>
      </c>
    </row>
    <row r="946" spans="1:9" x14ac:dyDescent="0.3">
      <c r="A946" s="29">
        <v>7</v>
      </c>
      <c r="B946" s="29" t="s">
        <v>63</v>
      </c>
      <c r="C946" s="29" t="s">
        <v>85</v>
      </c>
      <c r="D946" s="29">
        <v>9810.2687000000005</v>
      </c>
      <c r="E946" s="33">
        <v>71.709800000000001</v>
      </c>
      <c r="F946" s="36">
        <v>788.98969999999997</v>
      </c>
      <c r="G946" s="29">
        <v>16139.079900000001</v>
      </c>
      <c r="H946" s="29">
        <v>178826.0208</v>
      </c>
      <c r="I946" s="29">
        <v>-156529.41560000001</v>
      </c>
    </row>
    <row r="947" spans="1:9" x14ac:dyDescent="0.3">
      <c r="A947" s="29">
        <v>7</v>
      </c>
      <c r="B947" s="29" t="s">
        <v>63</v>
      </c>
      <c r="C947" s="29" t="s">
        <v>86</v>
      </c>
      <c r="D947" s="29">
        <v>10026.005999999999</v>
      </c>
      <c r="E947" s="33">
        <v>71.709800000000001</v>
      </c>
      <c r="F947" s="36">
        <v>788.98969999999997</v>
      </c>
      <c r="G947" s="29">
        <v>16139.079900000001</v>
      </c>
      <c r="H947" s="29">
        <v>183973.39369999999</v>
      </c>
      <c r="I947" s="29">
        <v>-159921.372</v>
      </c>
    </row>
    <row r="948" spans="1:9" x14ac:dyDescent="0.3">
      <c r="A948" s="29">
        <v>7</v>
      </c>
      <c r="B948" s="29" t="s">
        <v>64</v>
      </c>
      <c r="C948" s="29" t="s">
        <v>85</v>
      </c>
      <c r="D948" s="29">
        <v>9810.2687000000005</v>
      </c>
      <c r="E948" s="33">
        <v>-71.709800000000001</v>
      </c>
      <c r="F948" s="36">
        <v>-788.98969999999997</v>
      </c>
      <c r="G948" s="29">
        <v>-16139.08</v>
      </c>
      <c r="H948" s="29">
        <v>142380.8425</v>
      </c>
      <c r="I948" s="29">
        <v>-159568.1734</v>
      </c>
    </row>
    <row r="949" spans="1:9" x14ac:dyDescent="0.3">
      <c r="A949" s="29">
        <v>7</v>
      </c>
      <c r="B949" s="29" t="s">
        <v>64</v>
      </c>
      <c r="C949" s="29" t="s">
        <v>86</v>
      </c>
      <c r="D949" s="29">
        <v>10026.005999999999</v>
      </c>
      <c r="E949" s="33">
        <v>-71.709800000000001</v>
      </c>
      <c r="F949" s="36">
        <v>-788.98969999999997</v>
      </c>
      <c r="G949" s="29">
        <v>-16139.08</v>
      </c>
      <c r="H949" s="29">
        <v>144416.1869</v>
      </c>
      <c r="I949" s="29">
        <v>-163203.64970000001</v>
      </c>
    </row>
    <row r="950" spans="1:9" x14ac:dyDescent="0.3">
      <c r="A950" s="29">
        <v>7</v>
      </c>
      <c r="B950" s="29" t="s">
        <v>65</v>
      </c>
      <c r="C950" s="29" t="s">
        <v>85</v>
      </c>
      <c r="D950" s="29">
        <v>10779.2258</v>
      </c>
      <c r="E950" s="33">
        <v>721.11249999999995</v>
      </c>
      <c r="F950" s="36">
        <v>788.98969999999997</v>
      </c>
      <c r="G950" s="29">
        <v>16139.079900000001</v>
      </c>
      <c r="H950" s="29">
        <v>178826.0208</v>
      </c>
      <c r="I950" s="29">
        <v>-83795.973700000002</v>
      </c>
    </row>
    <row r="951" spans="1:9" x14ac:dyDescent="0.3">
      <c r="A951" s="29">
        <v>7</v>
      </c>
      <c r="B951" s="29" t="s">
        <v>65</v>
      </c>
      <c r="C951" s="29" t="s">
        <v>86</v>
      </c>
      <c r="D951" s="29">
        <v>10994.963100000001</v>
      </c>
      <c r="E951" s="33">
        <v>721.11249999999995</v>
      </c>
      <c r="F951" s="36">
        <v>788.98969999999997</v>
      </c>
      <c r="G951" s="29">
        <v>16139.079900000001</v>
      </c>
      <c r="H951" s="29">
        <v>183973.39369999999</v>
      </c>
      <c r="I951" s="29">
        <v>-85304.219599999997</v>
      </c>
    </row>
    <row r="952" spans="1:9" x14ac:dyDescent="0.3">
      <c r="A952" s="29">
        <v>7</v>
      </c>
      <c r="B952" s="29" t="s">
        <v>66</v>
      </c>
      <c r="C952" s="29" t="s">
        <v>85</v>
      </c>
      <c r="D952" s="29">
        <v>6146.5051000000003</v>
      </c>
      <c r="E952" s="33">
        <v>-721.11249999999995</v>
      </c>
      <c r="F952" s="36">
        <v>-788.98969999999997</v>
      </c>
      <c r="G952" s="29">
        <v>-16139.08</v>
      </c>
      <c r="H952" s="29">
        <v>82466.541500000007</v>
      </c>
      <c r="I952" s="29">
        <v>-173732.85269999999</v>
      </c>
    </row>
    <row r="953" spans="1:9" x14ac:dyDescent="0.3">
      <c r="A953" s="29">
        <v>7</v>
      </c>
      <c r="B953" s="29" t="s">
        <v>66</v>
      </c>
      <c r="C953" s="29" t="s">
        <v>86</v>
      </c>
      <c r="D953" s="29">
        <v>6308.3081000000002</v>
      </c>
      <c r="E953" s="33">
        <v>-721.11249999999995</v>
      </c>
      <c r="F953" s="36">
        <v>-788.98969999999997</v>
      </c>
      <c r="G953" s="29">
        <v>-16139.08</v>
      </c>
      <c r="H953" s="29">
        <v>83604.046199999997</v>
      </c>
      <c r="I953" s="29">
        <v>-177825.1017</v>
      </c>
    </row>
    <row r="954" spans="1:9" x14ac:dyDescent="0.3">
      <c r="A954" s="29">
        <v>6</v>
      </c>
      <c r="B954" s="29" t="s">
        <v>42</v>
      </c>
      <c r="C954" s="29" t="s">
        <v>85</v>
      </c>
      <c r="D954" s="29">
        <v>7273.5141000000003</v>
      </c>
      <c r="E954" s="33">
        <v>1.066E-6</v>
      </c>
      <c r="F954" s="36">
        <v>0</v>
      </c>
      <c r="G954" s="29">
        <v>-2.533E-5</v>
      </c>
      <c r="H954" s="29">
        <v>119163.1393</v>
      </c>
      <c r="I954" s="29">
        <v>-117062.6737</v>
      </c>
    </row>
    <row r="955" spans="1:9" x14ac:dyDescent="0.3">
      <c r="A955" s="29">
        <v>6</v>
      </c>
      <c r="B955" s="29" t="s">
        <v>42</v>
      </c>
      <c r="C955" s="29" t="s">
        <v>86</v>
      </c>
      <c r="D955" s="29">
        <v>7453.2951999999996</v>
      </c>
      <c r="E955" s="33">
        <v>1.066E-6</v>
      </c>
      <c r="F955" s="36">
        <v>0</v>
      </c>
      <c r="G955" s="29">
        <v>-2.533E-5</v>
      </c>
      <c r="H955" s="29">
        <v>122155.9382</v>
      </c>
      <c r="I955" s="29">
        <v>-119990.77069999999</v>
      </c>
    </row>
    <row r="956" spans="1:9" x14ac:dyDescent="0.3">
      <c r="A956" s="29">
        <v>6</v>
      </c>
      <c r="B956" s="29" t="s">
        <v>43</v>
      </c>
      <c r="C956" s="29" t="s">
        <v>85</v>
      </c>
      <c r="D956" s="29">
        <v>1711.5291999999999</v>
      </c>
      <c r="E956" s="33">
        <v>0</v>
      </c>
      <c r="F956" s="36">
        <v>0</v>
      </c>
      <c r="G956" s="29">
        <v>-5.2270000000000001E-6</v>
      </c>
      <c r="H956" s="29">
        <v>27927.5893</v>
      </c>
      <c r="I956" s="29">
        <v>-27698.023000000001</v>
      </c>
    </row>
    <row r="957" spans="1:9" x14ac:dyDescent="0.3">
      <c r="A957" s="29">
        <v>6</v>
      </c>
      <c r="B957" s="29" t="s">
        <v>43</v>
      </c>
      <c r="C957" s="29" t="s">
        <v>86</v>
      </c>
      <c r="D957" s="29">
        <v>1711.5291999999999</v>
      </c>
      <c r="E957" s="33">
        <v>0</v>
      </c>
      <c r="F957" s="36">
        <v>0</v>
      </c>
      <c r="G957" s="29">
        <v>-5.2270000000000001E-6</v>
      </c>
      <c r="H957" s="29">
        <v>27927.5893</v>
      </c>
      <c r="I957" s="29">
        <v>-27698.023000000001</v>
      </c>
    </row>
    <row r="958" spans="1:9" x14ac:dyDescent="0.3">
      <c r="A958" s="29">
        <v>6</v>
      </c>
      <c r="B958" s="29" t="s">
        <v>44</v>
      </c>
      <c r="C958" s="29" t="s">
        <v>85</v>
      </c>
      <c r="D958" s="29">
        <v>1.0780000000000001E-6</v>
      </c>
      <c r="E958" s="33">
        <v>550.3827</v>
      </c>
      <c r="F958" s="36">
        <v>62.470799999999997</v>
      </c>
      <c r="G958" s="29">
        <v>10145.4645</v>
      </c>
      <c r="H958" s="29">
        <v>1440.4603</v>
      </c>
      <c r="I958" s="29">
        <v>11616.1363</v>
      </c>
    </row>
    <row r="959" spans="1:9" x14ac:dyDescent="0.3">
      <c r="A959" s="29">
        <v>6</v>
      </c>
      <c r="B959" s="29" t="s">
        <v>44</v>
      </c>
      <c r="C959" s="29" t="s">
        <v>86</v>
      </c>
      <c r="D959" s="29">
        <v>1.0780000000000001E-6</v>
      </c>
      <c r="E959" s="33">
        <v>550.3827</v>
      </c>
      <c r="F959" s="36">
        <v>62.470799999999997</v>
      </c>
      <c r="G959" s="29">
        <v>10145.4645</v>
      </c>
      <c r="H959" s="29">
        <v>1520.3717999999999</v>
      </c>
      <c r="I959" s="29">
        <v>12488.890799999999</v>
      </c>
    </row>
    <row r="960" spans="1:9" x14ac:dyDescent="0.3">
      <c r="A960" s="29">
        <v>6</v>
      </c>
      <c r="B960" s="29" t="s">
        <v>45</v>
      </c>
      <c r="C960" s="29" t="s">
        <v>85</v>
      </c>
      <c r="D960" s="29">
        <v>1.57E-6</v>
      </c>
      <c r="E960" s="33">
        <v>53.822499999999998</v>
      </c>
      <c r="F960" s="36">
        <v>589.47439999999995</v>
      </c>
      <c r="G960" s="29">
        <v>12056.635200000001</v>
      </c>
      <c r="H960" s="29">
        <v>14127.573899999999</v>
      </c>
      <c r="I960" s="29">
        <v>1172.242</v>
      </c>
    </row>
    <row r="961" spans="1:9" x14ac:dyDescent="0.3">
      <c r="A961" s="29">
        <v>6</v>
      </c>
      <c r="B961" s="29" t="s">
        <v>45</v>
      </c>
      <c r="C961" s="29" t="s">
        <v>86</v>
      </c>
      <c r="D961" s="29">
        <v>1.57E-6</v>
      </c>
      <c r="E961" s="33">
        <v>53.822499999999998</v>
      </c>
      <c r="F961" s="36">
        <v>589.47439999999995</v>
      </c>
      <c r="G961" s="29">
        <v>12056.635200000001</v>
      </c>
      <c r="H961" s="29">
        <v>15286.3532</v>
      </c>
      <c r="I961" s="29">
        <v>1264.5125</v>
      </c>
    </row>
    <row r="962" spans="1:9" x14ac:dyDescent="0.3">
      <c r="A962" s="29">
        <v>6</v>
      </c>
      <c r="B962" s="29" t="s">
        <v>46</v>
      </c>
      <c r="C962" s="29" t="s">
        <v>85</v>
      </c>
      <c r="D962" s="29">
        <v>8985.0432999999994</v>
      </c>
      <c r="E962" s="33">
        <v>1.3E-6</v>
      </c>
      <c r="F962" s="36">
        <v>0</v>
      </c>
      <c r="G962" s="29">
        <v>-3.0549999999999997E-5</v>
      </c>
      <c r="H962" s="29">
        <v>147090.7286</v>
      </c>
      <c r="I962" s="29">
        <v>-144760.6967</v>
      </c>
    </row>
    <row r="963" spans="1:9" x14ac:dyDescent="0.3">
      <c r="A963" s="29">
        <v>6</v>
      </c>
      <c r="B963" s="29" t="s">
        <v>46</v>
      </c>
      <c r="C963" s="29" t="s">
        <v>86</v>
      </c>
      <c r="D963" s="29">
        <v>9164.8243999999995</v>
      </c>
      <c r="E963" s="33">
        <v>1.3E-6</v>
      </c>
      <c r="F963" s="36">
        <v>0</v>
      </c>
      <c r="G963" s="29">
        <v>-3.0549999999999997E-5</v>
      </c>
      <c r="H963" s="29">
        <v>150083.5275</v>
      </c>
      <c r="I963" s="29">
        <v>-147688.79370000001</v>
      </c>
    </row>
    <row r="964" spans="1:9" x14ac:dyDescent="0.3">
      <c r="A964" s="29">
        <v>6</v>
      </c>
      <c r="B964" s="29" t="s">
        <v>47</v>
      </c>
      <c r="C964" s="29" t="s">
        <v>85</v>
      </c>
      <c r="D964" s="29">
        <v>10182.9197</v>
      </c>
      <c r="E964" s="33">
        <v>1.4929999999999999E-6</v>
      </c>
      <c r="F964" s="36">
        <v>0</v>
      </c>
      <c r="G964" s="29">
        <v>-3.5460000000000003E-5</v>
      </c>
      <c r="H964" s="29">
        <v>166828.39499999999</v>
      </c>
      <c r="I964" s="29">
        <v>-163887.7432</v>
      </c>
    </row>
    <row r="965" spans="1:9" x14ac:dyDescent="0.3">
      <c r="A965" s="29">
        <v>6</v>
      </c>
      <c r="B965" s="29" t="s">
        <v>47</v>
      </c>
      <c r="C965" s="29" t="s">
        <v>86</v>
      </c>
      <c r="D965" s="29">
        <v>10434.6132</v>
      </c>
      <c r="E965" s="33">
        <v>1.4929999999999999E-6</v>
      </c>
      <c r="F965" s="36">
        <v>0</v>
      </c>
      <c r="G965" s="29">
        <v>-3.5460000000000003E-5</v>
      </c>
      <c r="H965" s="29">
        <v>171018.31340000001</v>
      </c>
      <c r="I965" s="29">
        <v>-167987.079</v>
      </c>
    </row>
    <row r="966" spans="1:9" x14ac:dyDescent="0.3">
      <c r="A966" s="29">
        <v>6</v>
      </c>
      <c r="B966" s="29" t="s">
        <v>48</v>
      </c>
      <c r="C966" s="29" t="s">
        <v>85</v>
      </c>
      <c r="D966" s="29">
        <v>11466.6636</v>
      </c>
      <c r="E966" s="33">
        <v>1.6530000000000001E-6</v>
      </c>
      <c r="F966" s="36">
        <v>0</v>
      </c>
      <c r="G966" s="29">
        <v>-3.8760000000000002E-5</v>
      </c>
      <c r="H966" s="29">
        <v>187679.91010000001</v>
      </c>
      <c r="I966" s="29">
        <v>-184792.04519999999</v>
      </c>
    </row>
    <row r="967" spans="1:9" x14ac:dyDescent="0.3">
      <c r="A967" s="29">
        <v>6</v>
      </c>
      <c r="B967" s="29" t="s">
        <v>48</v>
      </c>
      <c r="C967" s="29" t="s">
        <v>86</v>
      </c>
      <c r="D967" s="29">
        <v>11682.400900000001</v>
      </c>
      <c r="E967" s="33">
        <v>1.6530000000000001E-6</v>
      </c>
      <c r="F967" s="36">
        <v>0</v>
      </c>
      <c r="G967" s="29">
        <v>-3.8760000000000002E-5</v>
      </c>
      <c r="H967" s="29">
        <v>191271.26869999999</v>
      </c>
      <c r="I967" s="29">
        <v>-188305.7616</v>
      </c>
    </row>
    <row r="968" spans="1:9" x14ac:dyDescent="0.3">
      <c r="A968" s="29">
        <v>6</v>
      </c>
      <c r="B968" s="29" t="s">
        <v>49</v>
      </c>
      <c r="C968" s="29" t="s">
        <v>85</v>
      </c>
      <c r="D968" s="29">
        <v>6546.1626999999999</v>
      </c>
      <c r="E968" s="33">
        <v>770.53579999999999</v>
      </c>
      <c r="F968" s="36">
        <v>87.459100000000007</v>
      </c>
      <c r="G968" s="29">
        <v>14203.650299999999</v>
      </c>
      <c r="H968" s="29">
        <v>109263.46980000001</v>
      </c>
      <c r="I968" s="29">
        <v>-89093.815600000002</v>
      </c>
    </row>
    <row r="969" spans="1:9" x14ac:dyDescent="0.3">
      <c r="A969" s="29">
        <v>6</v>
      </c>
      <c r="B969" s="29" t="s">
        <v>49</v>
      </c>
      <c r="C969" s="29" t="s">
        <v>86</v>
      </c>
      <c r="D969" s="29">
        <v>6707.9656000000004</v>
      </c>
      <c r="E969" s="33">
        <v>770.53579999999999</v>
      </c>
      <c r="F969" s="36">
        <v>87.459100000000007</v>
      </c>
      <c r="G969" s="29">
        <v>14203.650299999999</v>
      </c>
      <c r="H969" s="29">
        <v>112068.8649</v>
      </c>
      <c r="I969" s="29">
        <v>-90507.246400000004</v>
      </c>
    </row>
    <row r="970" spans="1:9" x14ac:dyDescent="0.3">
      <c r="A970" s="29">
        <v>6</v>
      </c>
      <c r="B970" s="29" t="s">
        <v>50</v>
      </c>
      <c r="C970" s="29" t="s">
        <v>85</v>
      </c>
      <c r="D970" s="29">
        <v>6546.1626999999999</v>
      </c>
      <c r="E970" s="33">
        <v>-770.53579999999999</v>
      </c>
      <c r="F970" s="36">
        <v>-87.459100000000007</v>
      </c>
      <c r="G970" s="29">
        <v>-14203.6504</v>
      </c>
      <c r="H970" s="29">
        <v>105230.18090000001</v>
      </c>
      <c r="I970" s="29">
        <v>-121618.9972</v>
      </c>
    </row>
    <row r="971" spans="1:9" x14ac:dyDescent="0.3">
      <c r="A971" s="29">
        <v>6</v>
      </c>
      <c r="B971" s="29" t="s">
        <v>50</v>
      </c>
      <c r="C971" s="29" t="s">
        <v>86</v>
      </c>
      <c r="D971" s="29">
        <v>6707.9656000000004</v>
      </c>
      <c r="E971" s="33">
        <v>-770.53579999999999</v>
      </c>
      <c r="F971" s="36">
        <v>-87.459100000000007</v>
      </c>
      <c r="G971" s="29">
        <v>-14203.6504</v>
      </c>
      <c r="H971" s="29">
        <v>107811.8238</v>
      </c>
      <c r="I971" s="29">
        <v>-125476.14079999999</v>
      </c>
    </row>
    <row r="972" spans="1:9" x14ac:dyDescent="0.3">
      <c r="A972" s="29">
        <v>6</v>
      </c>
      <c r="B972" s="29" t="s">
        <v>51</v>
      </c>
      <c r="C972" s="29" t="s">
        <v>85</v>
      </c>
      <c r="D972" s="29">
        <v>6546.1626999999999</v>
      </c>
      <c r="E972" s="33">
        <v>770.53579999999999</v>
      </c>
      <c r="F972" s="36">
        <v>87.459100000000007</v>
      </c>
      <c r="G972" s="29">
        <v>14203.650299999999</v>
      </c>
      <c r="H972" s="29">
        <v>109263.46980000001</v>
      </c>
      <c r="I972" s="29">
        <v>-89093.815600000002</v>
      </c>
    </row>
    <row r="973" spans="1:9" x14ac:dyDescent="0.3">
      <c r="A973" s="29">
        <v>6</v>
      </c>
      <c r="B973" s="29" t="s">
        <v>51</v>
      </c>
      <c r="C973" s="29" t="s">
        <v>86</v>
      </c>
      <c r="D973" s="29">
        <v>6707.9656000000004</v>
      </c>
      <c r="E973" s="33">
        <v>770.53579999999999</v>
      </c>
      <c r="F973" s="36">
        <v>87.459100000000007</v>
      </c>
      <c r="G973" s="29">
        <v>14203.650299999999</v>
      </c>
      <c r="H973" s="29">
        <v>112068.8649</v>
      </c>
      <c r="I973" s="29">
        <v>-90507.246400000004</v>
      </c>
    </row>
    <row r="974" spans="1:9" x14ac:dyDescent="0.3">
      <c r="A974" s="29">
        <v>6</v>
      </c>
      <c r="B974" s="29" t="s">
        <v>52</v>
      </c>
      <c r="C974" s="29" t="s">
        <v>85</v>
      </c>
      <c r="D974" s="29">
        <v>6546.1626999999999</v>
      </c>
      <c r="E974" s="33">
        <v>-770.53579999999999</v>
      </c>
      <c r="F974" s="36">
        <v>-87.459100000000007</v>
      </c>
      <c r="G974" s="29">
        <v>-14203.6504</v>
      </c>
      <c r="H974" s="29">
        <v>105230.18090000001</v>
      </c>
      <c r="I974" s="29">
        <v>-121618.9972</v>
      </c>
    </row>
    <row r="975" spans="1:9" x14ac:dyDescent="0.3">
      <c r="A975" s="29">
        <v>6</v>
      </c>
      <c r="B975" s="29" t="s">
        <v>52</v>
      </c>
      <c r="C975" s="29" t="s">
        <v>86</v>
      </c>
      <c r="D975" s="29">
        <v>6707.9656000000004</v>
      </c>
      <c r="E975" s="33">
        <v>-770.53579999999999</v>
      </c>
      <c r="F975" s="36">
        <v>-87.459100000000007</v>
      </c>
      <c r="G975" s="29">
        <v>-14203.6504</v>
      </c>
      <c r="H975" s="29">
        <v>107811.8238</v>
      </c>
      <c r="I975" s="29">
        <v>-125476.14079999999</v>
      </c>
    </row>
    <row r="976" spans="1:9" x14ac:dyDescent="0.3">
      <c r="A976" s="29">
        <v>6</v>
      </c>
      <c r="B976" s="29" t="s">
        <v>53</v>
      </c>
      <c r="C976" s="29" t="s">
        <v>85</v>
      </c>
      <c r="D976" s="29">
        <v>6546.1626999999999</v>
      </c>
      <c r="E976" s="33">
        <v>75.351500000000001</v>
      </c>
      <c r="F976" s="36">
        <v>825.26419999999996</v>
      </c>
      <c r="G976" s="29">
        <v>16879.2893</v>
      </c>
      <c r="H976" s="29">
        <v>127025.4287</v>
      </c>
      <c r="I976" s="29">
        <v>-103715.2675</v>
      </c>
    </row>
    <row r="977" spans="1:9" x14ac:dyDescent="0.3">
      <c r="A977" s="29">
        <v>6</v>
      </c>
      <c r="B977" s="29" t="s">
        <v>53</v>
      </c>
      <c r="C977" s="29" t="s">
        <v>86</v>
      </c>
      <c r="D977" s="29">
        <v>6707.9656999999997</v>
      </c>
      <c r="E977" s="33">
        <v>75.351500000000001</v>
      </c>
      <c r="F977" s="36">
        <v>825.26419999999996</v>
      </c>
      <c r="G977" s="29">
        <v>16879.2893</v>
      </c>
      <c r="H977" s="29">
        <v>131341.23879999999</v>
      </c>
      <c r="I977" s="29">
        <v>-106221.37609999999</v>
      </c>
    </row>
    <row r="978" spans="1:9" x14ac:dyDescent="0.3">
      <c r="A978" s="29">
        <v>6</v>
      </c>
      <c r="B978" s="29" t="s">
        <v>54</v>
      </c>
      <c r="C978" s="29" t="s">
        <v>85</v>
      </c>
      <c r="D978" s="29">
        <v>6546.1626999999999</v>
      </c>
      <c r="E978" s="33">
        <v>-75.351500000000001</v>
      </c>
      <c r="F978" s="36">
        <v>-825.26419999999996</v>
      </c>
      <c r="G978" s="29">
        <v>-16879.2893</v>
      </c>
      <c r="H978" s="29">
        <v>87468.221900000004</v>
      </c>
      <c r="I978" s="29">
        <v>-106997.54519999999</v>
      </c>
    </row>
    <row r="979" spans="1:9" x14ac:dyDescent="0.3">
      <c r="A979" s="29">
        <v>6</v>
      </c>
      <c r="B979" s="29" t="s">
        <v>54</v>
      </c>
      <c r="C979" s="29" t="s">
        <v>86</v>
      </c>
      <c r="D979" s="29">
        <v>6707.9656000000004</v>
      </c>
      <c r="E979" s="33">
        <v>-75.351500000000001</v>
      </c>
      <c r="F979" s="36">
        <v>-825.26419999999996</v>
      </c>
      <c r="G979" s="29">
        <v>-16879.2893</v>
      </c>
      <c r="H979" s="29">
        <v>88539.449900000007</v>
      </c>
      <c r="I979" s="29">
        <v>-109762.01119999999</v>
      </c>
    </row>
    <row r="980" spans="1:9" x14ac:dyDescent="0.3">
      <c r="A980" s="29">
        <v>6</v>
      </c>
      <c r="B980" s="29" t="s">
        <v>55</v>
      </c>
      <c r="C980" s="29" t="s">
        <v>85</v>
      </c>
      <c r="D980" s="29">
        <v>6546.1626999999999</v>
      </c>
      <c r="E980" s="33">
        <v>75.351500000000001</v>
      </c>
      <c r="F980" s="36">
        <v>825.26419999999996</v>
      </c>
      <c r="G980" s="29">
        <v>16879.2893</v>
      </c>
      <c r="H980" s="29">
        <v>127025.4287</v>
      </c>
      <c r="I980" s="29">
        <v>-103715.2675</v>
      </c>
    </row>
    <row r="981" spans="1:9" x14ac:dyDescent="0.3">
      <c r="A981" s="29">
        <v>6</v>
      </c>
      <c r="B981" s="29" t="s">
        <v>55</v>
      </c>
      <c r="C981" s="29" t="s">
        <v>86</v>
      </c>
      <c r="D981" s="29">
        <v>6707.9656999999997</v>
      </c>
      <c r="E981" s="33">
        <v>75.351500000000001</v>
      </c>
      <c r="F981" s="36">
        <v>825.26419999999996</v>
      </c>
      <c r="G981" s="29">
        <v>16879.2893</v>
      </c>
      <c r="H981" s="29">
        <v>131341.23879999999</v>
      </c>
      <c r="I981" s="29">
        <v>-106221.37609999999</v>
      </c>
    </row>
    <row r="982" spans="1:9" x14ac:dyDescent="0.3">
      <c r="A982" s="29">
        <v>6</v>
      </c>
      <c r="B982" s="29" t="s">
        <v>56</v>
      </c>
      <c r="C982" s="29" t="s">
        <v>85</v>
      </c>
      <c r="D982" s="29">
        <v>6546.1626999999999</v>
      </c>
      <c r="E982" s="33">
        <v>-75.351500000000001</v>
      </c>
      <c r="F982" s="36">
        <v>-825.26419999999996</v>
      </c>
      <c r="G982" s="29">
        <v>-16879.2893</v>
      </c>
      <c r="H982" s="29">
        <v>87468.221900000004</v>
      </c>
      <c r="I982" s="29">
        <v>-106997.54519999999</v>
      </c>
    </row>
    <row r="983" spans="1:9" x14ac:dyDescent="0.3">
      <c r="A983" s="29">
        <v>6</v>
      </c>
      <c r="B983" s="29" t="s">
        <v>56</v>
      </c>
      <c r="C983" s="29" t="s">
        <v>86</v>
      </c>
      <c r="D983" s="29">
        <v>6707.9656000000004</v>
      </c>
      <c r="E983" s="33">
        <v>-75.351500000000001</v>
      </c>
      <c r="F983" s="36">
        <v>-825.26419999999996</v>
      </c>
      <c r="G983" s="29">
        <v>-16879.2893</v>
      </c>
      <c r="H983" s="29">
        <v>88539.449900000007</v>
      </c>
      <c r="I983" s="29">
        <v>-109762.01119999999</v>
      </c>
    </row>
    <row r="984" spans="1:9" x14ac:dyDescent="0.3">
      <c r="A984" s="29">
        <v>6</v>
      </c>
      <c r="B984" s="29" t="s">
        <v>57</v>
      </c>
      <c r="C984" s="29" t="s">
        <v>85</v>
      </c>
      <c r="D984" s="29">
        <v>10439.7461</v>
      </c>
      <c r="E984" s="33">
        <v>770.53579999999999</v>
      </c>
      <c r="F984" s="36">
        <v>87.459100000000007</v>
      </c>
      <c r="G984" s="29">
        <v>14203.650299999999</v>
      </c>
      <c r="H984" s="29">
        <v>172940.00090000001</v>
      </c>
      <c r="I984" s="29">
        <v>-151910.64060000001</v>
      </c>
    </row>
    <row r="985" spans="1:9" x14ac:dyDescent="0.3">
      <c r="A985" s="29">
        <v>6</v>
      </c>
      <c r="B985" s="29" t="s">
        <v>57</v>
      </c>
      <c r="C985" s="29" t="s">
        <v>86</v>
      </c>
      <c r="D985" s="29">
        <v>10655.483399999999</v>
      </c>
      <c r="E985" s="33">
        <v>770.53579999999999</v>
      </c>
      <c r="F985" s="36">
        <v>87.459100000000007</v>
      </c>
      <c r="G985" s="29">
        <v>14203.650299999999</v>
      </c>
      <c r="H985" s="29">
        <v>176643.23569999999</v>
      </c>
      <c r="I985" s="29">
        <v>-154202.5006</v>
      </c>
    </row>
    <row r="986" spans="1:9" x14ac:dyDescent="0.3">
      <c r="A986" s="29">
        <v>6</v>
      </c>
      <c r="B986" s="29" t="s">
        <v>58</v>
      </c>
      <c r="C986" s="29" t="s">
        <v>85</v>
      </c>
      <c r="D986" s="29">
        <v>10439.7461</v>
      </c>
      <c r="E986" s="33">
        <v>-770.53579999999999</v>
      </c>
      <c r="F986" s="36">
        <v>-87.459100000000007</v>
      </c>
      <c r="G986" s="29">
        <v>-14203.6504</v>
      </c>
      <c r="H986" s="29">
        <v>168906.712</v>
      </c>
      <c r="I986" s="29">
        <v>-184435.8222</v>
      </c>
    </row>
    <row r="987" spans="1:9" x14ac:dyDescent="0.3">
      <c r="A987" s="29">
        <v>6</v>
      </c>
      <c r="B987" s="29" t="s">
        <v>58</v>
      </c>
      <c r="C987" s="29" t="s">
        <v>86</v>
      </c>
      <c r="D987" s="29">
        <v>10655.483399999999</v>
      </c>
      <c r="E987" s="33">
        <v>-770.53579999999999</v>
      </c>
      <c r="F987" s="36">
        <v>-87.459100000000007</v>
      </c>
      <c r="G987" s="29">
        <v>-14203.6504</v>
      </c>
      <c r="H987" s="29">
        <v>172386.19459999999</v>
      </c>
      <c r="I987" s="29">
        <v>-189171.39499999999</v>
      </c>
    </row>
    <row r="988" spans="1:9" x14ac:dyDescent="0.3">
      <c r="A988" s="29">
        <v>6</v>
      </c>
      <c r="B988" s="29" t="s">
        <v>59</v>
      </c>
      <c r="C988" s="29" t="s">
        <v>85</v>
      </c>
      <c r="D988" s="29">
        <v>10439.7461</v>
      </c>
      <c r="E988" s="33">
        <v>770.53579999999999</v>
      </c>
      <c r="F988" s="36">
        <v>87.459100000000007</v>
      </c>
      <c r="G988" s="29">
        <v>14203.650299999999</v>
      </c>
      <c r="H988" s="29">
        <v>172940.00090000001</v>
      </c>
      <c r="I988" s="29">
        <v>-151910.64060000001</v>
      </c>
    </row>
    <row r="989" spans="1:9" x14ac:dyDescent="0.3">
      <c r="A989" s="29">
        <v>6</v>
      </c>
      <c r="B989" s="29" t="s">
        <v>59</v>
      </c>
      <c r="C989" s="29" t="s">
        <v>86</v>
      </c>
      <c r="D989" s="29">
        <v>10655.483399999999</v>
      </c>
      <c r="E989" s="33">
        <v>770.53579999999999</v>
      </c>
      <c r="F989" s="36">
        <v>87.459100000000007</v>
      </c>
      <c r="G989" s="29">
        <v>14203.650299999999</v>
      </c>
      <c r="H989" s="29">
        <v>176643.23569999999</v>
      </c>
      <c r="I989" s="29">
        <v>-154202.5006</v>
      </c>
    </row>
    <row r="990" spans="1:9" x14ac:dyDescent="0.3">
      <c r="A990" s="29">
        <v>6</v>
      </c>
      <c r="B990" s="29" t="s">
        <v>60</v>
      </c>
      <c r="C990" s="29" t="s">
        <v>85</v>
      </c>
      <c r="D990" s="29">
        <v>10439.7461</v>
      </c>
      <c r="E990" s="33">
        <v>-770.53579999999999</v>
      </c>
      <c r="F990" s="36">
        <v>-87.459100000000007</v>
      </c>
      <c r="G990" s="29">
        <v>-14203.6504</v>
      </c>
      <c r="H990" s="29">
        <v>168906.712</v>
      </c>
      <c r="I990" s="29">
        <v>-184435.8222</v>
      </c>
    </row>
    <row r="991" spans="1:9" x14ac:dyDescent="0.3">
      <c r="A991" s="29">
        <v>6</v>
      </c>
      <c r="B991" s="29" t="s">
        <v>60</v>
      </c>
      <c r="C991" s="29" t="s">
        <v>86</v>
      </c>
      <c r="D991" s="29">
        <v>10655.483399999999</v>
      </c>
      <c r="E991" s="33">
        <v>-770.53579999999999</v>
      </c>
      <c r="F991" s="36">
        <v>-87.459100000000007</v>
      </c>
      <c r="G991" s="29">
        <v>-14203.6504</v>
      </c>
      <c r="H991" s="29">
        <v>172386.19459999999</v>
      </c>
      <c r="I991" s="29">
        <v>-189171.39499999999</v>
      </c>
    </row>
    <row r="992" spans="1:9" x14ac:dyDescent="0.3">
      <c r="A992" s="29">
        <v>6</v>
      </c>
      <c r="B992" s="29" t="s">
        <v>61</v>
      </c>
      <c r="C992" s="29" t="s">
        <v>85</v>
      </c>
      <c r="D992" s="29">
        <v>10439.7461</v>
      </c>
      <c r="E992" s="33">
        <v>75.351500000000001</v>
      </c>
      <c r="F992" s="36">
        <v>825.26419999999996</v>
      </c>
      <c r="G992" s="29">
        <v>16879.289199999999</v>
      </c>
      <c r="H992" s="29">
        <v>190701.95989999999</v>
      </c>
      <c r="I992" s="29">
        <v>-166532.0926</v>
      </c>
    </row>
    <row r="993" spans="1:9" x14ac:dyDescent="0.3">
      <c r="A993" s="29">
        <v>6</v>
      </c>
      <c r="B993" s="29" t="s">
        <v>61</v>
      </c>
      <c r="C993" s="29" t="s">
        <v>86</v>
      </c>
      <c r="D993" s="29">
        <v>10655.483399999999</v>
      </c>
      <c r="E993" s="33">
        <v>75.351500000000001</v>
      </c>
      <c r="F993" s="36">
        <v>825.26419999999996</v>
      </c>
      <c r="G993" s="29">
        <v>16879.289199999999</v>
      </c>
      <c r="H993" s="29">
        <v>195915.6096</v>
      </c>
      <c r="I993" s="29">
        <v>-169916.63020000001</v>
      </c>
    </row>
    <row r="994" spans="1:9" x14ac:dyDescent="0.3">
      <c r="A994" s="29">
        <v>6</v>
      </c>
      <c r="B994" s="29" t="s">
        <v>62</v>
      </c>
      <c r="C994" s="29" t="s">
        <v>85</v>
      </c>
      <c r="D994" s="29">
        <v>10439.7461</v>
      </c>
      <c r="E994" s="33">
        <v>-75.351500000000001</v>
      </c>
      <c r="F994" s="36">
        <v>-825.26419999999996</v>
      </c>
      <c r="G994" s="29">
        <v>-16879.2893</v>
      </c>
      <c r="H994" s="29">
        <v>151144.7531</v>
      </c>
      <c r="I994" s="29">
        <v>-169814.37030000001</v>
      </c>
    </row>
    <row r="995" spans="1:9" x14ac:dyDescent="0.3">
      <c r="A995" s="29">
        <v>6</v>
      </c>
      <c r="B995" s="29" t="s">
        <v>62</v>
      </c>
      <c r="C995" s="29" t="s">
        <v>86</v>
      </c>
      <c r="D995" s="29">
        <v>10655.483399999999</v>
      </c>
      <c r="E995" s="33">
        <v>-75.351500000000001</v>
      </c>
      <c r="F995" s="36">
        <v>-825.26419999999996</v>
      </c>
      <c r="G995" s="29">
        <v>-16879.2893</v>
      </c>
      <c r="H995" s="29">
        <v>153113.82060000001</v>
      </c>
      <c r="I995" s="29">
        <v>-173457.2653</v>
      </c>
    </row>
    <row r="996" spans="1:9" x14ac:dyDescent="0.3">
      <c r="A996" s="29">
        <v>6</v>
      </c>
      <c r="B996" s="29" t="s">
        <v>63</v>
      </c>
      <c r="C996" s="29" t="s">
        <v>85</v>
      </c>
      <c r="D996" s="29">
        <v>10439.7461</v>
      </c>
      <c r="E996" s="33">
        <v>75.351500000000001</v>
      </c>
      <c r="F996" s="36">
        <v>825.26419999999996</v>
      </c>
      <c r="G996" s="29">
        <v>16879.289199999999</v>
      </c>
      <c r="H996" s="29">
        <v>190701.95989999999</v>
      </c>
      <c r="I996" s="29">
        <v>-166532.0926</v>
      </c>
    </row>
    <row r="997" spans="1:9" x14ac:dyDescent="0.3">
      <c r="A997" s="29">
        <v>6</v>
      </c>
      <c r="B997" s="29" t="s">
        <v>63</v>
      </c>
      <c r="C997" s="29" t="s">
        <v>86</v>
      </c>
      <c r="D997" s="29">
        <v>10655.483399999999</v>
      </c>
      <c r="E997" s="33">
        <v>75.351500000000001</v>
      </c>
      <c r="F997" s="36">
        <v>825.26419999999996</v>
      </c>
      <c r="G997" s="29">
        <v>16879.289199999999</v>
      </c>
      <c r="H997" s="29">
        <v>195915.6096</v>
      </c>
      <c r="I997" s="29">
        <v>-169916.63020000001</v>
      </c>
    </row>
    <row r="998" spans="1:9" x14ac:dyDescent="0.3">
      <c r="A998" s="29">
        <v>6</v>
      </c>
      <c r="B998" s="29" t="s">
        <v>64</v>
      </c>
      <c r="C998" s="29" t="s">
        <v>85</v>
      </c>
      <c r="D998" s="29">
        <v>10439.7461</v>
      </c>
      <c r="E998" s="33">
        <v>-75.351500000000001</v>
      </c>
      <c r="F998" s="36">
        <v>-825.26419999999996</v>
      </c>
      <c r="G998" s="29">
        <v>-16879.2893</v>
      </c>
      <c r="H998" s="29">
        <v>151144.7531</v>
      </c>
      <c r="I998" s="29">
        <v>-169814.37030000001</v>
      </c>
    </row>
    <row r="999" spans="1:9" x14ac:dyDescent="0.3">
      <c r="A999" s="29">
        <v>6</v>
      </c>
      <c r="B999" s="29" t="s">
        <v>64</v>
      </c>
      <c r="C999" s="29" t="s">
        <v>86</v>
      </c>
      <c r="D999" s="29">
        <v>10655.483399999999</v>
      </c>
      <c r="E999" s="33">
        <v>-75.351500000000001</v>
      </c>
      <c r="F999" s="36">
        <v>-825.26419999999996</v>
      </c>
      <c r="G999" s="29">
        <v>-16879.2893</v>
      </c>
      <c r="H999" s="29">
        <v>153113.82060000001</v>
      </c>
      <c r="I999" s="29">
        <v>-173457.2653</v>
      </c>
    </row>
    <row r="1000" spans="1:9" x14ac:dyDescent="0.3">
      <c r="A1000" s="29">
        <v>6</v>
      </c>
      <c r="B1000" s="29" t="s">
        <v>65</v>
      </c>
      <c r="C1000" s="29" t="s">
        <v>85</v>
      </c>
      <c r="D1000" s="29">
        <v>11466.6636</v>
      </c>
      <c r="E1000" s="33">
        <v>770.53579999999999</v>
      </c>
      <c r="F1000" s="36">
        <v>825.26419999999996</v>
      </c>
      <c r="G1000" s="29">
        <v>16879.2893</v>
      </c>
      <c r="H1000" s="29">
        <v>190701.95989999999</v>
      </c>
      <c r="I1000" s="29">
        <v>-89093.815600000002</v>
      </c>
    </row>
    <row r="1001" spans="1:9" x14ac:dyDescent="0.3">
      <c r="A1001" s="29">
        <v>6</v>
      </c>
      <c r="B1001" s="29" t="s">
        <v>65</v>
      </c>
      <c r="C1001" s="29" t="s">
        <v>86</v>
      </c>
      <c r="D1001" s="29">
        <v>11682.400900000001</v>
      </c>
      <c r="E1001" s="33">
        <v>770.53579999999999</v>
      </c>
      <c r="F1001" s="36">
        <v>825.26419999999996</v>
      </c>
      <c r="G1001" s="29">
        <v>16879.2893</v>
      </c>
      <c r="H1001" s="29">
        <v>195915.6096</v>
      </c>
      <c r="I1001" s="29">
        <v>-90507.246400000004</v>
      </c>
    </row>
    <row r="1002" spans="1:9" x14ac:dyDescent="0.3">
      <c r="A1002" s="29">
        <v>6</v>
      </c>
      <c r="B1002" s="29" t="s">
        <v>66</v>
      </c>
      <c r="C1002" s="29" t="s">
        <v>85</v>
      </c>
      <c r="D1002" s="29">
        <v>6546.1626999999999</v>
      </c>
      <c r="E1002" s="33">
        <v>-770.53579999999999</v>
      </c>
      <c r="F1002" s="36">
        <v>-825.26419999999996</v>
      </c>
      <c r="G1002" s="29">
        <v>-16879.2893</v>
      </c>
      <c r="H1002" s="29">
        <v>87468.221900000004</v>
      </c>
      <c r="I1002" s="29">
        <v>-184792.04519999999</v>
      </c>
    </row>
    <row r="1003" spans="1:9" x14ac:dyDescent="0.3">
      <c r="A1003" s="29">
        <v>6</v>
      </c>
      <c r="B1003" s="29" t="s">
        <v>66</v>
      </c>
      <c r="C1003" s="29" t="s">
        <v>86</v>
      </c>
      <c r="D1003" s="29">
        <v>6707.9656000000004</v>
      </c>
      <c r="E1003" s="33">
        <v>-770.53579999999999</v>
      </c>
      <c r="F1003" s="36">
        <v>-825.26419999999996</v>
      </c>
      <c r="G1003" s="29">
        <v>-16879.2893</v>
      </c>
      <c r="H1003" s="29">
        <v>88539.449900000007</v>
      </c>
      <c r="I1003" s="29">
        <v>-189171.39499999999</v>
      </c>
    </row>
    <row r="1004" spans="1:9" x14ac:dyDescent="0.3">
      <c r="A1004" s="29">
        <v>5</v>
      </c>
      <c r="B1004" s="29" t="s">
        <v>42</v>
      </c>
      <c r="C1004" s="29" t="s">
        <v>85</v>
      </c>
      <c r="D1004" s="29">
        <v>7717.5780000000004</v>
      </c>
      <c r="E1004" s="33">
        <v>1.0249999999999999E-6</v>
      </c>
      <c r="F1004" s="36">
        <v>0</v>
      </c>
      <c r="G1004" s="29">
        <v>-2.459E-5</v>
      </c>
      <c r="H1004" s="29">
        <v>126449.46679999999</v>
      </c>
      <c r="I1004" s="29">
        <v>-124201.4328</v>
      </c>
    </row>
    <row r="1005" spans="1:9" x14ac:dyDescent="0.3">
      <c r="A1005" s="29">
        <v>5</v>
      </c>
      <c r="B1005" s="29" t="s">
        <v>42</v>
      </c>
      <c r="C1005" s="29" t="s">
        <v>86</v>
      </c>
      <c r="D1005" s="29">
        <v>7897.3590999999997</v>
      </c>
      <c r="E1005" s="33">
        <v>1.0249999999999999E-6</v>
      </c>
      <c r="F1005" s="36">
        <v>0</v>
      </c>
      <c r="G1005" s="29">
        <v>-2.459E-5</v>
      </c>
      <c r="H1005" s="29">
        <v>129442.2657</v>
      </c>
      <c r="I1005" s="29">
        <v>-127129.5298</v>
      </c>
    </row>
    <row r="1006" spans="1:9" x14ac:dyDescent="0.3">
      <c r="A1006" s="29">
        <v>5</v>
      </c>
      <c r="B1006" s="29" t="s">
        <v>43</v>
      </c>
      <c r="C1006" s="29" t="s">
        <v>85</v>
      </c>
      <c r="D1006" s="29">
        <v>1808.1298999999999</v>
      </c>
      <c r="E1006" s="33">
        <v>0</v>
      </c>
      <c r="F1006" s="36">
        <v>0</v>
      </c>
      <c r="G1006" s="29">
        <v>-5.0540000000000002E-6</v>
      </c>
      <c r="H1006" s="29">
        <v>29503.921200000001</v>
      </c>
      <c r="I1006" s="29">
        <v>-29255.949000000001</v>
      </c>
    </row>
    <row r="1007" spans="1:9" x14ac:dyDescent="0.3">
      <c r="A1007" s="29">
        <v>5</v>
      </c>
      <c r="B1007" s="29" t="s">
        <v>43</v>
      </c>
      <c r="C1007" s="29" t="s">
        <v>86</v>
      </c>
      <c r="D1007" s="29">
        <v>1808.1298999999999</v>
      </c>
      <c r="E1007" s="33">
        <v>0</v>
      </c>
      <c r="F1007" s="36">
        <v>0</v>
      </c>
      <c r="G1007" s="29">
        <v>-5.0540000000000002E-6</v>
      </c>
      <c r="H1007" s="29">
        <v>29503.921200000001</v>
      </c>
      <c r="I1007" s="29">
        <v>-29255.949000000001</v>
      </c>
    </row>
    <row r="1008" spans="1:9" x14ac:dyDescent="0.3">
      <c r="A1008" s="29">
        <v>5</v>
      </c>
      <c r="B1008" s="29" t="s">
        <v>44</v>
      </c>
      <c r="C1008" s="29" t="s">
        <v>85</v>
      </c>
      <c r="D1008" s="29">
        <v>1.051E-6</v>
      </c>
      <c r="E1008" s="33">
        <v>584.14139999999998</v>
      </c>
      <c r="F1008" s="36">
        <v>66.069299999999998</v>
      </c>
      <c r="G1008" s="29">
        <v>10717.8827</v>
      </c>
      <c r="H1008" s="29">
        <v>1520.3717999999999</v>
      </c>
      <c r="I1008" s="29">
        <v>12488.890799999999</v>
      </c>
    </row>
    <row r="1009" spans="1:9" x14ac:dyDescent="0.3">
      <c r="A1009" s="29">
        <v>5</v>
      </c>
      <c r="B1009" s="29" t="s">
        <v>44</v>
      </c>
      <c r="C1009" s="29" t="s">
        <v>86</v>
      </c>
      <c r="D1009" s="29">
        <v>1.051E-6</v>
      </c>
      <c r="E1009" s="33">
        <v>584.14139999999998</v>
      </c>
      <c r="F1009" s="36">
        <v>66.069299999999998</v>
      </c>
      <c r="G1009" s="29">
        <v>10717.8827</v>
      </c>
      <c r="H1009" s="29">
        <v>1608.1643999999999</v>
      </c>
      <c r="I1009" s="29">
        <v>13441.3307</v>
      </c>
    </row>
    <row r="1010" spans="1:9" x14ac:dyDescent="0.3">
      <c r="A1010" s="29">
        <v>5</v>
      </c>
      <c r="B1010" s="29" t="s">
        <v>45</v>
      </c>
      <c r="C1010" s="29" t="s">
        <v>85</v>
      </c>
      <c r="D1010" s="29">
        <v>1.7689999999999999E-6</v>
      </c>
      <c r="E1010" s="33">
        <v>56.570999999999998</v>
      </c>
      <c r="F1010" s="36">
        <v>613.90989999999999</v>
      </c>
      <c r="G1010" s="29">
        <v>12545.147000000001</v>
      </c>
      <c r="H1010" s="29">
        <v>15286.3532</v>
      </c>
      <c r="I1010" s="29">
        <v>1264.5125</v>
      </c>
    </row>
    <row r="1011" spans="1:9" x14ac:dyDescent="0.3">
      <c r="A1011" s="29">
        <v>5</v>
      </c>
      <c r="B1011" s="29" t="s">
        <v>45</v>
      </c>
      <c r="C1011" s="29" t="s">
        <v>86</v>
      </c>
      <c r="D1011" s="29">
        <v>1.7689999999999999E-6</v>
      </c>
      <c r="E1011" s="33">
        <v>56.570999999999998</v>
      </c>
      <c r="F1011" s="36">
        <v>613.90989999999999</v>
      </c>
      <c r="G1011" s="29">
        <v>12545.147000000001</v>
      </c>
      <c r="H1011" s="29">
        <v>16496.736099999998</v>
      </c>
      <c r="I1011" s="29">
        <v>1362.7755</v>
      </c>
    </row>
    <row r="1012" spans="1:9" x14ac:dyDescent="0.3">
      <c r="A1012" s="29">
        <v>5</v>
      </c>
      <c r="B1012" s="29" t="s">
        <v>46</v>
      </c>
      <c r="C1012" s="29" t="s">
        <v>85</v>
      </c>
      <c r="D1012" s="29">
        <v>9525.7078999999994</v>
      </c>
      <c r="E1012" s="33">
        <v>1.249E-6</v>
      </c>
      <c r="F1012" s="36">
        <v>0</v>
      </c>
      <c r="G1012" s="29">
        <v>-2.9649999999999999E-5</v>
      </c>
      <c r="H1012" s="29">
        <v>155953.3879</v>
      </c>
      <c r="I1012" s="29">
        <v>-153457.3818</v>
      </c>
    </row>
    <row r="1013" spans="1:9" x14ac:dyDescent="0.3">
      <c r="A1013" s="29">
        <v>5</v>
      </c>
      <c r="B1013" s="29" t="s">
        <v>46</v>
      </c>
      <c r="C1013" s="29" t="s">
        <v>86</v>
      </c>
      <c r="D1013" s="29">
        <v>9705.4889999999996</v>
      </c>
      <c r="E1013" s="33">
        <v>1.249E-6</v>
      </c>
      <c r="F1013" s="36">
        <v>0</v>
      </c>
      <c r="G1013" s="29">
        <v>-2.9649999999999999E-5</v>
      </c>
      <c r="H1013" s="29">
        <v>158946.1868</v>
      </c>
      <c r="I1013" s="29">
        <v>-156385.47880000001</v>
      </c>
    </row>
    <row r="1014" spans="1:9" x14ac:dyDescent="0.3">
      <c r="A1014" s="29">
        <v>5</v>
      </c>
      <c r="B1014" s="29" t="s">
        <v>47</v>
      </c>
      <c r="C1014" s="29" t="s">
        <v>85</v>
      </c>
      <c r="D1014" s="29">
        <v>10804.609200000001</v>
      </c>
      <c r="E1014" s="33">
        <v>1.435E-6</v>
      </c>
      <c r="F1014" s="36">
        <v>0</v>
      </c>
      <c r="G1014" s="29">
        <v>-3.4430000000000001E-5</v>
      </c>
      <c r="H1014" s="29">
        <v>177029.25349999999</v>
      </c>
      <c r="I1014" s="29">
        <v>-173882.00599999999</v>
      </c>
    </row>
    <row r="1015" spans="1:9" x14ac:dyDescent="0.3">
      <c r="A1015" s="29">
        <v>5</v>
      </c>
      <c r="B1015" s="29" t="s">
        <v>47</v>
      </c>
      <c r="C1015" s="29" t="s">
        <v>86</v>
      </c>
      <c r="D1015" s="29">
        <v>11056.302799999999</v>
      </c>
      <c r="E1015" s="33">
        <v>1.435E-6</v>
      </c>
      <c r="F1015" s="36">
        <v>0</v>
      </c>
      <c r="G1015" s="29">
        <v>-3.4430000000000001E-5</v>
      </c>
      <c r="H1015" s="29">
        <v>181219.17189999999</v>
      </c>
      <c r="I1015" s="29">
        <v>-177981.34169999999</v>
      </c>
    </row>
    <row r="1016" spans="1:9" x14ac:dyDescent="0.3">
      <c r="A1016" s="29">
        <v>5</v>
      </c>
      <c r="B1016" s="29" t="s">
        <v>48</v>
      </c>
      <c r="C1016" s="29" t="s">
        <v>85</v>
      </c>
      <c r="D1016" s="29">
        <v>12154.101500000001</v>
      </c>
      <c r="E1016" s="33">
        <v>1.5880000000000001E-6</v>
      </c>
      <c r="F1016" s="36">
        <v>0</v>
      </c>
      <c r="G1016" s="29">
        <v>-3.7599999999999999E-5</v>
      </c>
      <c r="H1016" s="29">
        <v>198945.63399999999</v>
      </c>
      <c r="I1016" s="29">
        <v>-195851.2377</v>
      </c>
    </row>
    <row r="1017" spans="1:9" x14ac:dyDescent="0.3">
      <c r="A1017" s="29">
        <v>5</v>
      </c>
      <c r="B1017" s="29" t="s">
        <v>48</v>
      </c>
      <c r="C1017" s="29" t="s">
        <v>86</v>
      </c>
      <c r="D1017" s="29">
        <v>12369.8388</v>
      </c>
      <c r="E1017" s="33">
        <v>1.5880000000000001E-6</v>
      </c>
      <c r="F1017" s="36">
        <v>0</v>
      </c>
      <c r="G1017" s="29">
        <v>-3.7599999999999999E-5</v>
      </c>
      <c r="H1017" s="29">
        <v>202536.9927</v>
      </c>
      <c r="I1017" s="29">
        <v>-199364.9541</v>
      </c>
    </row>
    <row r="1018" spans="1:9" x14ac:dyDescent="0.3">
      <c r="A1018" s="29">
        <v>5</v>
      </c>
      <c r="B1018" s="29" t="s">
        <v>49</v>
      </c>
      <c r="C1018" s="29" t="s">
        <v>85</v>
      </c>
      <c r="D1018" s="29">
        <v>6945.8202000000001</v>
      </c>
      <c r="E1018" s="33">
        <v>817.79790000000003</v>
      </c>
      <c r="F1018" s="36">
        <v>92.497</v>
      </c>
      <c r="G1018" s="29">
        <v>15005.0357</v>
      </c>
      <c r="H1018" s="29">
        <v>115933.04059999999</v>
      </c>
      <c r="I1018" s="29">
        <v>-94296.842399999994</v>
      </c>
    </row>
    <row r="1019" spans="1:9" x14ac:dyDescent="0.3">
      <c r="A1019" s="29">
        <v>5</v>
      </c>
      <c r="B1019" s="29" t="s">
        <v>49</v>
      </c>
      <c r="C1019" s="29" t="s">
        <v>86</v>
      </c>
      <c r="D1019" s="29">
        <v>7107.6232</v>
      </c>
      <c r="E1019" s="33">
        <v>817.79790000000003</v>
      </c>
      <c r="F1019" s="36">
        <v>92.497</v>
      </c>
      <c r="G1019" s="29">
        <v>15005.0357</v>
      </c>
      <c r="H1019" s="29">
        <v>118749.46920000001</v>
      </c>
      <c r="I1019" s="29">
        <v>-95598.713799999998</v>
      </c>
    </row>
    <row r="1020" spans="1:9" x14ac:dyDescent="0.3">
      <c r="A1020" s="29">
        <v>5</v>
      </c>
      <c r="B1020" s="29" t="s">
        <v>50</v>
      </c>
      <c r="C1020" s="29" t="s">
        <v>85</v>
      </c>
      <c r="D1020" s="29">
        <v>6945.8202000000001</v>
      </c>
      <c r="E1020" s="33">
        <v>-817.79790000000003</v>
      </c>
      <c r="F1020" s="36">
        <v>-92.497</v>
      </c>
      <c r="G1020" s="29">
        <v>-15005.0358</v>
      </c>
      <c r="H1020" s="29">
        <v>111675.99950000001</v>
      </c>
      <c r="I1020" s="29">
        <v>-129265.73669999999</v>
      </c>
    </row>
    <row r="1021" spans="1:9" x14ac:dyDescent="0.3">
      <c r="A1021" s="29">
        <v>5</v>
      </c>
      <c r="B1021" s="29" t="s">
        <v>50</v>
      </c>
      <c r="C1021" s="29" t="s">
        <v>86</v>
      </c>
      <c r="D1021" s="29">
        <v>7107.6232</v>
      </c>
      <c r="E1021" s="33">
        <v>-817.79790000000003</v>
      </c>
      <c r="F1021" s="36">
        <v>-92.497</v>
      </c>
      <c r="G1021" s="29">
        <v>-15005.0358</v>
      </c>
      <c r="H1021" s="29">
        <v>114246.609</v>
      </c>
      <c r="I1021" s="29">
        <v>-133234.43979999999</v>
      </c>
    </row>
    <row r="1022" spans="1:9" x14ac:dyDescent="0.3">
      <c r="A1022" s="29">
        <v>5</v>
      </c>
      <c r="B1022" s="29" t="s">
        <v>51</v>
      </c>
      <c r="C1022" s="29" t="s">
        <v>85</v>
      </c>
      <c r="D1022" s="29">
        <v>6945.8202000000001</v>
      </c>
      <c r="E1022" s="33">
        <v>817.79790000000003</v>
      </c>
      <c r="F1022" s="36">
        <v>92.497</v>
      </c>
      <c r="G1022" s="29">
        <v>15005.0357</v>
      </c>
      <c r="H1022" s="29">
        <v>115933.04059999999</v>
      </c>
      <c r="I1022" s="29">
        <v>-94296.842399999994</v>
      </c>
    </row>
    <row r="1023" spans="1:9" x14ac:dyDescent="0.3">
      <c r="A1023" s="29">
        <v>5</v>
      </c>
      <c r="B1023" s="29" t="s">
        <v>51</v>
      </c>
      <c r="C1023" s="29" t="s">
        <v>86</v>
      </c>
      <c r="D1023" s="29">
        <v>7107.6232</v>
      </c>
      <c r="E1023" s="33">
        <v>817.79790000000003</v>
      </c>
      <c r="F1023" s="36">
        <v>92.497</v>
      </c>
      <c r="G1023" s="29">
        <v>15005.0357</v>
      </c>
      <c r="H1023" s="29">
        <v>118749.46920000001</v>
      </c>
      <c r="I1023" s="29">
        <v>-95598.713799999998</v>
      </c>
    </row>
    <row r="1024" spans="1:9" x14ac:dyDescent="0.3">
      <c r="A1024" s="29">
        <v>5</v>
      </c>
      <c r="B1024" s="29" t="s">
        <v>52</v>
      </c>
      <c r="C1024" s="29" t="s">
        <v>85</v>
      </c>
      <c r="D1024" s="29">
        <v>6945.8202000000001</v>
      </c>
      <c r="E1024" s="33">
        <v>-817.79790000000003</v>
      </c>
      <c r="F1024" s="36">
        <v>-92.497</v>
      </c>
      <c r="G1024" s="29">
        <v>-15005.0358</v>
      </c>
      <c r="H1024" s="29">
        <v>111675.99950000001</v>
      </c>
      <c r="I1024" s="29">
        <v>-129265.73669999999</v>
      </c>
    </row>
    <row r="1025" spans="1:9" x14ac:dyDescent="0.3">
      <c r="A1025" s="29">
        <v>5</v>
      </c>
      <c r="B1025" s="29" t="s">
        <v>52</v>
      </c>
      <c r="C1025" s="29" t="s">
        <v>86</v>
      </c>
      <c r="D1025" s="29">
        <v>7107.6232</v>
      </c>
      <c r="E1025" s="33">
        <v>-817.79790000000003</v>
      </c>
      <c r="F1025" s="36">
        <v>-92.497</v>
      </c>
      <c r="G1025" s="29">
        <v>-15005.0358</v>
      </c>
      <c r="H1025" s="29">
        <v>114246.609</v>
      </c>
      <c r="I1025" s="29">
        <v>-133234.43979999999</v>
      </c>
    </row>
    <row r="1026" spans="1:9" x14ac:dyDescent="0.3">
      <c r="A1026" s="29">
        <v>5</v>
      </c>
      <c r="B1026" s="29" t="s">
        <v>53</v>
      </c>
      <c r="C1026" s="29" t="s">
        <v>85</v>
      </c>
      <c r="D1026" s="29">
        <v>6945.8202000000001</v>
      </c>
      <c r="E1026" s="33">
        <v>79.199399999999997</v>
      </c>
      <c r="F1026" s="36">
        <v>859.47379999999998</v>
      </c>
      <c r="G1026" s="29">
        <v>17563.2058</v>
      </c>
      <c r="H1026" s="29">
        <v>135205.41459999999</v>
      </c>
      <c r="I1026" s="29">
        <v>-110010.97199999999</v>
      </c>
    </row>
    <row r="1027" spans="1:9" x14ac:dyDescent="0.3">
      <c r="A1027" s="29">
        <v>5</v>
      </c>
      <c r="B1027" s="29" t="s">
        <v>53</v>
      </c>
      <c r="C1027" s="29" t="s">
        <v>86</v>
      </c>
      <c r="D1027" s="29">
        <v>7107.6232</v>
      </c>
      <c r="E1027" s="33">
        <v>79.199399999999997</v>
      </c>
      <c r="F1027" s="36">
        <v>859.47379999999998</v>
      </c>
      <c r="G1027" s="29">
        <v>17563.2058</v>
      </c>
      <c r="H1027" s="29">
        <v>139593.46960000001</v>
      </c>
      <c r="I1027" s="29">
        <v>-112508.6911</v>
      </c>
    </row>
    <row r="1028" spans="1:9" x14ac:dyDescent="0.3">
      <c r="A1028" s="29">
        <v>5</v>
      </c>
      <c r="B1028" s="29" t="s">
        <v>54</v>
      </c>
      <c r="C1028" s="29" t="s">
        <v>85</v>
      </c>
      <c r="D1028" s="29">
        <v>6945.8202000000001</v>
      </c>
      <c r="E1028" s="33">
        <v>-79.199399999999997</v>
      </c>
      <c r="F1028" s="36">
        <v>-859.47379999999998</v>
      </c>
      <c r="G1028" s="29">
        <v>-17563.2058</v>
      </c>
      <c r="H1028" s="29">
        <v>92403.625599999999</v>
      </c>
      <c r="I1028" s="29">
        <v>-113551.60709999999</v>
      </c>
    </row>
    <row r="1029" spans="1:9" x14ac:dyDescent="0.3">
      <c r="A1029" s="29">
        <v>5</v>
      </c>
      <c r="B1029" s="29" t="s">
        <v>54</v>
      </c>
      <c r="C1029" s="29" t="s">
        <v>86</v>
      </c>
      <c r="D1029" s="29">
        <v>7107.6232</v>
      </c>
      <c r="E1029" s="33">
        <v>-79.199399999999997</v>
      </c>
      <c r="F1029" s="36">
        <v>-859.47379999999998</v>
      </c>
      <c r="G1029" s="29">
        <v>-17563.2058</v>
      </c>
      <c r="H1029" s="29">
        <v>93402.608600000007</v>
      </c>
      <c r="I1029" s="29">
        <v>-116324.46249999999</v>
      </c>
    </row>
    <row r="1030" spans="1:9" x14ac:dyDescent="0.3">
      <c r="A1030" s="29">
        <v>5</v>
      </c>
      <c r="B1030" s="29" t="s">
        <v>55</v>
      </c>
      <c r="C1030" s="29" t="s">
        <v>85</v>
      </c>
      <c r="D1030" s="29">
        <v>6945.8202000000001</v>
      </c>
      <c r="E1030" s="33">
        <v>79.199399999999997</v>
      </c>
      <c r="F1030" s="36">
        <v>859.47379999999998</v>
      </c>
      <c r="G1030" s="29">
        <v>17563.2058</v>
      </c>
      <c r="H1030" s="29">
        <v>135205.41459999999</v>
      </c>
      <c r="I1030" s="29">
        <v>-110010.97199999999</v>
      </c>
    </row>
    <row r="1031" spans="1:9" x14ac:dyDescent="0.3">
      <c r="A1031" s="29">
        <v>5</v>
      </c>
      <c r="B1031" s="29" t="s">
        <v>55</v>
      </c>
      <c r="C1031" s="29" t="s">
        <v>86</v>
      </c>
      <c r="D1031" s="29">
        <v>7107.6232</v>
      </c>
      <c r="E1031" s="33">
        <v>79.199399999999997</v>
      </c>
      <c r="F1031" s="36">
        <v>859.47379999999998</v>
      </c>
      <c r="G1031" s="29">
        <v>17563.2058</v>
      </c>
      <c r="H1031" s="29">
        <v>139593.46960000001</v>
      </c>
      <c r="I1031" s="29">
        <v>-112508.6911</v>
      </c>
    </row>
    <row r="1032" spans="1:9" x14ac:dyDescent="0.3">
      <c r="A1032" s="29">
        <v>5</v>
      </c>
      <c r="B1032" s="29" t="s">
        <v>56</v>
      </c>
      <c r="C1032" s="29" t="s">
        <v>85</v>
      </c>
      <c r="D1032" s="29">
        <v>6945.8202000000001</v>
      </c>
      <c r="E1032" s="33">
        <v>-79.199399999999997</v>
      </c>
      <c r="F1032" s="36">
        <v>-859.47379999999998</v>
      </c>
      <c r="G1032" s="29">
        <v>-17563.2058</v>
      </c>
      <c r="H1032" s="29">
        <v>92403.625599999999</v>
      </c>
      <c r="I1032" s="29">
        <v>-113551.60709999999</v>
      </c>
    </row>
    <row r="1033" spans="1:9" x14ac:dyDescent="0.3">
      <c r="A1033" s="29">
        <v>5</v>
      </c>
      <c r="B1033" s="29" t="s">
        <v>56</v>
      </c>
      <c r="C1033" s="29" t="s">
        <v>86</v>
      </c>
      <c r="D1033" s="29">
        <v>7107.6232</v>
      </c>
      <c r="E1033" s="33">
        <v>-79.199399999999997</v>
      </c>
      <c r="F1033" s="36">
        <v>-859.47379999999998</v>
      </c>
      <c r="G1033" s="29">
        <v>-17563.2058</v>
      </c>
      <c r="H1033" s="29">
        <v>93402.608600000007</v>
      </c>
      <c r="I1033" s="29">
        <v>-116324.46249999999</v>
      </c>
    </row>
    <row r="1034" spans="1:9" x14ac:dyDescent="0.3">
      <c r="A1034" s="29">
        <v>5</v>
      </c>
      <c r="B1034" s="29" t="s">
        <v>57</v>
      </c>
      <c r="C1034" s="29" t="s">
        <v>85</v>
      </c>
      <c r="D1034" s="29">
        <v>11069.2235</v>
      </c>
      <c r="E1034" s="33">
        <v>817.79790000000003</v>
      </c>
      <c r="F1034" s="36">
        <v>92.497</v>
      </c>
      <c r="G1034" s="29">
        <v>15005.0357</v>
      </c>
      <c r="H1034" s="29">
        <v>183371.80179999999</v>
      </c>
      <c r="I1034" s="29">
        <v>-160813.2212</v>
      </c>
    </row>
    <row r="1035" spans="1:9" x14ac:dyDescent="0.3">
      <c r="A1035" s="29">
        <v>5</v>
      </c>
      <c r="B1035" s="29" t="s">
        <v>57</v>
      </c>
      <c r="C1035" s="29" t="s">
        <v>86</v>
      </c>
      <c r="D1035" s="29">
        <v>11284.960800000001</v>
      </c>
      <c r="E1035" s="33">
        <v>817.79790000000003</v>
      </c>
      <c r="F1035" s="36">
        <v>92.497</v>
      </c>
      <c r="G1035" s="29">
        <v>15005.0357</v>
      </c>
      <c r="H1035" s="29">
        <v>187086.07010000001</v>
      </c>
      <c r="I1035" s="29">
        <v>-162993.52170000001</v>
      </c>
    </row>
    <row r="1036" spans="1:9" x14ac:dyDescent="0.3">
      <c r="A1036" s="29">
        <v>5</v>
      </c>
      <c r="B1036" s="29" t="s">
        <v>58</v>
      </c>
      <c r="C1036" s="29" t="s">
        <v>85</v>
      </c>
      <c r="D1036" s="29">
        <v>11069.2235</v>
      </c>
      <c r="E1036" s="33">
        <v>-817.79790000000003</v>
      </c>
      <c r="F1036" s="36">
        <v>-92.497</v>
      </c>
      <c r="G1036" s="29">
        <v>-15005.0358</v>
      </c>
      <c r="H1036" s="29">
        <v>179114.76070000001</v>
      </c>
      <c r="I1036" s="29">
        <v>-195782.11550000001</v>
      </c>
    </row>
    <row r="1037" spans="1:9" x14ac:dyDescent="0.3">
      <c r="A1037" s="29">
        <v>5</v>
      </c>
      <c r="B1037" s="29" t="s">
        <v>58</v>
      </c>
      <c r="C1037" s="29" t="s">
        <v>86</v>
      </c>
      <c r="D1037" s="29">
        <v>11284.960800000001</v>
      </c>
      <c r="E1037" s="33">
        <v>-817.79790000000003</v>
      </c>
      <c r="F1037" s="36">
        <v>-92.497</v>
      </c>
      <c r="G1037" s="29">
        <v>-15005.0358</v>
      </c>
      <c r="H1037" s="29">
        <v>182583.20989999999</v>
      </c>
      <c r="I1037" s="29">
        <v>-200629.24770000001</v>
      </c>
    </row>
    <row r="1038" spans="1:9" x14ac:dyDescent="0.3">
      <c r="A1038" s="29">
        <v>5</v>
      </c>
      <c r="B1038" s="29" t="s">
        <v>59</v>
      </c>
      <c r="C1038" s="29" t="s">
        <v>85</v>
      </c>
      <c r="D1038" s="29">
        <v>11069.2235</v>
      </c>
      <c r="E1038" s="33">
        <v>817.79790000000003</v>
      </c>
      <c r="F1038" s="36">
        <v>92.497</v>
      </c>
      <c r="G1038" s="29">
        <v>15005.0357</v>
      </c>
      <c r="H1038" s="29">
        <v>183371.80179999999</v>
      </c>
      <c r="I1038" s="29">
        <v>-160813.2212</v>
      </c>
    </row>
    <row r="1039" spans="1:9" x14ac:dyDescent="0.3">
      <c r="A1039" s="29">
        <v>5</v>
      </c>
      <c r="B1039" s="29" t="s">
        <v>59</v>
      </c>
      <c r="C1039" s="29" t="s">
        <v>86</v>
      </c>
      <c r="D1039" s="29">
        <v>11284.960800000001</v>
      </c>
      <c r="E1039" s="33">
        <v>817.79790000000003</v>
      </c>
      <c r="F1039" s="36">
        <v>92.497</v>
      </c>
      <c r="G1039" s="29">
        <v>15005.0357</v>
      </c>
      <c r="H1039" s="29">
        <v>187086.07010000001</v>
      </c>
      <c r="I1039" s="29">
        <v>-162993.52170000001</v>
      </c>
    </row>
    <row r="1040" spans="1:9" x14ac:dyDescent="0.3">
      <c r="A1040" s="29">
        <v>5</v>
      </c>
      <c r="B1040" s="29" t="s">
        <v>60</v>
      </c>
      <c r="C1040" s="29" t="s">
        <v>85</v>
      </c>
      <c r="D1040" s="29">
        <v>11069.2235</v>
      </c>
      <c r="E1040" s="33">
        <v>-817.79790000000003</v>
      </c>
      <c r="F1040" s="36">
        <v>-92.497</v>
      </c>
      <c r="G1040" s="29">
        <v>-15005.0358</v>
      </c>
      <c r="H1040" s="29">
        <v>179114.76070000001</v>
      </c>
      <c r="I1040" s="29">
        <v>-195782.11550000001</v>
      </c>
    </row>
    <row r="1041" spans="1:9" x14ac:dyDescent="0.3">
      <c r="A1041" s="29">
        <v>5</v>
      </c>
      <c r="B1041" s="29" t="s">
        <v>60</v>
      </c>
      <c r="C1041" s="29" t="s">
        <v>86</v>
      </c>
      <c r="D1041" s="29">
        <v>11284.960800000001</v>
      </c>
      <c r="E1041" s="33">
        <v>-817.79790000000003</v>
      </c>
      <c r="F1041" s="36">
        <v>-92.497</v>
      </c>
      <c r="G1041" s="29">
        <v>-15005.0358</v>
      </c>
      <c r="H1041" s="29">
        <v>182583.20989999999</v>
      </c>
      <c r="I1041" s="29">
        <v>-200629.24770000001</v>
      </c>
    </row>
    <row r="1042" spans="1:9" x14ac:dyDescent="0.3">
      <c r="A1042" s="29">
        <v>5</v>
      </c>
      <c r="B1042" s="29" t="s">
        <v>61</v>
      </c>
      <c r="C1042" s="29" t="s">
        <v>85</v>
      </c>
      <c r="D1042" s="29">
        <v>11069.2235</v>
      </c>
      <c r="E1042" s="33">
        <v>79.199399999999997</v>
      </c>
      <c r="F1042" s="36">
        <v>859.47379999999998</v>
      </c>
      <c r="G1042" s="29">
        <v>17563.2058</v>
      </c>
      <c r="H1042" s="29">
        <v>202644.1758</v>
      </c>
      <c r="I1042" s="29">
        <v>-176527.35079999999</v>
      </c>
    </row>
    <row r="1043" spans="1:9" x14ac:dyDescent="0.3">
      <c r="A1043" s="29">
        <v>5</v>
      </c>
      <c r="B1043" s="29" t="s">
        <v>61</v>
      </c>
      <c r="C1043" s="29" t="s">
        <v>86</v>
      </c>
      <c r="D1043" s="29">
        <v>11284.960800000001</v>
      </c>
      <c r="E1043" s="33">
        <v>79.199399999999997</v>
      </c>
      <c r="F1043" s="36">
        <v>859.47379999999998</v>
      </c>
      <c r="G1043" s="29">
        <v>17563.2058</v>
      </c>
      <c r="H1043" s="29">
        <v>207930.0705</v>
      </c>
      <c r="I1043" s="29">
        <v>-179903.49900000001</v>
      </c>
    </row>
    <row r="1044" spans="1:9" x14ac:dyDescent="0.3">
      <c r="A1044" s="29">
        <v>5</v>
      </c>
      <c r="B1044" s="29" t="s">
        <v>62</v>
      </c>
      <c r="C1044" s="29" t="s">
        <v>85</v>
      </c>
      <c r="D1044" s="29">
        <v>11069.2235</v>
      </c>
      <c r="E1044" s="33">
        <v>-79.199399999999997</v>
      </c>
      <c r="F1044" s="36">
        <v>-859.47379999999998</v>
      </c>
      <c r="G1044" s="29">
        <v>-17563.2058</v>
      </c>
      <c r="H1044" s="29">
        <v>159842.38680000001</v>
      </c>
      <c r="I1044" s="29">
        <v>-180067.9859</v>
      </c>
    </row>
    <row r="1045" spans="1:9" x14ac:dyDescent="0.3">
      <c r="A1045" s="29">
        <v>5</v>
      </c>
      <c r="B1045" s="29" t="s">
        <v>62</v>
      </c>
      <c r="C1045" s="29" t="s">
        <v>86</v>
      </c>
      <c r="D1045" s="29">
        <v>11284.960800000001</v>
      </c>
      <c r="E1045" s="33">
        <v>-79.199399999999997</v>
      </c>
      <c r="F1045" s="36">
        <v>-859.47379999999998</v>
      </c>
      <c r="G1045" s="29">
        <v>-17563.2058</v>
      </c>
      <c r="H1045" s="29">
        <v>161739.20939999999</v>
      </c>
      <c r="I1045" s="29">
        <v>-183719.27040000001</v>
      </c>
    </row>
    <row r="1046" spans="1:9" x14ac:dyDescent="0.3">
      <c r="A1046" s="29">
        <v>5</v>
      </c>
      <c r="B1046" s="29" t="s">
        <v>63</v>
      </c>
      <c r="C1046" s="29" t="s">
        <v>85</v>
      </c>
      <c r="D1046" s="29">
        <v>11069.2235</v>
      </c>
      <c r="E1046" s="33">
        <v>79.199399999999997</v>
      </c>
      <c r="F1046" s="36">
        <v>859.47379999999998</v>
      </c>
      <c r="G1046" s="29">
        <v>17563.2058</v>
      </c>
      <c r="H1046" s="29">
        <v>202644.1758</v>
      </c>
      <c r="I1046" s="29">
        <v>-176527.35079999999</v>
      </c>
    </row>
    <row r="1047" spans="1:9" x14ac:dyDescent="0.3">
      <c r="A1047" s="29">
        <v>5</v>
      </c>
      <c r="B1047" s="29" t="s">
        <v>63</v>
      </c>
      <c r="C1047" s="29" t="s">
        <v>86</v>
      </c>
      <c r="D1047" s="29">
        <v>11284.960800000001</v>
      </c>
      <c r="E1047" s="33">
        <v>79.199399999999997</v>
      </c>
      <c r="F1047" s="36">
        <v>859.47379999999998</v>
      </c>
      <c r="G1047" s="29">
        <v>17563.2058</v>
      </c>
      <c r="H1047" s="29">
        <v>207930.0705</v>
      </c>
      <c r="I1047" s="29">
        <v>-179903.49900000001</v>
      </c>
    </row>
    <row r="1048" spans="1:9" x14ac:dyDescent="0.3">
      <c r="A1048" s="29">
        <v>5</v>
      </c>
      <c r="B1048" s="29" t="s">
        <v>64</v>
      </c>
      <c r="C1048" s="29" t="s">
        <v>85</v>
      </c>
      <c r="D1048" s="29">
        <v>11069.2235</v>
      </c>
      <c r="E1048" s="33">
        <v>-79.199399999999997</v>
      </c>
      <c r="F1048" s="36">
        <v>-859.47379999999998</v>
      </c>
      <c r="G1048" s="29">
        <v>-17563.2058</v>
      </c>
      <c r="H1048" s="29">
        <v>159842.38680000001</v>
      </c>
      <c r="I1048" s="29">
        <v>-180067.9859</v>
      </c>
    </row>
    <row r="1049" spans="1:9" x14ac:dyDescent="0.3">
      <c r="A1049" s="29">
        <v>5</v>
      </c>
      <c r="B1049" s="29" t="s">
        <v>64</v>
      </c>
      <c r="C1049" s="29" t="s">
        <v>86</v>
      </c>
      <c r="D1049" s="29">
        <v>11284.960800000001</v>
      </c>
      <c r="E1049" s="33">
        <v>-79.199399999999997</v>
      </c>
      <c r="F1049" s="36">
        <v>-859.47379999999998</v>
      </c>
      <c r="G1049" s="29">
        <v>-17563.2058</v>
      </c>
      <c r="H1049" s="29">
        <v>161739.20939999999</v>
      </c>
      <c r="I1049" s="29">
        <v>-183719.27040000001</v>
      </c>
    </row>
    <row r="1050" spans="1:9" x14ac:dyDescent="0.3">
      <c r="A1050" s="29">
        <v>5</v>
      </c>
      <c r="B1050" s="29" t="s">
        <v>65</v>
      </c>
      <c r="C1050" s="29" t="s">
        <v>85</v>
      </c>
      <c r="D1050" s="29">
        <v>12154.101500000001</v>
      </c>
      <c r="E1050" s="33">
        <v>817.79790000000003</v>
      </c>
      <c r="F1050" s="36">
        <v>859.47379999999998</v>
      </c>
      <c r="G1050" s="29">
        <v>17563.2058</v>
      </c>
      <c r="H1050" s="29">
        <v>202644.1758</v>
      </c>
      <c r="I1050" s="29">
        <v>-94296.842399999994</v>
      </c>
    </row>
    <row r="1051" spans="1:9" x14ac:dyDescent="0.3">
      <c r="A1051" s="29">
        <v>5</v>
      </c>
      <c r="B1051" s="29" t="s">
        <v>65</v>
      </c>
      <c r="C1051" s="29" t="s">
        <v>86</v>
      </c>
      <c r="D1051" s="29">
        <v>12369.8388</v>
      </c>
      <c r="E1051" s="33">
        <v>817.79790000000003</v>
      </c>
      <c r="F1051" s="36">
        <v>859.47379999999998</v>
      </c>
      <c r="G1051" s="29">
        <v>17563.2058</v>
      </c>
      <c r="H1051" s="29">
        <v>207930.0705</v>
      </c>
      <c r="I1051" s="29">
        <v>-95598.713799999998</v>
      </c>
    </row>
    <row r="1052" spans="1:9" x14ac:dyDescent="0.3">
      <c r="A1052" s="29">
        <v>5</v>
      </c>
      <c r="B1052" s="29" t="s">
        <v>66</v>
      </c>
      <c r="C1052" s="29" t="s">
        <v>85</v>
      </c>
      <c r="D1052" s="29">
        <v>6945.8202000000001</v>
      </c>
      <c r="E1052" s="33">
        <v>-817.79790000000003</v>
      </c>
      <c r="F1052" s="36">
        <v>-859.47379999999998</v>
      </c>
      <c r="G1052" s="29">
        <v>-17563.2058</v>
      </c>
      <c r="H1052" s="29">
        <v>92403.625599999999</v>
      </c>
      <c r="I1052" s="29">
        <v>-195851.2377</v>
      </c>
    </row>
    <row r="1053" spans="1:9" x14ac:dyDescent="0.3">
      <c r="A1053" s="29">
        <v>5</v>
      </c>
      <c r="B1053" s="29" t="s">
        <v>66</v>
      </c>
      <c r="C1053" s="29" t="s">
        <v>86</v>
      </c>
      <c r="D1053" s="29">
        <v>7107.6232</v>
      </c>
      <c r="E1053" s="33">
        <v>-817.79790000000003</v>
      </c>
      <c r="F1053" s="36">
        <v>-859.47379999999998</v>
      </c>
      <c r="G1053" s="29">
        <v>-17563.2058</v>
      </c>
      <c r="H1053" s="29">
        <v>93402.608600000007</v>
      </c>
      <c r="I1053" s="29">
        <v>-200629.24770000001</v>
      </c>
    </row>
    <row r="1054" spans="1:9" x14ac:dyDescent="0.3">
      <c r="A1054" s="29">
        <v>4</v>
      </c>
      <c r="B1054" s="29" t="s">
        <v>42</v>
      </c>
      <c r="C1054" s="29" t="s">
        <v>85</v>
      </c>
      <c r="D1054" s="29">
        <v>8161.6419999999998</v>
      </c>
      <c r="E1054" s="33">
        <v>9.935000000000001E-7</v>
      </c>
      <c r="F1054" s="36">
        <v>0</v>
      </c>
      <c r="G1054" s="29">
        <v>-2.3710000000000002E-5</v>
      </c>
      <c r="H1054" s="29">
        <v>133735.79430000001</v>
      </c>
      <c r="I1054" s="29">
        <v>-131340.19190000001</v>
      </c>
    </row>
    <row r="1055" spans="1:9" x14ac:dyDescent="0.3">
      <c r="A1055" s="29">
        <v>4</v>
      </c>
      <c r="B1055" s="29" t="s">
        <v>42</v>
      </c>
      <c r="C1055" s="29" t="s">
        <v>86</v>
      </c>
      <c r="D1055" s="29">
        <v>8341.4231</v>
      </c>
      <c r="E1055" s="33">
        <v>9.9340000000000009E-7</v>
      </c>
      <c r="F1055" s="36">
        <v>0</v>
      </c>
      <c r="G1055" s="29">
        <v>-2.3710000000000002E-5</v>
      </c>
      <c r="H1055" s="29">
        <v>136728.5932</v>
      </c>
      <c r="I1055" s="29">
        <v>-134268.28890000001</v>
      </c>
    </row>
    <row r="1056" spans="1:9" x14ac:dyDescent="0.3">
      <c r="A1056" s="29">
        <v>4</v>
      </c>
      <c r="B1056" s="29" t="s">
        <v>43</v>
      </c>
      <c r="C1056" s="29" t="s">
        <v>85</v>
      </c>
      <c r="D1056" s="29">
        <v>1904.0039999999999</v>
      </c>
      <c r="E1056" s="33">
        <v>0</v>
      </c>
      <c r="F1056" s="36">
        <v>0</v>
      </c>
      <c r="G1056" s="29">
        <v>-4.8470000000000003E-6</v>
      </c>
      <c r="H1056" s="29">
        <v>31079.989600000001</v>
      </c>
      <c r="I1056" s="29">
        <v>-30804.695500000002</v>
      </c>
    </row>
    <row r="1057" spans="1:9" x14ac:dyDescent="0.3">
      <c r="A1057" s="29">
        <v>4</v>
      </c>
      <c r="B1057" s="29" t="s">
        <v>43</v>
      </c>
      <c r="C1057" s="29" t="s">
        <v>86</v>
      </c>
      <c r="D1057" s="29">
        <v>1904.0039999999999</v>
      </c>
      <c r="E1057" s="33">
        <v>0</v>
      </c>
      <c r="F1057" s="36">
        <v>0</v>
      </c>
      <c r="G1057" s="29">
        <v>-4.8470000000000003E-6</v>
      </c>
      <c r="H1057" s="29">
        <v>31079.989600000001</v>
      </c>
      <c r="I1057" s="29">
        <v>-30804.695500000002</v>
      </c>
    </row>
    <row r="1058" spans="1:9" x14ac:dyDescent="0.3">
      <c r="A1058" s="29">
        <v>4</v>
      </c>
      <c r="B1058" s="29" t="s">
        <v>44</v>
      </c>
      <c r="C1058" s="29" t="s">
        <v>85</v>
      </c>
      <c r="D1058" s="29">
        <v>1.0130000000000001E-6</v>
      </c>
      <c r="E1058" s="33">
        <v>614.23530000000005</v>
      </c>
      <c r="F1058" s="36">
        <v>69.563900000000004</v>
      </c>
      <c r="G1058" s="29">
        <v>11211.2636</v>
      </c>
      <c r="H1058" s="29">
        <v>1608.1643999999999</v>
      </c>
      <c r="I1058" s="29">
        <v>13441.3307</v>
      </c>
    </row>
    <row r="1059" spans="1:9" x14ac:dyDescent="0.3">
      <c r="A1059" s="29">
        <v>4</v>
      </c>
      <c r="B1059" s="29" t="s">
        <v>44</v>
      </c>
      <c r="C1059" s="29" t="s">
        <v>86</v>
      </c>
      <c r="D1059" s="29">
        <v>1.0130000000000001E-6</v>
      </c>
      <c r="E1059" s="33">
        <v>614.23530000000005</v>
      </c>
      <c r="F1059" s="36">
        <v>69.563900000000004</v>
      </c>
      <c r="G1059" s="29">
        <v>11211.2636</v>
      </c>
      <c r="H1059" s="29">
        <v>1705.5204000000001</v>
      </c>
      <c r="I1059" s="29">
        <v>14479.8549</v>
      </c>
    </row>
    <row r="1060" spans="1:9" x14ac:dyDescent="0.3">
      <c r="A1060" s="29">
        <v>4</v>
      </c>
      <c r="B1060" s="29" t="s">
        <v>45</v>
      </c>
      <c r="C1060" s="29" t="s">
        <v>85</v>
      </c>
      <c r="D1060" s="29">
        <v>2.029E-6</v>
      </c>
      <c r="E1060" s="33">
        <v>59.264699999999998</v>
      </c>
      <c r="F1060" s="36">
        <v>635.38260000000002</v>
      </c>
      <c r="G1060" s="29">
        <v>12965.3521</v>
      </c>
      <c r="H1060" s="29">
        <v>16496.736099999998</v>
      </c>
      <c r="I1060" s="29">
        <v>1362.7755</v>
      </c>
    </row>
    <row r="1061" spans="1:9" x14ac:dyDescent="0.3">
      <c r="A1061" s="29">
        <v>4</v>
      </c>
      <c r="B1061" s="29" t="s">
        <v>45</v>
      </c>
      <c r="C1061" s="29" t="s">
        <v>86</v>
      </c>
      <c r="D1061" s="29">
        <v>2.029E-6</v>
      </c>
      <c r="E1061" s="33">
        <v>59.264699999999998</v>
      </c>
      <c r="F1061" s="36">
        <v>635.38260000000002</v>
      </c>
      <c r="G1061" s="29">
        <v>12965.3521</v>
      </c>
      <c r="H1061" s="29">
        <v>17760.277699999999</v>
      </c>
      <c r="I1061" s="29">
        <v>1467.5891999999999</v>
      </c>
    </row>
    <row r="1062" spans="1:9" x14ac:dyDescent="0.3">
      <c r="A1062" s="29">
        <v>4</v>
      </c>
      <c r="B1062" s="29" t="s">
        <v>46</v>
      </c>
      <c r="C1062" s="29" t="s">
        <v>85</v>
      </c>
      <c r="D1062" s="29">
        <v>10065.646000000001</v>
      </c>
      <c r="E1062" s="33">
        <v>1.2100000000000001E-6</v>
      </c>
      <c r="F1062" s="36">
        <v>0</v>
      </c>
      <c r="G1062" s="29">
        <v>-2.8549999999999999E-5</v>
      </c>
      <c r="H1062" s="29">
        <v>164815.78390000001</v>
      </c>
      <c r="I1062" s="29">
        <v>-162144.88750000001</v>
      </c>
    </row>
    <row r="1063" spans="1:9" x14ac:dyDescent="0.3">
      <c r="A1063" s="29">
        <v>4</v>
      </c>
      <c r="B1063" s="29" t="s">
        <v>46</v>
      </c>
      <c r="C1063" s="29" t="s">
        <v>86</v>
      </c>
      <c r="D1063" s="29">
        <v>10245.427100000001</v>
      </c>
      <c r="E1063" s="33">
        <v>1.2100000000000001E-6</v>
      </c>
      <c r="F1063" s="36">
        <v>0</v>
      </c>
      <c r="G1063" s="29">
        <v>-2.8549999999999999E-5</v>
      </c>
      <c r="H1063" s="29">
        <v>167808.5828</v>
      </c>
      <c r="I1063" s="29">
        <v>-165072.98439999999</v>
      </c>
    </row>
    <row r="1064" spans="1:9" x14ac:dyDescent="0.3">
      <c r="A1064" s="29">
        <v>4</v>
      </c>
      <c r="B1064" s="29" t="s">
        <v>47</v>
      </c>
      <c r="C1064" s="29" t="s">
        <v>85</v>
      </c>
      <c r="D1064" s="29">
        <v>11426.2988</v>
      </c>
      <c r="E1064" s="33">
        <v>1.3909999999999999E-6</v>
      </c>
      <c r="F1064" s="36">
        <v>0</v>
      </c>
      <c r="G1064" s="29">
        <v>-3.3189999999999999E-5</v>
      </c>
      <c r="H1064" s="29">
        <v>187230.11199999999</v>
      </c>
      <c r="I1064" s="29">
        <v>-183876.26869999999</v>
      </c>
    </row>
    <row r="1065" spans="1:9" x14ac:dyDescent="0.3">
      <c r="A1065" s="29">
        <v>4</v>
      </c>
      <c r="B1065" s="29" t="s">
        <v>47</v>
      </c>
      <c r="C1065" s="29" t="s">
        <v>86</v>
      </c>
      <c r="D1065" s="29">
        <v>11677.9923</v>
      </c>
      <c r="E1065" s="33">
        <v>1.3909999999999999E-6</v>
      </c>
      <c r="F1065" s="36">
        <v>0</v>
      </c>
      <c r="G1065" s="29">
        <v>-3.3189999999999999E-5</v>
      </c>
      <c r="H1065" s="29">
        <v>191420.03039999999</v>
      </c>
      <c r="I1065" s="29">
        <v>-187975.60449999999</v>
      </c>
    </row>
    <row r="1066" spans="1:9" x14ac:dyDescent="0.3">
      <c r="A1066" s="29">
        <v>4</v>
      </c>
      <c r="B1066" s="29" t="s">
        <v>48</v>
      </c>
      <c r="C1066" s="29" t="s">
        <v>85</v>
      </c>
      <c r="D1066" s="29">
        <v>12840.3768</v>
      </c>
      <c r="E1066" s="33">
        <v>1.539E-6</v>
      </c>
      <c r="F1066" s="36">
        <v>0</v>
      </c>
      <c r="G1066" s="29">
        <v>-3.6199999999999999E-5</v>
      </c>
      <c r="H1066" s="29">
        <v>210210.93650000001</v>
      </c>
      <c r="I1066" s="29">
        <v>-206895.7432</v>
      </c>
    </row>
    <row r="1067" spans="1:9" x14ac:dyDescent="0.3">
      <c r="A1067" s="29">
        <v>4</v>
      </c>
      <c r="B1067" s="29" t="s">
        <v>48</v>
      </c>
      <c r="C1067" s="29" t="s">
        <v>86</v>
      </c>
      <c r="D1067" s="29">
        <v>13056.114100000001</v>
      </c>
      <c r="E1067" s="33">
        <v>1.539E-6</v>
      </c>
      <c r="F1067" s="36">
        <v>0</v>
      </c>
      <c r="G1067" s="29">
        <v>-3.6199999999999999E-5</v>
      </c>
      <c r="H1067" s="29">
        <v>213802.29519999999</v>
      </c>
      <c r="I1067" s="29">
        <v>-210409.4595</v>
      </c>
    </row>
    <row r="1068" spans="1:9" x14ac:dyDescent="0.3">
      <c r="A1068" s="29">
        <v>4</v>
      </c>
      <c r="B1068" s="29" t="s">
        <v>49</v>
      </c>
      <c r="C1068" s="29" t="s">
        <v>85</v>
      </c>
      <c r="D1068" s="29">
        <v>7345.4777999999997</v>
      </c>
      <c r="E1068" s="33">
        <v>859.92949999999996</v>
      </c>
      <c r="F1068" s="36">
        <v>97.389399999999995</v>
      </c>
      <c r="G1068" s="29">
        <v>15695.769</v>
      </c>
      <c r="H1068" s="29">
        <v>122613.6449</v>
      </c>
      <c r="I1068" s="29">
        <v>-99388.309699999998</v>
      </c>
    </row>
    <row r="1069" spans="1:9" x14ac:dyDescent="0.3">
      <c r="A1069" s="29">
        <v>4</v>
      </c>
      <c r="B1069" s="29" t="s">
        <v>49</v>
      </c>
      <c r="C1069" s="29" t="s">
        <v>86</v>
      </c>
      <c r="D1069" s="29">
        <v>7507.2807000000003</v>
      </c>
      <c r="E1069" s="33">
        <v>859.92949999999996</v>
      </c>
      <c r="F1069" s="36">
        <v>97.389399999999995</v>
      </c>
      <c r="G1069" s="29">
        <v>15695.769</v>
      </c>
      <c r="H1069" s="29">
        <v>125443.4624</v>
      </c>
      <c r="I1069" s="29">
        <v>-100569.6632</v>
      </c>
    </row>
    <row r="1070" spans="1:9" x14ac:dyDescent="0.3">
      <c r="A1070" s="29">
        <v>4</v>
      </c>
      <c r="B1070" s="29" t="s">
        <v>50</v>
      </c>
      <c r="C1070" s="29" t="s">
        <v>85</v>
      </c>
      <c r="D1070" s="29">
        <v>7345.4777999999997</v>
      </c>
      <c r="E1070" s="33">
        <v>-859.92949999999996</v>
      </c>
      <c r="F1070" s="36">
        <v>-97.389399999999995</v>
      </c>
      <c r="G1070" s="29">
        <v>-15695.7691</v>
      </c>
      <c r="H1070" s="29">
        <v>118110.7847</v>
      </c>
      <c r="I1070" s="29">
        <v>-137024.03580000001</v>
      </c>
    </row>
    <row r="1071" spans="1:9" x14ac:dyDescent="0.3">
      <c r="A1071" s="29">
        <v>4</v>
      </c>
      <c r="B1071" s="29" t="s">
        <v>50</v>
      </c>
      <c r="C1071" s="29" t="s">
        <v>86</v>
      </c>
      <c r="D1071" s="29">
        <v>7507.2807000000003</v>
      </c>
      <c r="E1071" s="33">
        <v>-859.92949999999996</v>
      </c>
      <c r="F1071" s="36">
        <v>-97.389399999999995</v>
      </c>
      <c r="G1071" s="29">
        <v>-15695.7691</v>
      </c>
      <c r="H1071" s="29">
        <v>120668.0053</v>
      </c>
      <c r="I1071" s="29">
        <v>-141113.2568</v>
      </c>
    </row>
    <row r="1072" spans="1:9" x14ac:dyDescent="0.3">
      <c r="A1072" s="29">
        <v>4</v>
      </c>
      <c r="B1072" s="29" t="s">
        <v>51</v>
      </c>
      <c r="C1072" s="29" t="s">
        <v>85</v>
      </c>
      <c r="D1072" s="29">
        <v>7345.4777999999997</v>
      </c>
      <c r="E1072" s="33">
        <v>859.92949999999996</v>
      </c>
      <c r="F1072" s="36">
        <v>97.389399999999995</v>
      </c>
      <c r="G1072" s="29">
        <v>15695.769</v>
      </c>
      <c r="H1072" s="29">
        <v>122613.6449</v>
      </c>
      <c r="I1072" s="29">
        <v>-99388.309699999998</v>
      </c>
    </row>
    <row r="1073" spans="1:9" x14ac:dyDescent="0.3">
      <c r="A1073" s="29">
        <v>4</v>
      </c>
      <c r="B1073" s="29" t="s">
        <v>51</v>
      </c>
      <c r="C1073" s="29" t="s">
        <v>86</v>
      </c>
      <c r="D1073" s="29">
        <v>7507.2807000000003</v>
      </c>
      <c r="E1073" s="33">
        <v>859.92949999999996</v>
      </c>
      <c r="F1073" s="36">
        <v>97.389399999999995</v>
      </c>
      <c r="G1073" s="29">
        <v>15695.769</v>
      </c>
      <c r="H1073" s="29">
        <v>125443.4624</v>
      </c>
      <c r="I1073" s="29">
        <v>-100569.6632</v>
      </c>
    </row>
    <row r="1074" spans="1:9" x14ac:dyDescent="0.3">
      <c r="A1074" s="29">
        <v>4</v>
      </c>
      <c r="B1074" s="29" t="s">
        <v>52</v>
      </c>
      <c r="C1074" s="29" t="s">
        <v>85</v>
      </c>
      <c r="D1074" s="29">
        <v>7345.4777999999997</v>
      </c>
      <c r="E1074" s="33">
        <v>-859.92949999999996</v>
      </c>
      <c r="F1074" s="36">
        <v>-97.389399999999995</v>
      </c>
      <c r="G1074" s="29">
        <v>-15695.7691</v>
      </c>
      <c r="H1074" s="29">
        <v>118110.7847</v>
      </c>
      <c r="I1074" s="29">
        <v>-137024.03580000001</v>
      </c>
    </row>
    <row r="1075" spans="1:9" x14ac:dyDescent="0.3">
      <c r="A1075" s="29">
        <v>4</v>
      </c>
      <c r="B1075" s="29" t="s">
        <v>52</v>
      </c>
      <c r="C1075" s="29" t="s">
        <v>86</v>
      </c>
      <c r="D1075" s="29">
        <v>7507.2807000000003</v>
      </c>
      <c r="E1075" s="33">
        <v>-859.92949999999996</v>
      </c>
      <c r="F1075" s="36">
        <v>-97.389399999999995</v>
      </c>
      <c r="G1075" s="29">
        <v>-15695.7691</v>
      </c>
      <c r="H1075" s="29">
        <v>120668.0053</v>
      </c>
      <c r="I1075" s="29">
        <v>-141113.2568</v>
      </c>
    </row>
    <row r="1076" spans="1:9" x14ac:dyDescent="0.3">
      <c r="A1076" s="29">
        <v>4</v>
      </c>
      <c r="B1076" s="29" t="s">
        <v>53</v>
      </c>
      <c r="C1076" s="29" t="s">
        <v>85</v>
      </c>
      <c r="D1076" s="29">
        <v>7345.4777999999997</v>
      </c>
      <c r="E1076" s="33">
        <v>82.970600000000005</v>
      </c>
      <c r="F1076" s="36">
        <v>889.53560000000004</v>
      </c>
      <c r="G1076" s="29">
        <v>18151.492900000001</v>
      </c>
      <c r="H1076" s="29">
        <v>143457.64540000001</v>
      </c>
      <c r="I1076" s="29">
        <v>-116298.287</v>
      </c>
    </row>
    <row r="1077" spans="1:9" x14ac:dyDescent="0.3">
      <c r="A1077" s="29">
        <v>4</v>
      </c>
      <c r="B1077" s="29" t="s">
        <v>53</v>
      </c>
      <c r="C1077" s="29" t="s">
        <v>86</v>
      </c>
      <c r="D1077" s="29">
        <v>7507.2808000000005</v>
      </c>
      <c r="E1077" s="33">
        <v>82.970600000000005</v>
      </c>
      <c r="F1077" s="36">
        <v>889.53560000000004</v>
      </c>
      <c r="G1077" s="29">
        <v>18151.492900000001</v>
      </c>
      <c r="H1077" s="29">
        <v>147920.1226</v>
      </c>
      <c r="I1077" s="29">
        <v>-118786.8351</v>
      </c>
    </row>
    <row r="1078" spans="1:9" x14ac:dyDescent="0.3">
      <c r="A1078" s="29">
        <v>4</v>
      </c>
      <c r="B1078" s="29" t="s">
        <v>54</v>
      </c>
      <c r="C1078" s="29" t="s">
        <v>85</v>
      </c>
      <c r="D1078" s="29">
        <v>7345.4777999999997</v>
      </c>
      <c r="E1078" s="33">
        <v>-82.970600000000005</v>
      </c>
      <c r="F1078" s="36">
        <v>-889.53560000000004</v>
      </c>
      <c r="G1078" s="29">
        <v>-18151.492999999999</v>
      </c>
      <c r="H1078" s="29">
        <v>97266.784299999999</v>
      </c>
      <c r="I1078" s="29">
        <v>-120114.0585</v>
      </c>
    </row>
    <row r="1079" spans="1:9" x14ac:dyDescent="0.3">
      <c r="A1079" s="29">
        <v>4</v>
      </c>
      <c r="B1079" s="29" t="s">
        <v>54</v>
      </c>
      <c r="C1079" s="29" t="s">
        <v>86</v>
      </c>
      <c r="D1079" s="29">
        <v>7507.2807000000003</v>
      </c>
      <c r="E1079" s="33">
        <v>-82.970600000000005</v>
      </c>
      <c r="F1079" s="36">
        <v>-889.53560000000004</v>
      </c>
      <c r="G1079" s="29">
        <v>-18151.492999999999</v>
      </c>
      <c r="H1079" s="29">
        <v>98191.345000000001</v>
      </c>
      <c r="I1079" s="29">
        <v>-122896.0849</v>
      </c>
    </row>
    <row r="1080" spans="1:9" x14ac:dyDescent="0.3">
      <c r="A1080" s="29">
        <v>4</v>
      </c>
      <c r="B1080" s="29" t="s">
        <v>55</v>
      </c>
      <c r="C1080" s="29" t="s">
        <v>85</v>
      </c>
      <c r="D1080" s="29">
        <v>7345.4777999999997</v>
      </c>
      <c r="E1080" s="33">
        <v>82.970600000000005</v>
      </c>
      <c r="F1080" s="36">
        <v>889.53560000000004</v>
      </c>
      <c r="G1080" s="29">
        <v>18151.492900000001</v>
      </c>
      <c r="H1080" s="29">
        <v>143457.64540000001</v>
      </c>
      <c r="I1080" s="29">
        <v>-116298.287</v>
      </c>
    </row>
    <row r="1081" spans="1:9" x14ac:dyDescent="0.3">
      <c r="A1081" s="29">
        <v>4</v>
      </c>
      <c r="B1081" s="29" t="s">
        <v>55</v>
      </c>
      <c r="C1081" s="29" t="s">
        <v>86</v>
      </c>
      <c r="D1081" s="29">
        <v>7507.2808000000005</v>
      </c>
      <c r="E1081" s="33">
        <v>82.970600000000005</v>
      </c>
      <c r="F1081" s="36">
        <v>889.53560000000004</v>
      </c>
      <c r="G1081" s="29">
        <v>18151.492900000001</v>
      </c>
      <c r="H1081" s="29">
        <v>147920.1226</v>
      </c>
      <c r="I1081" s="29">
        <v>-118786.8351</v>
      </c>
    </row>
    <row r="1082" spans="1:9" x14ac:dyDescent="0.3">
      <c r="A1082" s="29">
        <v>4</v>
      </c>
      <c r="B1082" s="29" t="s">
        <v>56</v>
      </c>
      <c r="C1082" s="29" t="s">
        <v>85</v>
      </c>
      <c r="D1082" s="29">
        <v>7345.4777999999997</v>
      </c>
      <c r="E1082" s="33">
        <v>-82.970600000000005</v>
      </c>
      <c r="F1082" s="36">
        <v>-889.53560000000004</v>
      </c>
      <c r="G1082" s="29">
        <v>-18151.492999999999</v>
      </c>
      <c r="H1082" s="29">
        <v>97266.784299999999</v>
      </c>
      <c r="I1082" s="29">
        <v>-120114.0585</v>
      </c>
    </row>
    <row r="1083" spans="1:9" x14ac:dyDescent="0.3">
      <c r="A1083" s="29">
        <v>4</v>
      </c>
      <c r="B1083" s="29" t="s">
        <v>56</v>
      </c>
      <c r="C1083" s="29" t="s">
        <v>86</v>
      </c>
      <c r="D1083" s="29">
        <v>7507.2807000000003</v>
      </c>
      <c r="E1083" s="33">
        <v>-82.970600000000005</v>
      </c>
      <c r="F1083" s="36">
        <v>-889.53560000000004</v>
      </c>
      <c r="G1083" s="29">
        <v>-18151.492999999999</v>
      </c>
      <c r="H1083" s="29">
        <v>98191.345000000001</v>
      </c>
      <c r="I1083" s="29">
        <v>-122896.0849</v>
      </c>
    </row>
    <row r="1084" spans="1:9" x14ac:dyDescent="0.3">
      <c r="A1084" s="29">
        <v>4</v>
      </c>
      <c r="B1084" s="29" t="s">
        <v>57</v>
      </c>
      <c r="C1084" s="29" t="s">
        <v>85</v>
      </c>
      <c r="D1084" s="29">
        <v>11697.974399999999</v>
      </c>
      <c r="E1084" s="33">
        <v>859.92949999999996</v>
      </c>
      <c r="F1084" s="36">
        <v>97.389399999999995</v>
      </c>
      <c r="G1084" s="29">
        <v>15695.769</v>
      </c>
      <c r="H1084" s="29">
        <v>193814.37280000001</v>
      </c>
      <c r="I1084" s="29">
        <v>-169595.06280000001</v>
      </c>
    </row>
    <row r="1085" spans="1:9" x14ac:dyDescent="0.3">
      <c r="A1085" s="29">
        <v>4</v>
      </c>
      <c r="B1085" s="29" t="s">
        <v>57</v>
      </c>
      <c r="C1085" s="29" t="s">
        <v>86</v>
      </c>
      <c r="D1085" s="29">
        <v>11913.7117</v>
      </c>
      <c r="E1085" s="33">
        <v>859.92949999999996</v>
      </c>
      <c r="F1085" s="36">
        <v>97.389399999999995</v>
      </c>
      <c r="G1085" s="29">
        <v>15695.769</v>
      </c>
      <c r="H1085" s="29">
        <v>197542.03</v>
      </c>
      <c r="I1085" s="29">
        <v>-171654.84539999999</v>
      </c>
    </row>
    <row r="1086" spans="1:9" x14ac:dyDescent="0.3">
      <c r="A1086" s="29">
        <v>4</v>
      </c>
      <c r="B1086" s="29" t="s">
        <v>58</v>
      </c>
      <c r="C1086" s="29" t="s">
        <v>85</v>
      </c>
      <c r="D1086" s="29">
        <v>11697.974399999999</v>
      </c>
      <c r="E1086" s="33">
        <v>-859.92949999999996</v>
      </c>
      <c r="F1086" s="36">
        <v>-97.389399999999995</v>
      </c>
      <c r="G1086" s="29">
        <v>-15695.7691</v>
      </c>
      <c r="H1086" s="29">
        <v>189311.51259999999</v>
      </c>
      <c r="I1086" s="29">
        <v>-207230.78890000001</v>
      </c>
    </row>
    <row r="1087" spans="1:9" x14ac:dyDescent="0.3">
      <c r="A1087" s="29">
        <v>4</v>
      </c>
      <c r="B1087" s="29" t="s">
        <v>58</v>
      </c>
      <c r="C1087" s="29" t="s">
        <v>86</v>
      </c>
      <c r="D1087" s="29">
        <v>11913.7117</v>
      </c>
      <c r="E1087" s="33">
        <v>-859.92949999999996</v>
      </c>
      <c r="F1087" s="36">
        <v>-97.389399999999995</v>
      </c>
      <c r="G1087" s="29">
        <v>-15695.7691</v>
      </c>
      <c r="H1087" s="29">
        <v>192766.5729</v>
      </c>
      <c r="I1087" s="29">
        <v>-212198.43900000001</v>
      </c>
    </row>
    <row r="1088" spans="1:9" x14ac:dyDescent="0.3">
      <c r="A1088" s="29">
        <v>4</v>
      </c>
      <c r="B1088" s="29" t="s">
        <v>59</v>
      </c>
      <c r="C1088" s="29" t="s">
        <v>85</v>
      </c>
      <c r="D1088" s="29">
        <v>11697.974399999999</v>
      </c>
      <c r="E1088" s="33">
        <v>859.92949999999996</v>
      </c>
      <c r="F1088" s="36">
        <v>97.389399999999995</v>
      </c>
      <c r="G1088" s="29">
        <v>15695.769</v>
      </c>
      <c r="H1088" s="29">
        <v>193814.37280000001</v>
      </c>
      <c r="I1088" s="29">
        <v>-169595.06280000001</v>
      </c>
    </row>
    <row r="1089" spans="1:9" x14ac:dyDescent="0.3">
      <c r="A1089" s="29">
        <v>4</v>
      </c>
      <c r="B1089" s="29" t="s">
        <v>59</v>
      </c>
      <c r="C1089" s="29" t="s">
        <v>86</v>
      </c>
      <c r="D1089" s="29">
        <v>11913.7117</v>
      </c>
      <c r="E1089" s="33">
        <v>859.92949999999996</v>
      </c>
      <c r="F1089" s="36">
        <v>97.389399999999995</v>
      </c>
      <c r="G1089" s="29">
        <v>15695.769</v>
      </c>
      <c r="H1089" s="29">
        <v>197542.03</v>
      </c>
      <c r="I1089" s="29">
        <v>-171654.84539999999</v>
      </c>
    </row>
    <row r="1090" spans="1:9" x14ac:dyDescent="0.3">
      <c r="A1090" s="29">
        <v>4</v>
      </c>
      <c r="B1090" s="29" t="s">
        <v>60</v>
      </c>
      <c r="C1090" s="29" t="s">
        <v>85</v>
      </c>
      <c r="D1090" s="29">
        <v>11697.974399999999</v>
      </c>
      <c r="E1090" s="33">
        <v>-859.92949999999996</v>
      </c>
      <c r="F1090" s="36">
        <v>-97.389399999999995</v>
      </c>
      <c r="G1090" s="29">
        <v>-15695.7691</v>
      </c>
      <c r="H1090" s="29">
        <v>189311.51259999999</v>
      </c>
      <c r="I1090" s="29">
        <v>-207230.78890000001</v>
      </c>
    </row>
    <row r="1091" spans="1:9" x14ac:dyDescent="0.3">
      <c r="A1091" s="29">
        <v>4</v>
      </c>
      <c r="B1091" s="29" t="s">
        <v>60</v>
      </c>
      <c r="C1091" s="29" t="s">
        <v>86</v>
      </c>
      <c r="D1091" s="29">
        <v>11913.7117</v>
      </c>
      <c r="E1091" s="33">
        <v>-859.92949999999996</v>
      </c>
      <c r="F1091" s="36">
        <v>-97.389399999999995</v>
      </c>
      <c r="G1091" s="29">
        <v>-15695.7691</v>
      </c>
      <c r="H1091" s="29">
        <v>192766.5729</v>
      </c>
      <c r="I1091" s="29">
        <v>-212198.43900000001</v>
      </c>
    </row>
    <row r="1092" spans="1:9" x14ac:dyDescent="0.3">
      <c r="A1092" s="29">
        <v>4</v>
      </c>
      <c r="B1092" s="29" t="s">
        <v>61</v>
      </c>
      <c r="C1092" s="29" t="s">
        <v>85</v>
      </c>
      <c r="D1092" s="29">
        <v>11697.974399999999</v>
      </c>
      <c r="E1092" s="33">
        <v>82.970600000000005</v>
      </c>
      <c r="F1092" s="36">
        <v>889.53560000000004</v>
      </c>
      <c r="G1092" s="29">
        <v>18151.492900000001</v>
      </c>
      <c r="H1092" s="29">
        <v>214658.37330000001</v>
      </c>
      <c r="I1092" s="29">
        <v>-186505.04010000001</v>
      </c>
    </row>
    <row r="1093" spans="1:9" x14ac:dyDescent="0.3">
      <c r="A1093" s="29">
        <v>4</v>
      </c>
      <c r="B1093" s="29" t="s">
        <v>61</v>
      </c>
      <c r="C1093" s="29" t="s">
        <v>86</v>
      </c>
      <c r="D1093" s="29">
        <v>11913.7117</v>
      </c>
      <c r="E1093" s="33">
        <v>82.970600000000005</v>
      </c>
      <c r="F1093" s="36">
        <v>889.53560000000004</v>
      </c>
      <c r="G1093" s="29">
        <v>18151.492900000001</v>
      </c>
      <c r="H1093" s="29">
        <v>220018.69020000001</v>
      </c>
      <c r="I1093" s="29">
        <v>-189872.01730000001</v>
      </c>
    </row>
    <row r="1094" spans="1:9" x14ac:dyDescent="0.3">
      <c r="A1094" s="29">
        <v>4</v>
      </c>
      <c r="B1094" s="29" t="s">
        <v>62</v>
      </c>
      <c r="C1094" s="29" t="s">
        <v>85</v>
      </c>
      <c r="D1094" s="29">
        <v>11697.974399999999</v>
      </c>
      <c r="E1094" s="33">
        <v>-82.970600000000005</v>
      </c>
      <c r="F1094" s="36">
        <v>-889.53560000000004</v>
      </c>
      <c r="G1094" s="29">
        <v>-18151.492999999999</v>
      </c>
      <c r="H1094" s="29">
        <v>168467.5122</v>
      </c>
      <c r="I1094" s="29">
        <v>-190320.81159999999</v>
      </c>
    </row>
    <row r="1095" spans="1:9" x14ac:dyDescent="0.3">
      <c r="A1095" s="29">
        <v>4</v>
      </c>
      <c r="B1095" s="29" t="s">
        <v>62</v>
      </c>
      <c r="C1095" s="29" t="s">
        <v>86</v>
      </c>
      <c r="D1095" s="29">
        <v>11913.7117</v>
      </c>
      <c r="E1095" s="33">
        <v>-82.970600000000005</v>
      </c>
      <c r="F1095" s="36">
        <v>-889.53560000000004</v>
      </c>
      <c r="G1095" s="29">
        <v>-18151.492999999999</v>
      </c>
      <c r="H1095" s="29">
        <v>170289.91260000001</v>
      </c>
      <c r="I1095" s="29">
        <v>-193981.2671</v>
      </c>
    </row>
    <row r="1096" spans="1:9" x14ac:dyDescent="0.3">
      <c r="A1096" s="29">
        <v>4</v>
      </c>
      <c r="B1096" s="29" t="s">
        <v>63</v>
      </c>
      <c r="C1096" s="29" t="s">
        <v>85</v>
      </c>
      <c r="D1096" s="29">
        <v>11697.974399999999</v>
      </c>
      <c r="E1096" s="33">
        <v>82.970600000000005</v>
      </c>
      <c r="F1096" s="36">
        <v>889.53560000000004</v>
      </c>
      <c r="G1096" s="29">
        <v>18151.492900000001</v>
      </c>
      <c r="H1096" s="29">
        <v>214658.37330000001</v>
      </c>
      <c r="I1096" s="29">
        <v>-186505.04010000001</v>
      </c>
    </row>
    <row r="1097" spans="1:9" x14ac:dyDescent="0.3">
      <c r="A1097" s="29">
        <v>4</v>
      </c>
      <c r="B1097" s="29" t="s">
        <v>63</v>
      </c>
      <c r="C1097" s="29" t="s">
        <v>86</v>
      </c>
      <c r="D1097" s="29">
        <v>11913.7117</v>
      </c>
      <c r="E1097" s="33">
        <v>82.970600000000005</v>
      </c>
      <c r="F1097" s="36">
        <v>889.53560000000004</v>
      </c>
      <c r="G1097" s="29">
        <v>18151.492900000001</v>
      </c>
      <c r="H1097" s="29">
        <v>220018.69020000001</v>
      </c>
      <c r="I1097" s="29">
        <v>-189872.01730000001</v>
      </c>
    </row>
    <row r="1098" spans="1:9" x14ac:dyDescent="0.3">
      <c r="A1098" s="29">
        <v>4</v>
      </c>
      <c r="B1098" s="29" t="s">
        <v>64</v>
      </c>
      <c r="C1098" s="29" t="s">
        <v>85</v>
      </c>
      <c r="D1098" s="29">
        <v>11697.974399999999</v>
      </c>
      <c r="E1098" s="33">
        <v>-82.970600000000005</v>
      </c>
      <c r="F1098" s="36">
        <v>-889.53560000000004</v>
      </c>
      <c r="G1098" s="29">
        <v>-18151.492999999999</v>
      </c>
      <c r="H1098" s="29">
        <v>168467.5122</v>
      </c>
      <c r="I1098" s="29">
        <v>-190320.81159999999</v>
      </c>
    </row>
    <row r="1099" spans="1:9" x14ac:dyDescent="0.3">
      <c r="A1099" s="29">
        <v>4</v>
      </c>
      <c r="B1099" s="29" t="s">
        <v>64</v>
      </c>
      <c r="C1099" s="29" t="s">
        <v>86</v>
      </c>
      <c r="D1099" s="29">
        <v>11913.7117</v>
      </c>
      <c r="E1099" s="33">
        <v>-82.970600000000005</v>
      </c>
      <c r="F1099" s="36">
        <v>-889.53560000000004</v>
      </c>
      <c r="G1099" s="29">
        <v>-18151.492999999999</v>
      </c>
      <c r="H1099" s="29">
        <v>170289.91260000001</v>
      </c>
      <c r="I1099" s="29">
        <v>-193981.2671</v>
      </c>
    </row>
    <row r="1100" spans="1:9" x14ac:dyDescent="0.3">
      <c r="A1100" s="29">
        <v>4</v>
      </c>
      <c r="B1100" s="29" t="s">
        <v>65</v>
      </c>
      <c r="C1100" s="29" t="s">
        <v>85</v>
      </c>
      <c r="D1100" s="29">
        <v>12840.3768</v>
      </c>
      <c r="E1100" s="33">
        <v>859.92949999999996</v>
      </c>
      <c r="F1100" s="36">
        <v>889.53560000000004</v>
      </c>
      <c r="G1100" s="29">
        <v>18151.492900000001</v>
      </c>
      <c r="H1100" s="29">
        <v>214658.37330000001</v>
      </c>
      <c r="I1100" s="29">
        <v>-99388.309699999998</v>
      </c>
    </row>
    <row r="1101" spans="1:9" x14ac:dyDescent="0.3">
      <c r="A1101" s="29">
        <v>4</v>
      </c>
      <c r="B1101" s="29" t="s">
        <v>65</v>
      </c>
      <c r="C1101" s="29" t="s">
        <v>86</v>
      </c>
      <c r="D1101" s="29">
        <v>13056.114100000001</v>
      </c>
      <c r="E1101" s="33">
        <v>859.92949999999996</v>
      </c>
      <c r="F1101" s="36">
        <v>889.53560000000004</v>
      </c>
      <c r="G1101" s="29">
        <v>18151.492900000001</v>
      </c>
      <c r="H1101" s="29">
        <v>220018.69020000001</v>
      </c>
      <c r="I1101" s="29">
        <v>-100569.6632</v>
      </c>
    </row>
    <row r="1102" spans="1:9" x14ac:dyDescent="0.3">
      <c r="A1102" s="29">
        <v>4</v>
      </c>
      <c r="B1102" s="29" t="s">
        <v>66</v>
      </c>
      <c r="C1102" s="29" t="s">
        <v>85</v>
      </c>
      <c r="D1102" s="29">
        <v>7345.4777999999997</v>
      </c>
      <c r="E1102" s="33">
        <v>-859.92949999999996</v>
      </c>
      <c r="F1102" s="36">
        <v>-889.53560000000004</v>
      </c>
      <c r="G1102" s="29">
        <v>-18151.492999999999</v>
      </c>
      <c r="H1102" s="29">
        <v>97266.784299999999</v>
      </c>
      <c r="I1102" s="29">
        <v>-207230.78890000001</v>
      </c>
    </row>
    <row r="1103" spans="1:9" x14ac:dyDescent="0.3">
      <c r="A1103" s="29">
        <v>4</v>
      </c>
      <c r="B1103" s="29" t="s">
        <v>66</v>
      </c>
      <c r="C1103" s="29" t="s">
        <v>86</v>
      </c>
      <c r="D1103" s="29">
        <v>7507.2807000000003</v>
      </c>
      <c r="E1103" s="33">
        <v>-859.92949999999996</v>
      </c>
      <c r="F1103" s="36">
        <v>-889.53560000000004</v>
      </c>
      <c r="G1103" s="29">
        <v>-18151.492999999999</v>
      </c>
      <c r="H1103" s="29">
        <v>98191.345000000001</v>
      </c>
      <c r="I1103" s="29">
        <v>-212198.43900000001</v>
      </c>
    </row>
    <row r="1104" spans="1:9" x14ac:dyDescent="0.3">
      <c r="A1104" s="29">
        <v>3</v>
      </c>
      <c r="B1104" s="29" t="s">
        <v>42</v>
      </c>
      <c r="C1104" s="29" t="s">
        <v>85</v>
      </c>
      <c r="D1104" s="29">
        <v>8605.7059000000008</v>
      </c>
      <c r="E1104" s="33">
        <v>9.78E-7</v>
      </c>
      <c r="F1104" s="36">
        <v>0</v>
      </c>
      <c r="G1104" s="29">
        <v>-2.3269999999999999E-5</v>
      </c>
      <c r="H1104" s="29">
        <v>141022.12169999999</v>
      </c>
      <c r="I1104" s="29">
        <v>-138478.951</v>
      </c>
    </row>
    <row r="1105" spans="1:9" x14ac:dyDescent="0.3">
      <c r="A1105" s="29">
        <v>3</v>
      </c>
      <c r="B1105" s="29" t="s">
        <v>42</v>
      </c>
      <c r="C1105" s="29" t="s">
        <v>86</v>
      </c>
      <c r="D1105" s="29">
        <v>8785.4869999999992</v>
      </c>
      <c r="E1105" s="33">
        <v>9.78E-7</v>
      </c>
      <c r="F1105" s="36">
        <v>0</v>
      </c>
      <c r="G1105" s="29">
        <v>-2.3269999999999999E-5</v>
      </c>
      <c r="H1105" s="29">
        <v>144014.92060000001</v>
      </c>
      <c r="I1105" s="29">
        <v>-141407.04800000001</v>
      </c>
    </row>
    <row r="1106" spans="1:9" x14ac:dyDescent="0.3">
      <c r="A1106" s="29">
        <v>3</v>
      </c>
      <c r="B1106" s="29" t="s">
        <v>43</v>
      </c>
      <c r="C1106" s="29" t="s">
        <v>85</v>
      </c>
      <c r="D1106" s="29">
        <v>2000.6047000000001</v>
      </c>
      <c r="E1106" s="33">
        <v>0</v>
      </c>
      <c r="F1106" s="36">
        <v>0</v>
      </c>
      <c r="G1106" s="29">
        <v>-4.7419999999999997E-6</v>
      </c>
      <c r="H1106" s="29">
        <v>32656.321499999998</v>
      </c>
      <c r="I1106" s="29">
        <v>-32362.621500000001</v>
      </c>
    </row>
    <row r="1107" spans="1:9" x14ac:dyDescent="0.3">
      <c r="A1107" s="29">
        <v>3</v>
      </c>
      <c r="B1107" s="29" t="s">
        <v>43</v>
      </c>
      <c r="C1107" s="29" t="s">
        <v>86</v>
      </c>
      <c r="D1107" s="29">
        <v>2000.6047000000001</v>
      </c>
      <c r="E1107" s="33">
        <v>0</v>
      </c>
      <c r="F1107" s="36">
        <v>0</v>
      </c>
      <c r="G1107" s="29">
        <v>-4.7419999999999997E-6</v>
      </c>
      <c r="H1107" s="29">
        <v>32656.321499999998</v>
      </c>
      <c r="I1107" s="29">
        <v>-32362.621500000001</v>
      </c>
    </row>
    <row r="1108" spans="1:9" x14ac:dyDescent="0.3">
      <c r="A1108" s="29">
        <v>3</v>
      </c>
      <c r="B1108" s="29" t="s">
        <v>44</v>
      </c>
      <c r="C1108" s="29" t="s">
        <v>85</v>
      </c>
      <c r="D1108" s="29">
        <v>9.9820000000000003E-7</v>
      </c>
      <c r="E1108" s="33">
        <v>638.76710000000003</v>
      </c>
      <c r="F1108" s="36">
        <v>72.800299999999993</v>
      </c>
      <c r="G1108" s="29">
        <v>11598.445299999999</v>
      </c>
      <c r="H1108" s="29">
        <v>1705.5204000000001</v>
      </c>
      <c r="I1108" s="29">
        <v>14479.8549</v>
      </c>
    </row>
    <row r="1109" spans="1:9" x14ac:dyDescent="0.3">
      <c r="A1109" s="29">
        <v>3</v>
      </c>
      <c r="B1109" s="29" t="s">
        <v>44</v>
      </c>
      <c r="C1109" s="29" t="s">
        <v>86</v>
      </c>
      <c r="D1109" s="29">
        <v>9.9820000000000003E-7</v>
      </c>
      <c r="E1109" s="33">
        <v>638.76710000000003</v>
      </c>
      <c r="F1109" s="36">
        <v>72.800299999999993</v>
      </c>
      <c r="G1109" s="29">
        <v>11598.445299999999</v>
      </c>
      <c r="H1109" s="29">
        <v>1813.4848</v>
      </c>
      <c r="I1109" s="29">
        <v>15604.4673</v>
      </c>
    </row>
    <row r="1110" spans="1:9" x14ac:dyDescent="0.3">
      <c r="A1110" s="29">
        <v>3</v>
      </c>
      <c r="B1110" s="29" t="s">
        <v>45</v>
      </c>
      <c r="C1110" s="29" t="s">
        <v>85</v>
      </c>
      <c r="D1110" s="29">
        <v>1.95E-6</v>
      </c>
      <c r="E1110" s="33">
        <v>61.626899999999999</v>
      </c>
      <c r="F1110" s="36">
        <v>652.52970000000005</v>
      </c>
      <c r="G1110" s="29">
        <v>13292.948</v>
      </c>
      <c r="H1110" s="29">
        <v>17760.277699999999</v>
      </c>
      <c r="I1110" s="29">
        <v>1467.5891999999999</v>
      </c>
    </row>
    <row r="1111" spans="1:9" x14ac:dyDescent="0.3">
      <c r="A1111" s="29">
        <v>3</v>
      </c>
      <c r="B1111" s="29" t="s">
        <v>45</v>
      </c>
      <c r="C1111" s="29" t="s">
        <v>86</v>
      </c>
      <c r="D1111" s="29">
        <v>1.95E-6</v>
      </c>
      <c r="E1111" s="33">
        <v>61.626899999999999</v>
      </c>
      <c r="F1111" s="36">
        <v>652.52970000000005</v>
      </c>
      <c r="G1111" s="29">
        <v>13292.948</v>
      </c>
      <c r="H1111" s="29">
        <v>19075.414799999999</v>
      </c>
      <c r="I1111" s="29">
        <v>1579.18</v>
      </c>
    </row>
    <row r="1112" spans="1:9" x14ac:dyDescent="0.3">
      <c r="A1112" s="29">
        <v>3</v>
      </c>
      <c r="B1112" s="29" t="s">
        <v>46</v>
      </c>
      <c r="C1112" s="29" t="s">
        <v>85</v>
      </c>
      <c r="D1112" s="29">
        <v>10606.310600000001</v>
      </c>
      <c r="E1112" s="33">
        <v>1.1909999999999999E-6</v>
      </c>
      <c r="F1112" s="36">
        <v>0</v>
      </c>
      <c r="G1112" s="29">
        <v>-2.8010000000000001E-5</v>
      </c>
      <c r="H1112" s="29">
        <v>173678.44320000001</v>
      </c>
      <c r="I1112" s="29">
        <v>-170841.57260000001</v>
      </c>
    </row>
    <row r="1113" spans="1:9" x14ac:dyDescent="0.3">
      <c r="A1113" s="29">
        <v>3</v>
      </c>
      <c r="B1113" s="29" t="s">
        <v>46</v>
      </c>
      <c r="C1113" s="29" t="s">
        <v>86</v>
      </c>
      <c r="D1113" s="29">
        <v>10786.091700000001</v>
      </c>
      <c r="E1113" s="33">
        <v>1.1909999999999999E-6</v>
      </c>
      <c r="F1113" s="36">
        <v>0</v>
      </c>
      <c r="G1113" s="29">
        <v>-2.8010000000000001E-5</v>
      </c>
      <c r="H1113" s="29">
        <v>176671.2421</v>
      </c>
      <c r="I1113" s="29">
        <v>-173769.66949999999</v>
      </c>
    </row>
    <row r="1114" spans="1:9" x14ac:dyDescent="0.3">
      <c r="A1114" s="29">
        <v>3</v>
      </c>
      <c r="B1114" s="29" t="s">
        <v>47</v>
      </c>
      <c r="C1114" s="29" t="s">
        <v>85</v>
      </c>
      <c r="D1114" s="29">
        <v>12047.988300000001</v>
      </c>
      <c r="E1114" s="33">
        <v>1.3689999999999999E-6</v>
      </c>
      <c r="F1114" s="36">
        <v>0</v>
      </c>
      <c r="G1114" s="29">
        <v>-3.2570000000000002E-5</v>
      </c>
      <c r="H1114" s="29">
        <v>197430.97039999999</v>
      </c>
      <c r="I1114" s="29">
        <v>-193870.53140000001</v>
      </c>
    </row>
    <row r="1115" spans="1:9" x14ac:dyDescent="0.3">
      <c r="A1115" s="29">
        <v>3</v>
      </c>
      <c r="B1115" s="29" t="s">
        <v>47</v>
      </c>
      <c r="C1115" s="29" t="s">
        <v>86</v>
      </c>
      <c r="D1115" s="29">
        <v>12299.6818</v>
      </c>
      <c r="E1115" s="33">
        <v>1.3689999999999999E-6</v>
      </c>
      <c r="F1115" s="36">
        <v>0</v>
      </c>
      <c r="G1115" s="29">
        <v>-3.2570000000000002E-5</v>
      </c>
      <c r="H1115" s="29">
        <v>201620.88889999999</v>
      </c>
      <c r="I1115" s="29">
        <v>-197969.86720000001</v>
      </c>
    </row>
    <row r="1116" spans="1:9" x14ac:dyDescent="0.3">
      <c r="A1116" s="29">
        <v>3</v>
      </c>
      <c r="B1116" s="29" t="s">
        <v>48</v>
      </c>
      <c r="C1116" s="29" t="s">
        <v>85</v>
      </c>
      <c r="D1116" s="29">
        <v>13527.8146</v>
      </c>
      <c r="E1116" s="33">
        <v>1.514E-6</v>
      </c>
      <c r="F1116" s="36">
        <v>0</v>
      </c>
      <c r="G1116" s="29">
        <v>-3.5509999999999997E-5</v>
      </c>
      <c r="H1116" s="29">
        <v>221476.66039999999</v>
      </c>
      <c r="I1116" s="29">
        <v>-217954.9357</v>
      </c>
    </row>
    <row r="1117" spans="1:9" x14ac:dyDescent="0.3">
      <c r="A1117" s="29">
        <v>3</v>
      </c>
      <c r="B1117" s="29" t="s">
        <v>48</v>
      </c>
      <c r="C1117" s="29" t="s">
        <v>86</v>
      </c>
      <c r="D1117" s="29">
        <v>13743.5519</v>
      </c>
      <c r="E1117" s="33">
        <v>1.514E-6</v>
      </c>
      <c r="F1117" s="36">
        <v>0</v>
      </c>
      <c r="G1117" s="29">
        <v>-3.5509999999999997E-5</v>
      </c>
      <c r="H1117" s="29">
        <v>225068.0191</v>
      </c>
      <c r="I1117" s="29">
        <v>-221468.652</v>
      </c>
    </row>
    <row r="1118" spans="1:9" x14ac:dyDescent="0.3">
      <c r="A1118" s="29">
        <v>3</v>
      </c>
      <c r="B1118" s="29" t="s">
        <v>49</v>
      </c>
      <c r="C1118" s="29" t="s">
        <v>85</v>
      </c>
      <c r="D1118" s="29">
        <v>7745.1352999999999</v>
      </c>
      <c r="E1118" s="33">
        <v>894.274</v>
      </c>
      <c r="F1118" s="36">
        <v>101.9204</v>
      </c>
      <c r="G1118" s="29">
        <v>16237.823399999999</v>
      </c>
      <c r="H1118" s="29">
        <v>129307.6381</v>
      </c>
      <c r="I1118" s="29">
        <v>-104359.2591</v>
      </c>
    </row>
    <row r="1119" spans="1:9" x14ac:dyDescent="0.3">
      <c r="A1119" s="29">
        <v>3</v>
      </c>
      <c r="B1119" s="29" t="s">
        <v>49</v>
      </c>
      <c r="C1119" s="29" t="s">
        <v>86</v>
      </c>
      <c r="D1119" s="29">
        <v>7906.9382999999998</v>
      </c>
      <c r="E1119" s="33">
        <v>894.274</v>
      </c>
      <c r="F1119" s="36">
        <v>101.9204</v>
      </c>
      <c r="G1119" s="29">
        <v>16237.823399999999</v>
      </c>
      <c r="H1119" s="29">
        <v>132152.30739999999</v>
      </c>
      <c r="I1119" s="29">
        <v>-105420.0889</v>
      </c>
    </row>
    <row r="1120" spans="1:9" x14ac:dyDescent="0.3">
      <c r="A1120" s="29">
        <v>3</v>
      </c>
      <c r="B1120" s="29" t="s">
        <v>50</v>
      </c>
      <c r="C1120" s="29" t="s">
        <v>85</v>
      </c>
      <c r="D1120" s="29">
        <v>7745.1352999999999</v>
      </c>
      <c r="E1120" s="33">
        <v>-894.274</v>
      </c>
      <c r="F1120" s="36">
        <v>-101.9204</v>
      </c>
      <c r="G1120" s="29">
        <v>-16237.8235</v>
      </c>
      <c r="H1120" s="29">
        <v>124532.181</v>
      </c>
      <c r="I1120" s="29">
        <v>-144902.85269999999</v>
      </c>
    </row>
    <row r="1121" spans="1:9" x14ac:dyDescent="0.3">
      <c r="A1121" s="29">
        <v>3</v>
      </c>
      <c r="B1121" s="29" t="s">
        <v>50</v>
      </c>
      <c r="C1121" s="29" t="s">
        <v>86</v>
      </c>
      <c r="D1121" s="29">
        <v>7906.9382999999998</v>
      </c>
      <c r="E1121" s="33">
        <v>-894.274</v>
      </c>
      <c r="F1121" s="36">
        <v>-101.9204</v>
      </c>
      <c r="G1121" s="29">
        <v>-16237.8235</v>
      </c>
      <c r="H1121" s="29">
        <v>127074.54979999999</v>
      </c>
      <c r="I1121" s="29">
        <v>-149112.5975</v>
      </c>
    </row>
    <row r="1122" spans="1:9" x14ac:dyDescent="0.3">
      <c r="A1122" s="29">
        <v>3</v>
      </c>
      <c r="B1122" s="29" t="s">
        <v>51</v>
      </c>
      <c r="C1122" s="29" t="s">
        <v>85</v>
      </c>
      <c r="D1122" s="29">
        <v>7745.1352999999999</v>
      </c>
      <c r="E1122" s="33">
        <v>894.274</v>
      </c>
      <c r="F1122" s="36">
        <v>101.9204</v>
      </c>
      <c r="G1122" s="29">
        <v>16237.823399999999</v>
      </c>
      <c r="H1122" s="29">
        <v>129307.6381</v>
      </c>
      <c r="I1122" s="29">
        <v>-104359.2591</v>
      </c>
    </row>
    <row r="1123" spans="1:9" x14ac:dyDescent="0.3">
      <c r="A1123" s="29">
        <v>3</v>
      </c>
      <c r="B1123" s="29" t="s">
        <v>51</v>
      </c>
      <c r="C1123" s="29" t="s">
        <v>86</v>
      </c>
      <c r="D1123" s="29">
        <v>7906.9382999999998</v>
      </c>
      <c r="E1123" s="33">
        <v>894.274</v>
      </c>
      <c r="F1123" s="36">
        <v>101.9204</v>
      </c>
      <c r="G1123" s="29">
        <v>16237.823399999999</v>
      </c>
      <c r="H1123" s="29">
        <v>132152.30739999999</v>
      </c>
      <c r="I1123" s="29">
        <v>-105420.0889</v>
      </c>
    </row>
    <row r="1124" spans="1:9" x14ac:dyDescent="0.3">
      <c r="A1124" s="29">
        <v>3</v>
      </c>
      <c r="B1124" s="29" t="s">
        <v>52</v>
      </c>
      <c r="C1124" s="29" t="s">
        <v>85</v>
      </c>
      <c r="D1124" s="29">
        <v>7745.1352999999999</v>
      </c>
      <c r="E1124" s="33">
        <v>-894.274</v>
      </c>
      <c r="F1124" s="36">
        <v>-101.9204</v>
      </c>
      <c r="G1124" s="29">
        <v>-16237.8235</v>
      </c>
      <c r="H1124" s="29">
        <v>124532.181</v>
      </c>
      <c r="I1124" s="29">
        <v>-144902.85269999999</v>
      </c>
    </row>
    <row r="1125" spans="1:9" x14ac:dyDescent="0.3">
      <c r="A1125" s="29">
        <v>3</v>
      </c>
      <c r="B1125" s="29" t="s">
        <v>52</v>
      </c>
      <c r="C1125" s="29" t="s">
        <v>86</v>
      </c>
      <c r="D1125" s="29">
        <v>7906.9382999999998</v>
      </c>
      <c r="E1125" s="33">
        <v>-894.274</v>
      </c>
      <c r="F1125" s="36">
        <v>-101.9204</v>
      </c>
      <c r="G1125" s="29">
        <v>-16237.8235</v>
      </c>
      <c r="H1125" s="29">
        <v>127074.54979999999</v>
      </c>
      <c r="I1125" s="29">
        <v>-149112.5975</v>
      </c>
    </row>
    <row r="1126" spans="1:9" x14ac:dyDescent="0.3">
      <c r="A1126" s="29">
        <v>3</v>
      </c>
      <c r="B1126" s="29" t="s">
        <v>53</v>
      </c>
      <c r="C1126" s="29" t="s">
        <v>85</v>
      </c>
      <c r="D1126" s="29">
        <v>7745.1352999999999</v>
      </c>
      <c r="E1126" s="33">
        <v>86.277699999999996</v>
      </c>
      <c r="F1126" s="36">
        <v>913.54160000000002</v>
      </c>
      <c r="G1126" s="29">
        <v>18610.127100000002</v>
      </c>
      <c r="H1126" s="29">
        <v>151784.2984</v>
      </c>
      <c r="I1126" s="29">
        <v>-122576.431</v>
      </c>
    </row>
    <row r="1127" spans="1:9" x14ac:dyDescent="0.3">
      <c r="A1127" s="29">
        <v>3</v>
      </c>
      <c r="B1127" s="29" t="s">
        <v>53</v>
      </c>
      <c r="C1127" s="29" t="s">
        <v>86</v>
      </c>
      <c r="D1127" s="29">
        <v>7906.9382999999998</v>
      </c>
      <c r="E1127" s="33">
        <v>86.277699999999996</v>
      </c>
      <c r="F1127" s="36">
        <v>913.54160000000002</v>
      </c>
      <c r="G1127" s="29">
        <v>18610.127100000002</v>
      </c>
      <c r="H1127" s="29">
        <v>156319.00940000001</v>
      </c>
      <c r="I1127" s="29">
        <v>-125055.4911</v>
      </c>
    </row>
    <row r="1128" spans="1:9" x14ac:dyDescent="0.3">
      <c r="A1128" s="29">
        <v>3</v>
      </c>
      <c r="B1128" s="29" t="s">
        <v>54</v>
      </c>
      <c r="C1128" s="29" t="s">
        <v>85</v>
      </c>
      <c r="D1128" s="29">
        <v>7745.1352999999999</v>
      </c>
      <c r="E1128" s="33">
        <v>-86.277699999999996</v>
      </c>
      <c r="F1128" s="36">
        <v>-913.54160000000002</v>
      </c>
      <c r="G1128" s="29">
        <v>-18610.127199999999</v>
      </c>
      <c r="H1128" s="29">
        <v>102055.5208</v>
      </c>
      <c r="I1128" s="29">
        <v>-126685.6808</v>
      </c>
    </row>
    <row r="1129" spans="1:9" x14ac:dyDescent="0.3">
      <c r="A1129" s="29">
        <v>3</v>
      </c>
      <c r="B1129" s="29" t="s">
        <v>54</v>
      </c>
      <c r="C1129" s="29" t="s">
        <v>86</v>
      </c>
      <c r="D1129" s="29">
        <v>7906.9382999999998</v>
      </c>
      <c r="E1129" s="33">
        <v>-86.277699999999996</v>
      </c>
      <c r="F1129" s="36">
        <v>-913.54160000000002</v>
      </c>
      <c r="G1129" s="29">
        <v>-18610.127199999999</v>
      </c>
      <c r="H1129" s="29">
        <v>102907.8478</v>
      </c>
      <c r="I1129" s="29">
        <v>-129477.1952</v>
      </c>
    </row>
    <row r="1130" spans="1:9" x14ac:dyDescent="0.3">
      <c r="A1130" s="29">
        <v>3</v>
      </c>
      <c r="B1130" s="29" t="s">
        <v>55</v>
      </c>
      <c r="C1130" s="29" t="s">
        <v>85</v>
      </c>
      <c r="D1130" s="29">
        <v>7745.1352999999999</v>
      </c>
      <c r="E1130" s="33">
        <v>86.277699999999996</v>
      </c>
      <c r="F1130" s="36">
        <v>913.54160000000002</v>
      </c>
      <c r="G1130" s="29">
        <v>18610.127100000002</v>
      </c>
      <c r="H1130" s="29">
        <v>151784.2984</v>
      </c>
      <c r="I1130" s="29">
        <v>-122576.431</v>
      </c>
    </row>
    <row r="1131" spans="1:9" x14ac:dyDescent="0.3">
      <c r="A1131" s="29">
        <v>3</v>
      </c>
      <c r="B1131" s="29" t="s">
        <v>55</v>
      </c>
      <c r="C1131" s="29" t="s">
        <v>86</v>
      </c>
      <c r="D1131" s="29">
        <v>7906.9382999999998</v>
      </c>
      <c r="E1131" s="33">
        <v>86.277699999999996</v>
      </c>
      <c r="F1131" s="36">
        <v>913.54160000000002</v>
      </c>
      <c r="G1131" s="29">
        <v>18610.127100000002</v>
      </c>
      <c r="H1131" s="29">
        <v>156319.00940000001</v>
      </c>
      <c r="I1131" s="29">
        <v>-125055.4911</v>
      </c>
    </row>
    <row r="1132" spans="1:9" x14ac:dyDescent="0.3">
      <c r="A1132" s="29">
        <v>3</v>
      </c>
      <c r="B1132" s="29" t="s">
        <v>56</v>
      </c>
      <c r="C1132" s="29" t="s">
        <v>85</v>
      </c>
      <c r="D1132" s="29">
        <v>7745.1352999999999</v>
      </c>
      <c r="E1132" s="33">
        <v>-86.277699999999996</v>
      </c>
      <c r="F1132" s="36">
        <v>-913.54160000000002</v>
      </c>
      <c r="G1132" s="29">
        <v>-18610.127199999999</v>
      </c>
      <c r="H1132" s="29">
        <v>102055.5208</v>
      </c>
      <c r="I1132" s="29">
        <v>-126685.6808</v>
      </c>
    </row>
    <row r="1133" spans="1:9" x14ac:dyDescent="0.3">
      <c r="A1133" s="29">
        <v>3</v>
      </c>
      <c r="B1133" s="29" t="s">
        <v>56</v>
      </c>
      <c r="C1133" s="29" t="s">
        <v>86</v>
      </c>
      <c r="D1133" s="29">
        <v>7906.9382999999998</v>
      </c>
      <c r="E1133" s="33">
        <v>-86.277699999999996</v>
      </c>
      <c r="F1133" s="36">
        <v>-913.54160000000002</v>
      </c>
      <c r="G1133" s="29">
        <v>-18610.127199999999</v>
      </c>
      <c r="H1133" s="29">
        <v>102907.8478</v>
      </c>
      <c r="I1133" s="29">
        <v>-129477.1952</v>
      </c>
    </row>
    <row r="1134" spans="1:9" x14ac:dyDescent="0.3">
      <c r="A1134" s="29">
        <v>3</v>
      </c>
      <c r="B1134" s="29" t="s">
        <v>57</v>
      </c>
      <c r="C1134" s="29" t="s">
        <v>85</v>
      </c>
      <c r="D1134" s="29">
        <v>12327.451800000001</v>
      </c>
      <c r="E1134" s="33">
        <v>894.274</v>
      </c>
      <c r="F1134" s="36">
        <v>101.9204</v>
      </c>
      <c r="G1134" s="29">
        <v>16237.823399999999</v>
      </c>
      <c r="H1134" s="29">
        <v>204270.5961</v>
      </c>
      <c r="I1134" s="29">
        <v>-178265.56599999999</v>
      </c>
    </row>
    <row r="1135" spans="1:9" x14ac:dyDescent="0.3">
      <c r="A1135" s="29">
        <v>3</v>
      </c>
      <c r="B1135" s="29" t="s">
        <v>57</v>
      </c>
      <c r="C1135" s="29" t="s">
        <v>86</v>
      </c>
      <c r="D1135" s="29">
        <v>12543.1891</v>
      </c>
      <c r="E1135" s="33">
        <v>894.274</v>
      </c>
      <c r="F1135" s="36">
        <v>101.9204</v>
      </c>
      <c r="G1135" s="29">
        <v>16237.823399999999</v>
      </c>
      <c r="H1135" s="29">
        <v>208013.10500000001</v>
      </c>
      <c r="I1135" s="29">
        <v>-180204.8248</v>
      </c>
    </row>
    <row r="1136" spans="1:9" x14ac:dyDescent="0.3">
      <c r="A1136" s="29">
        <v>3</v>
      </c>
      <c r="B1136" s="29" t="s">
        <v>58</v>
      </c>
      <c r="C1136" s="29" t="s">
        <v>85</v>
      </c>
      <c r="D1136" s="29">
        <v>12327.451800000001</v>
      </c>
      <c r="E1136" s="33">
        <v>-894.274</v>
      </c>
      <c r="F1136" s="36">
        <v>-101.9204</v>
      </c>
      <c r="G1136" s="29">
        <v>-16237.8235</v>
      </c>
      <c r="H1136" s="29">
        <v>199495.139</v>
      </c>
      <c r="I1136" s="29">
        <v>-218809.15950000001</v>
      </c>
    </row>
    <row r="1137" spans="1:9" x14ac:dyDescent="0.3">
      <c r="A1137" s="29">
        <v>3</v>
      </c>
      <c r="B1137" s="29" t="s">
        <v>58</v>
      </c>
      <c r="C1137" s="29" t="s">
        <v>86</v>
      </c>
      <c r="D1137" s="29">
        <v>12543.1891</v>
      </c>
      <c r="E1137" s="33">
        <v>-894.274</v>
      </c>
      <c r="F1137" s="36">
        <v>-101.9204</v>
      </c>
      <c r="G1137" s="29">
        <v>-16237.8235</v>
      </c>
      <c r="H1137" s="29">
        <v>202935.3474</v>
      </c>
      <c r="I1137" s="29">
        <v>-223897.3334</v>
      </c>
    </row>
    <row r="1138" spans="1:9" x14ac:dyDescent="0.3">
      <c r="A1138" s="29">
        <v>3</v>
      </c>
      <c r="B1138" s="29" t="s">
        <v>59</v>
      </c>
      <c r="C1138" s="29" t="s">
        <v>85</v>
      </c>
      <c r="D1138" s="29">
        <v>12327.451800000001</v>
      </c>
      <c r="E1138" s="33">
        <v>894.274</v>
      </c>
      <c r="F1138" s="36">
        <v>101.9204</v>
      </c>
      <c r="G1138" s="29">
        <v>16237.823399999999</v>
      </c>
      <c r="H1138" s="29">
        <v>204270.5961</v>
      </c>
      <c r="I1138" s="29">
        <v>-178265.56599999999</v>
      </c>
    </row>
    <row r="1139" spans="1:9" x14ac:dyDescent="0.3">
      <c r="A1139" s="29">
        <v>3</v>
      </c>
      <c r="B1139" s="29" t="s">
        <v>59</v>
      </c>
      <c r="C1139" s="29" t="s">
        <v>86</v>
      </c>
      <c r="D1139" s="29">
        <v>12543.1891</v>
      </c>
      <c r="E1139" s="33">
        <v>894.274</v>
      </c>
      <c r="F1139" s="36">
        <v>101.9204</v>
      </c>
      <c r="G1139" s="29">
        <v>16237.823399999999</v>
      </c>
      <c r="H1139" s="29">
        <v>208013.10500000001</v>
      </c>
      <c r="I1139" s="29">
        <v>-180204.8248</v>
      </c>
    </row>
    <row r="1140" spans="1:9" x14ac:dyDescent="0.3">
      <c r="A1140" s="29">
        <v>3</v>
      </c>
      <c r="B1140" s="29" t="s">
        <v>60</v>
      </c>
      <c r="C1140" s="29" t="s">
        <v>85</v>
      </c>
      <c r="D1140" s="29">
        <v>12327.451800000001</v>
      </c>
      <c r="E1140" s="33">
        <v>-894.274</v>
      </c>
      <c r="F1140" s="36">
        <v>-101.9204</v>
      </c>
      <c r="G1140" s="29">
        <v>-16237.8235</v>
      </c>
      <c r="H1140" s="29">
        <v>199495.139</v>
      </c>
      <c r="I1140" s="29">
        <v>-218809.15950000001</v>
      </c>
    </row>
    <row r="1141" spans="1:9" x14ac:dyDescent="0.3">
      <c r="A1141" s="29">
        <v>3</v>
      </c>
      <c r="B1141" s="29" t="s">
        <v>60</v>
      </c>
      <c r="C1141" s="29" t="s">
        <v>86</v>
      </c>
      <c r="D1141" s="29">
        <v>12543.1891</v>
      </c>
      <c r="E1141" s="33">
        <v>-894.274</v>
      </c>
      <c r="F1141" s="36">
        <v>-101.9204</v>
      </c>
      <c r="G1141" s="29">
        <v>-16237.8235</v>
      </c>
      <c r="H1141" s="29">
        <v>202935.3474</v>
      </c>
      <c r="I1141" s="29">
        <v>-223897.3334</v>
      </c>
    </row>
    <row r="1142" spans="1:9" x14ac:dyDescent="0.3">
      <c r="A1142" s="29">
        <v>3</v>
      </c>
      <c r="B1142" s="29" t="s">
        <v>61</v>
      </c>
      <c r="C1142" s="29" t="s">
        <v>85</v>
      </c>
      <c r="D1142" s="29">
        <v>12327.451800000001</v>
      </c>
      <c r="E1142" s="33">
        <v>86.277699999999996</v>
      </c>
      <c r="F1142" s="36">
        <v>913.54160000000002</v>
      </c>
      <c r="G1142" s="29">
        <v>18610.127100000002</v>
      </c>
      <c r="H1142" s="29">
        <v>226747.25640000001</v>
      </c>
      <c r="I1142" s="29">
        <v>-196482.7378</v>
      </c>
    </row>
    <row r="1143" spans="1:9" x14ac:dyDescent="0.3">
      <c r="A1143" s="29">
        <v>3</v>
      </c>
      <c r="B1143" s="29" t="s">
        <v>61</v>
      </c>
      <c r="C1143" s="29" t="s">
        <v>86</v>
      </c>
      <c r="D1143" s="29">
        <v>12543.1891</v>
      </c>
      <c r="E1143" s="33">
        <v>86.277699999999996</v>
      </c>
      <c r="F1143" s="36">
        <v>913.54160000000002</v>
      </c>
      <c r="G1143" s="29">
        <v>18610.127100000002</v>
      </c>
      <c r="H1143" s="29">
        <v>232179.807</v>
      </c>
      <c r="I1143" s="29">
        <v>-199840.22709999999</v>
      </c>
    </row>
    <row r="1144" spans="1:9" x14ac:dyDescent="0.3">
      <c r="A1144" s="29">
        <v>3</v>
      </c>
      <c r="B1144" s="29" t="s">
        <v>62</v>
      </c>
      <c r="C1144" s="29" t="s">
        <v>85</v>
      </c>
      <c r="D1144" s="29">
        <v>12327.451800000001</v>
      </c>
      <c r="E1144" s="33">
        <v>-86.277699999999996</v>
      </c>
      <c r="F1144" s="36">
        <v>-913.54160000000002</v>
      </c>
      <c r="G1144" s="29">
        <v>-18610.127199999999</v>
      </c>
      <c r="H1144" s="29">
        <v>177018.47870000001</v>
      </c>
      <c r="I1144" s="29">
        <v>-200591.9877</v>
      </c>
    </row>
    <row r="1145" spans="1:9" x14ac:dyDescent="0.3">
      <c r="A1145" s="29">
        <v>3</v>
      </c>
      <c r="B1145" s="29" t="s">
        <v>62</v>
      </c>
      <c r="C1145" s="29" t="s">
        <v>86</v>
      </c>
      <c r="D1145" s="29">
        <v>12543.1891</v>
      </c>
      <c r="E1145" s="33">
        <v>-86.277699999999996</v>
      </c>
      <c r="F1145" s="36">
        <v>-913.54160000000002</v>
      </c>
      <c r="G1145" s="29">
        <v>-18610.127199999999</v>
      </c>
      <c r="H1145" s="29">
        <v>178768.64550000001</v>
      </c>
      <c r="I1145" s="29">
        <v>-204261.93119999999</v>
      </c>
    </row>
    <row r="1146" spans="1:9" x14ac:dyDescent="0.3">
      <c r="A1146" s="29">
        <v>3</v>
      </c>
      <c r="B1146" s="29" t="s">
        <v>63</v>
      </c>
      <c r="C1146" s="29" t="s">
        <v>85</v>
      </c>
      <c r="D1146" s="29">
        <v>12327.451800000001</v>
      </c>
      <c r="E1146" s="33">
        <v>86.277699999999996</v>
      </c>
      <c r="F1146" s="36">
        <v>913.54160000000002</v>
      </c>
      <c r="G1146" s="29">
        <v>18610.127100000002</v>
      </c>
      <c r="H1146" s="29">
        <v>226747.25640000001</v>
      </c>
      <c r="I1146" s="29">
        <v>-196482.7378</v>
      </c>
    </row>
    <row r="1147" spans="1:9" x14ac:dyDescent="0.3">
      <c r="A1147" s="29">
        <v>3</v>
      </c>
      <c r="B1147" s="29" t="s">
        <v>63</v>
      </c>
      <c r="C1147" s="29" t="s">
        <v>86</v>
      </c>
      <c r="D1147" s="29">
        <v>12543.1891</v>
      </c>
      <c r="E1147" s="33">
        <v>86.277699999999996</v>
      </c>
      <c r="F1147" s="36">
        <v>913.54160000000002</v>
      </c>
      <c r="G1147" s="29">
        <v>18610.127100000002</v>
      </c>
      <c r="H1147" s="29">
        <v>232179.807</v>
      </c>
      <c r="I1147" s="29">
        <v>-199840.22709999999</v>
      </c>
    </row>
    <row r="1148" spans="1:9" x14ac:dyDescent="0.3">
      <c r="A1148" s="29">
        <v>3</v>
      </c>
      <c r="B1148" s="29" t="s">
        <v>64</v>
      </c>
      <c r="C1148" s="29" t="s">
        <v>85</v>
      </c>
      <c r="D1148" s="29">
        <v>12327.451800000001</v>
      </c>
      <c r="E1148" s="33">
        <v>-86.277699999999996</v>
      </c>
      <c r="F1148" s="36">
        <v>-913.54160000000002</v>
      </c>
      <c r="G1148" s="29">
        <v>-18610.127199999999</v>
      </c>
      <c r="H1148" s="29">
        <v>177018.47870000001</v>
      </c>
      <c r="I1148" s="29">
        <v>-200591.9877</v>
      </c>
    </row>
    <row r="1149" spans="1:9" x14ac:dyDescent="0.3">
      <c r="A1149" s="29">
        <v>3</v>
      </c>
      <c r="B1149" s="29" t="s">
        <v>64</v>
      </c>
      <c r="C1149" s="29" t="s">
        <v>86</v>
      </c>
      <c r="D1149" s="29">
        <v>12543.1891</v>
      </c>
      <c r="E1149" s="33">
        <v>-86.277699999999996</v>
      </c>
      <c r="F1149" s="36">
        <v>-913.54160000000002</v>
      </c>
      <c r="G1149" s="29">
        <v>-18610.127199999999</v>
      </c>
      <c r="H1149" s="29">
        <v>178768.64550000001</v>
      </c>
      <c r="I1149" s="29">
        <v>-204261.93119999999</v>
      </c>
    </row>
    <row r="1150" spans="1:9" x14ac:dyDescent="0.3">
      <c r="A1150" s="29">
        <v>3</v>
      </c>
      <c r="B1150" s="29" t="s">
        <v>65</v>
      </c>
      <c r="C1150" s="29" t="s">
        <v>85</v>
      </c>
      <c r="D1150" s="29">
        <v>13527.8146</v>
      </c>
      <c r="E1150" s="33">
        <v>894.274</v>
      </c>
      <c r="F1150" s="36">
        <v>913.54160000000002</v>
      </c>
      <c r="G1150" s="29">
        <v>18610.127100000002</v>
      </c>
      <c r="H1150" s="29">
        <v>226747.25640000001</v>
      </c>
      <c r="I1150" s="29">
        <v>-104359.2591</v>
      </c>
    </row>
    <row r="1151" spans="1:9" x14ac:dyDescent="0.3">
      <c r="A1151" s="29">
        <v>3</v>
      </c>
      <c r="B1151" s="29" t="s">
        <v>65</v>
      </c>
      <c r="C1151" s="29" t="s">
        <v>86</v>
      </c>
      <c r="D1151" s="29">
        <v>13743.5519</v>
      </c>
      <c r="E1151" s="33">
        <v>894.274</v>
      </c>
      <c r="F1151" s="36">
        <v>913.54160000000002</v>
      </c>
      <c r="G1151" s="29">
        <v>18610.127100000002</v>
      </c>
      <c r="H1151" s="29">
        <v>232179.807</v>
      </c>
      <c r="I1151" s="29">
        <v>-105420.0889</v>
      </c>
    </row>
    <row r="1152" spans="1:9" x14ac:dyDescent="0.3">
      <c r="A1152" s="29">
        <v>3</v>
      </c>
      <c r="B1152" s="29" t="s">
        <v>66</v>
      </c>
      <c r="C1152" s="29" t="s">
        <v>85</v>
      </c>
      <c r="D1152" s="29">
        <v>7745.1352999999999</v>
      </c>
      <c r="E1152" s="33">
        <v>-894.274</v>
      </c>
      <c r="F1152" s="36">
        <v>-913.54160000000002</v>
      </c>
      <c r="G1152" s="29">
        <v>-18610.127199999999</v>
      </c>
      <c r="H1152" s="29">
        <v>102055.5208</v>
      </c>
      <c r="I1152" s="29">
        <v>-218809.15950000001</v>
      </c>
    </row>
    <row r="1153" spans="1:9" x14ac:dyDescent="0.3">
      <c r="A1153" s="29">
        <v>3</v>
      </c>
      <c r="B1153" s="29" t="s">
        <v>66</v>
      </c>
      <c r="C1153" s="29" t="s">
        <v>86</v>
      </c>
      <c r="D1153" s="29">
        <v>7906.9382999999998</v>
      </c>
      <c r="E1153" s="33">
        <v>-894.274</v>
      </c>
      <c r="F1153" s="36">
        <v>-913.54160000000002</v>
      </c>
      <c r="G1153" s="29">
        <v>-18610.127199999999</v>
      </c>
      <c r="H1153" s="29">
        <v>102907.8478</v>
      </c>
      <c r="I1153" s="29">
        <v>-223897.3334</v>
      </c>
    </row>
    <row r="1154" spans="1:9" x14ac:dyDescent="0.3">
      <c r="A1154" s="29">
        <v>2</v>
      </c>
      <c r="B1154" s="29" t="s">
        <v>42</v>
      </c>
      <c r="C1154" s="29" t="s">
        <v>85</v>
      </c>
      <c r="D1154" s="29">
        <v>9049.7844999999998</v>
      </c>
      <c r="E1154" s="33">
        <v>9.8670000000000001E-7</v>
      </c>
      <c r="F1154" s="36">
        <v>0</v>
      </c>
      <c r="G1154" s="29">
        <v>-2.34E-5</v>
      </c>
      <c r="H1154" s="29">
        <v>148308.43340000001</v>
      </c>
      <c r="I1154" s="29">
        <v>-145618.01240000001</v>
      </c>
    </row>
    <row r="1155" spans="1:9" x14ac:dyDescent="0.3">
      <c r="A1155" s="29">
        <v>2</v>
      </c>
      <c r="B1155" s="29" t="s">
        <v>42</v>
      </c>
      <c r="C1155" s="29" t="s">
        <v>86</v>
      </c>
      <c r="D1155" s="29">
        <v>9232.4703000000009</v>
      </c>
      <c r="E1155" s="33">
        <v>9.8670000000000001E-7</v>
      </c>
      <c r="F1155" s="36">
        <v>0</v>
      </c>
      <c r="G1155" s="29">
        <v>-2.34E-5</v>
      </c>
      <c r="H1155" s="29">
        <v>151487.2885</v>
      </c>
      <c r="I1155" s="29">
        <v>-148703.4406</v>
      </c>
    </row>
    <row r="1156" spans="1:9" x14ac:dyDescent="0.3">
      <c r="A1156" s="29">
        <v>2</v>
      </c>
      <c r="B1156" s="29" t="s">
        <v>43</v>
      </c>
      <c r="C1156" s="29" t="s">
        <v>85</v>
      </c>
      <c r="D1156" s="29">
        <v>2097.2058000000002</v>
      </c>
      <c r="E1156" s="33">
        <v>0</v>
      </c>
      <c r="F1156" s="36">
        <v>0</v>
      </c>
      <c r="G1156" s="29">
        <v>-4.7729999999999999E-6</v>
      </c>
      <c r="H1156" s="29">
        <v>34232.664799999999</v>
      </c>
      <c r="I1156" s="29">
        <v>-33920.555</v>
      </c>
    </row>
    <row r="1157" spans="1:9" x14ac:dyDescent="0.3">
      <c r="A1157" s="29">
        <v>2</v>
      </c>
      <c r="B1157" s="29" t="s">
        <v>43</v>
      </c>
      <c r="C1157" s="29" t="s">
        <v>86</v>
      </c>
      <c r="D1157" s="29">
        <v>2097.2058000000002</v>
      </c>
      <c r="E1157" s="33">
        <v>0</v>
      </c>
      <c r="F1157" s="36">
        <v>0</v>
      </c>
      <c r="G1157" s="29">
        <v>-4.7729999999999999E-6</v>
      </c>
      <c r="H1157" s="29">
        <v>34232.664799999999</v>
      </c>
      <c r="I1157" s="29">
        <v>-33920.555</v>
      </c>
    </row>
    <row r="1158" spans="1:9" x14ac:dyDescent="0.3">
      <c r="A1158" s="29">
        <v>2</v>
      </c>
      <c r="B1158" s="29" t="s">
        <v>44</v>
      </c>
      <c r="C1158" s="29" t="s">
        <v>85</v>
      </c>
      <c r="D1158" s="29">
        <v>1.034E-6</v>
      </c>
      <c r="E1158" s="33">
        <v>656.40949999999998</v>
      </c>
      <c r="F1158" s="36">
        <v>75.515100000000004</v>
      </c>
      <c r="G1158" s="29">
        <v>11867.041800000001</v>
      </c>
      <c r="H1158" s="29">
        <v>1813.4848</v>
      </c>
      <c r="I1158" s="29">
        <v>15604.4673</v>
      </c>
    </row>
    <row r="1159" spans="1:9" x14ac:dyDescent="0.3">
      <c r="A1159" s="29">
        <v>2</v>
      </c>
      <c r="B1159" s="29" t="s">
        <v>44</v>
      </c>
      <c r="C1159" s="29" t="s">
        <v>86</v>
      </c>
      <c r="D1159" s="29">
        <v>1.034E-6</v>
      </c>
      <c r="E1159" s="33">
        <v>656.40949999999998</v>
      </c>
      <c r="F1159" s="36">
        <v>75.515100000000004</v>
      </c>
      <c r="G1159" s="29">
        <v>11867.041800000001</v>
      </c>
      <c r="H1159" s="29">
        <v>1932.3077000000001</v>
      </c>
      <c r="I1159" s="29">
        <v>16808.9499</v>
      </c>
    </row>
    <row r="1160" spans="1:9" x14ac:dyDescent="0.3">
      <c r="A1160" s="29">
        <v>2</v>
      </c>
      <c r="B1160" s="29" t="s">
        <v>45</v>
      </c>
      <c r="C1160" s="29" t="s">
        <v>85</v>
      </c>
      <c r="D1160" s="29">
        <v>2.1239999999999999E-6</v>
      </c>
      <c r="E1160" s="33">
        <v>63.349699999999999</v>
      </c>
      <c r="F1160" s="36">
        <v>664.42920000000004</v>
      </c>
      <c r="G1160" s="29">
        <v>13516.0715</v>
      </c>
      <c r="H1160" s="29">
        <v>19075.414799999999</v>
      </c>
      <c r="I1160" s="29">
        <v>1579.18</v>
      </c>
    </row>
    <row r="1161" spans="1:9" x14ac:dyDescent="0.3">
      <c r="A1161" s="29">
        <v>2</v>
      </c>
      <c r="B1161" s="29" t="s">
        <v>45</v>
      </c>
      <c r="C1161" s="29" t="s">
        <v>86</v>
      </c>
      <c r="D1161" s="29">
        <v>2.1239999999999999E-6</v>
      </c>
      <c r="E1161" s="33">
        <v>63.349699999999999</v>
      </c>
      <c r="F1161" s="36">
        <v>664.42920000000004</v>
      </c>
      <c r="G1161" s="29">
        <v>13516.0715</v>
      </c>
      <c r="H1161" s="29">
        <v>20437.5141</v>
      </c>
      <c r="I1161" s="29">
        <v>1697.3046999999999</v>
      </c>
    </row>
    <row r="1162" spans="1:9" x14ac:dyDescent="0.3">
      <c r="A1162" s="29">
        <v>2</v>
      </c>
      <c r="B1162" s="29" t="s">
        <v>46</v>
      </c>
      <c r="C1162" s="29" t="s">
        <v>85</v>
      </c>
      <c r="D1162" s="29">
        <v>11146.990299999999</v>
      </c>
      <c r="E1162" s="33">
        <v>1.2020000000000001E-6</v>
      </c>
      <c r="F1162" s="36">
        <v>0</v>
      </c>
      <c r="G1162" s="29">
        <v>-2.817E-5</v>
      </c>
      <c r="H1162" s="29">
        <v>182541.09820000001</v>
      </c>
      <c r="I1162" s="29">
        <v>-179538.5675</v>
      </c>
    </row>
    <row r="1163" spans="1:9" x14ac:dyDescent="0.3">
      <c r="A1163" s="29">
        <v>2</v>
      </c>
      <c r="B1163" s="29" t="s">
        <v>46</v>
      </c>
      <c r="C1163" s="29" t="s">
        <v>86</v>
      </c>
      <c r="D1163" s="29">
        <v>11329.675999999999</v>
      </c>
      <c r="E1163" s="33">
        <v>1.2020000000000001E-6</v>
      </c>
      <c r="F1163" s="36">
        <v>0</v>
      </c>
      <c r="G1163" s="29">
        <v>-2.817E-5</v>
      </c>
      <c r="H1163" s="29">
        <v>185719.95329999999</v>
      </c>
      <c r="I1163" s="29">
        <v>-182623.99559999999</v>
      </c>
    </row>
    <row r="1164" spans="1:9" x14ac:dyDescent="0.3">
      <c r="A1164" s="29">
        <v>2</v>
      </c>
      <c r="B1164" s="29" t="s">
        <v>47</v>
      </c>
      <c r="C1164" s="29" t="s">
        <v>85</v>
      </c>
      <c r="D1164" s="29">
        <v>12669.6983</v>
      </c>
      <c r="E1164" s="33">
        <v>1.381E-6</v>
      </c>
      <c r="F1164" s="36">
        <v>0</v>
      </c>
      <c r="G1164" s="29">
        <v>-3.2759999999999998E-5</v>
      </c>
      <c r="H1164" s="29">
        <v>207631.80669999999</v>
      </c>
      <c r="I1164" s="29">
        <v>-203865.21739999999</v>
      </c>
    </row>
    <row r="1165" spans="1:9" x14ac:dyDescent="0.3">
      <c r="A1165" s="29">
        <v>2</v>
      </c>
      <c r="B1165" s="29" t="s">
        <v>47</v>
      </c>
      <c r="C1165" s="29" t="s">
        <v>86</v>
      </c>
      <c r="D1165" s="29">
        <v>12925.4584</v>
      </c>
      <c r="E1165" s="33">
        <v>1.381E-6</v>
      </c>
      <c r="F1165" s="36">
        <v>0</v>
      </c>
      <c r="G1165" s="29">
        <v>-3.2759999999999998E-5</v>
      </c>
      <c r="H1165" s="29">
        <v>212082.204</v>
      </c>
      <c r="I1165" s="29">
        <v>-208184.8168</v>
      </c>
    </row>
    <row r="1166" spans="1:9" x14ac:dyDescent="0.3">
      <c r="A1166" s="29">
        <v>2</v>
      </c>
      <c r="B1166" s="29" t="s">
        <v>48</v>
      </c>
      <c r="C1166" s="29" t="s">
        <v>85</v>
      </c>
      <c r="D1166" s="29">
        <v>14215.2706</v>
      </c>
      <c r="E1166" s="33">
        <v>1.528E-6</v>
      </c>
      <c r="F1166" s="36">
        <v>0</v>
      </c>
      <c r="G1166" s="29">
        <v>-3.5710000000000002E-5</v>
      </c>
      <c r="H1166" s="29">
        <v>232742.38370000001</v>
      </c>
      <c r="I1166" s="29">
        <v>-229014.503</v>
      </c>
    </row>
    <row r="1167" spans="1:9" x14ac:dyDescent="0.3">
      <c r="A1167" s="29">
        <v>2</v>
      </c>
      <c r="B1167" s="29" t="s">
        <v>48</v>
      </c>
      <c r="C1167" s="29" t="s">
        <v>86</v>
      </c>
      <c r="D1167" s="29">
        <v>14434.4935</v>
      </c>
      <c r="E1167" s="33">
        <v>1.528E-6</v>
      </c>
      <c r="F1167" s="36">
        <v>0</v>
      </c>
      <c r="G1167" s="29">
        <v>-3.5710000000000002E-5</v>
      </c>
      <c r="H1167" s="29">
        <v>236557.0099</v>
      </c>
      <c r="I1167" s="29">
        <v>-232717.01680000001</v>
      </c>
    </row>
    <row r="1168" spans="1:9" x14ac:dyDescent="0.3">
      <c r="A1168" s="29">
        <v>2</v>
      </c>
      <c r="B1168" s="29" t="s">
        <v>49</v>
      </c>
      <c r="C1168" s="29" t="s">
        <v>85</v>
      </c>
      <c r="D1168" s="29">
        <v>8144.8059999999996</v>
      </c>
      <c r="E1168" s="33">
        <v>918.97329999999999</v>
      </c>
      <c r="F1168" s="36">
        <v>105.72110000000001</v>
      </c>
      <c r="G1168" s="29">
        <v>16613.8586</v>
      </c>
      <c r="H1168" s="29">
        <v>136016.4688</v>
      </c>
      <c r="I1168" s="29">
        <v>-109209.9569</v>
      </c>
    </row>
    <row r="1169" spans="1:9" x14ac:dyDescent="0.3">
      <c r="A1169" s="29">
        <v>2</v>
      </c>
      <c r="B1169" s="29" t="s">
        <v>49</v>
      </c>
      <c r="C1169" s="29" t="s">
        <v>86</v>
      </c>
      <c r="D1169" s="29">
        <v>8309.2232000000004</v>
      </c>
      <c r="E1169" s="33">
        <v>918.97329999999999</v>
      </c>
      <c r="F1169" s="36">
        <v>105.72110000000001</v>
      </c>
      <c r="G1169" s="29">
        <v>16613.8586</v>
      </c>
      <c r="H1169" s="29">
        <v>139043.7904</v>
      </c>
      <c r="I1169" s="29">
        <v>-110300.5667</v>
      </c>
    </row>
    <row r="1170" spans="1:9" x14ac:dyDescent="0.3">
      <c r="A1170" s="29">
        <v>2</v>
      </c>
      <c r="B1170" s="29" t="s">
        <v>50</v>
      </c>
      <c r="C1170" s="29" t="s">
        <v>85</v>
      </c>
      <c r="D1170" s="29">
        <v>8144.8059999999996</v>
      </c>
      <c r="E1170" s="33">
        <v>-918.97329999999999</v>
      </c>
      <c r="F1170" s="36">
        <v>-105.72110000000001</v>
      </c>
      <c r="G1170" s="29">
        <v>-16613.8586</v>
      </c>
      <c r="H1170" s="29">
        <v>130938.7113</v>
      </c>
      <c r="I1170" s="29">
        <v>-152902.46549999999</v>
      </c>
    </row>
    <row r="1171" spans="1:9" x14ac:dyDescent="0.3">
      <c r="A1171" s="29">
        <v>2</v>
      </c>
      <c r="B1171" s="29" t="s">
        <v>50</v>
      </c>
      <c r="C1171" s="29" t="s">
        <v>86</v>
      </c>
      <c r="D1171" s="29">
        <v>8309.2232000000004</v>
      </c>
      <c r="E1171" s="33">
        <v>-918.97329999999999</v>
      </c>
      <c r="F1171" s="36">
        <v>-105.72110000000001</v>
      </c>
      <c r="G1171" s="29">
        <v>-16613.8586</v>
      </c>
      <c r="H1171" s="29">
        <v>133633.32889999999</v>
      </c>
      <c r="I1171" s="29">
        <v>-157365.62640000001</v>
      </c>
    </row>
    <row r="1172" spans="1:9" x14ac:dyDescent="0.3">
      <c r="A1172" s="29">
        <v>2</v>
      </c>
      <c r="B1172" s="29" t="s">
        <v>51</v>
      </c>
      <c r="C1172" s="29" t="s">
        <v>85</v>
      </c>
      <c r="D1172" s="29">
        <v>8144.8059999999996</v>
      </c>
      <c r="E1172" s="33">
        <v>918.97329999999999</v>
      </c>
      <c r="F1172" s="36">
        <v>105.72110000000001</v>
      </c>
      <c r="G1172" s="29">
        <v>16613.8586</v>
      </c>
      <c r="H1172" s="29">
        <v>136016.4688</v>
      </c>
      <c r="I1172" s="29">
        <v>-109209.9569</v>
      </c>
    </row>
    <row r="1173" spans="1:9" x14ac:dyDescent="0.3">
      <c r="A1173" s="29">
        <v>2</v>
      </c>
      <c r="B1173" s="29" t="s">
        <v>51</v>
      </c>
      <c r="C1173" s="29" t="s">
        <v>86</v>
      </c>
      <c r="D1173" s="29">
        <v>8309.2232000000004</v>
      </c>
      <c r="E1173" s="33">
        <v>918.97329999999999</v>
      </c>
      <c r="F1173" s="36">
        <v>105.72110000000001</v>
      </c>
      <c r="G1173" s="29">
        <v>16613.8586</v>
      </c>
      <c r="H1173" s="29">
        <v>139043.7904</v>
      </c>
      <c r="I1173" s="29">
        <v>-110300.5667</v>
      </c>
    </row>
    <row r="1174" spans="1:9" x14ac:dyDescent="0.3">
      <c r="A1174" s="29">
        <v>2</v>
      </c>
      <c r="B1174" s="29" t="s">
        <v>52</v>
      </c>
      <c r="C1174" s="29" t="s">
        <v>85</v>
      </c>
      <c r="D1174" s="29">
        <v>8144.8059999999996</v>
      </c>
      <c r="E1174" s="33">
        <v>-918.97329999999999</v>
      </c>
      <c r="F1174" s="36">
        <v>-105.72110000000001</v>
      </c>
      <c r="G1174" s="29">
        <v>-16613.8586</v>
      </c>
      <c r="H1174" s="29">
        <v>130938.7113</v>
      </c>
      <c r="I1174" s="29">
        <v>-152902.46549999999</v>
      </c>
    </row>
    <row r="1175" spans="1:9" x14ac:dyDescent="0.3">
      <c r="A1175" s="29">
        <v>2</v>
      </c>
      <c r="B1175" s="29" t="s">
        <v>52</v>
      </c>
      <c r="C1175" s="29" t="s">
        <v>86</v>
      </c>
      <c r="D1175" s="29">
        <v>8309.2232000000004</v>
      </c>
      <c r="E1175" s="33">
        <v>-918.97329999999999</v>
      </c>
      <c r="F1175" s="36">
        <v>-105.72110000000001</v>
      </c>
      <c r="G1175" s="29">
        <v>-16613.8586</v>
      </c>
      <c r="H1175" s="29">
        <v>133633.32889999999</v>
      </c>
      <c r="I1175" s="29">
        <v>-157365.62640000001</v>
      </c>
    </row>
    <row r="1176" spans="1:9" x14ac:dyDescent="0.3">
      <c r="A1176" s="29">
        <v>2</v>
      </c>
      <c r="B1176" s="29" t="s">
        <v>53</v>
      </c>
      <c r="C1176" s="29" t="s">
        <v>85</v>
      </c>
      <c r="D1176" s="29">
        <v>8144.8059999999996</v>
      </c>
      <c r="E1176" s="33">
        <v>88.689499999999995</v>
      </c>
      <c r="F1176" s="36">
        <v>930.20090000000005</v>
      </c>
      <c r="G1176" s="29">
        <v>18922.500100000001</v>
      </c>
      <c r="H1176" s="29">
        <v>160183.17079999999</v>
      </c>
      <c r="I1176" s="29">
        <v>-128845.3591</v>
      </c>
    </row>
    <row r="1177" spans="1:9" x14ac:dyDescent="0.3">
      <c r="A1177" s="29">
        <v>2</v>
      </c>
      <c r="B1177" s="29" t="s">
        <v>53</v>
      </c>
      <c r="C1177" s="29" t="s">
        <v>86</v>
      </c>
      <c r="D1177" s="29">
        <v>8309.2232999999997</v>
      </c>
      <c r="E1177" s="33">
        <v>88.689499999999995</v>
      </c>
      <c r="F1177" s="36">
        <v>930.20090000000005</v>
      </c>
      <c r="G1177" s="29">
        <v>18922.500100000001</v>
      </c>
      <c r="H1177" s="29">
        <v>164951.07939999999</v>
      </c>
      <c r="I1177" s="29">
        <v>-131456.86989999999</v>
      </c>
    </row>
    <row r="1178" spans="1:9" x14ac:dyDescent="0.3">
      <c r="A1178" s="29">
        <v>2</v>
      </c>
      <c r="B1178" s="29" t="s">
        <v>54</v>
      </c>
      <c r="C1178" s="29" t="s">
        <v>85</v>
      </c>
      <c r="D1178" s="29">
        <v>8144.8059999999996</v>
      </c>
      <c r="E1178" s="33">
        <v>-88.689499999999995</v>
      </c>
      <c r="F1178" s="36">
        <v>-930.20090000000005</v>
      </c>
      <c r="G1178" s="29">
        <v>-18922.500199999999</v>
      </c>
      <c r="H1178" s="29">
        <v>106772.00930000001</v>
      </c>
      <c r="I1178" s="29">
        <v>-133267.0632</v>
      </c>
    </row>
    <row r="1179" spans="1:9" x14ac:dyDescent="0.3">
      <c r="A1179" s="29">
        <v>2</v>
      </c>
      <c r="B1179" s="29" t="s">
        <v>54</v>
      </c>
      <c r="C1179" s="29" t="s">
        <v>86</v>
      </c>
      <c r="D1179" s="29">
        <v>8309.2232000000004</v>
      </c>
      <c r="E1179" s="33">
        <v>-88.689499999999995</v>
      </c>
      <c r="F1179" s="36">
        <v>-930.20090000000005</v>
      </c>
      <c r="G1179" s="29">
        <v>-18922.500199999999</v>
      </c>
      <c r="H1179" s="29">
        <v>107726.04</v>
      </c>
      <c r="I1179" s="29">
        <v>-136209.32320000001</v>
      </c>
    </row>
    <row r="1180" spans="1:9" x14ac:dyDescent="0.3">
      <c r="A1180" s="29">
        <v>2</v>
      </c>
      <c r="B1180" s="29" t="s">
        <v>55</v>
      </c>
      <c r="C1180" s="29" t="s">
        <v>85</v>
      </c>
      <c r="D1180" s="29">
        <v>8144.8059999999996</v>
      </c>
      <c r="E1180" s="33">
        <v>88.689499999999995</v>
      </c>
      <c r="F1180" s="36">
        <v>930.20090000000005</v>
      </c>
      <c r="G1180" s="29">
        <v>18922.500100000001</v>
      </c>
      <c r="H1180" s="29">
        <v>160183.17079999999</v>
      </c>
      <c r="I1180" s="29">
        <v>-128845.3591</v>
      </c>
    </row>
    <row r="1181" spans="1:9" x14ac:dyDescent="0.3">
      <c r="A1181" s="29">
        <v>2</v>
      </c>
      <c r="B1181" s="29" t="s">
        <v>55</v>
      </c>
      <c r="C1181" s="29" t="s">
        <v>86</v>
      </c>
      <c r="D1181" s="29">
        <v>8309.2232999999997</v>
      </c>
      <c r="E1181" s="33">
        <v>88.689499999999995</v>
      </c>
      <c r="F1181" s="36">
        <v>930.20090000000005</v>
      </c>
      <c r="G1181" s="29">
        <v>18922.500100000001</v>
      </c>
      <c r="H1181" s="29">
        <v>164951.07939999999</v>
      </c>
      <c r="I1181" s="29">
        <v>-131456.86989999999</v>
      </c>
    </row>
    <row r="1182" spans="1:9" x14ac:dyDescent="0.3">
      <c r="A1182" s="29">
        <v>2</v>
      </c>
      <c r="B1182" s="29" t="s">
        <v>56</v>
      </c>
      <c r="C1182" s="29" t="s">
        <v>85</v>
      </c>
      <c r="D1182" s="29">
        <v>8144.8059999999996</v>
      </c>
      <c r="E1182" s="33">
        <v>-88.689499999999995</v>
      </c>
      <c r="F1182" s="36">
        <v>-930.20090000000005</v>
      </c>
      <c r="G1182" s="29">
        <v>-18922.500199999999</v>
      </c>
      <c r="H1182" s="29">
        <v>106772.00930000001</v>
      </c>
      <c r="I1182" s="29">
        <v>-133267.0632</v>
      </c>
    </row>
    <row r="1183" spans="1:9" x14ac:dyDescent="0.3">
      <c r="A1183" s="29">
        <v>2</v>
      </c>
      <c r="B1183" s="29" t="s">
        <v>56</v>
      </c>
      <c r="C1183" s="29" t="s">
        <v>86</v>
      </c>
      <c r="D1183" s="29">
        <v>8309.2232000000004</v>
      </c>
      <c r="E1183" s="33">
        <v>-88.689499999999995</v>
      </c>
      <c r="F1183" s="36">
        <v>-930.20090000000005</v>
      </c>
      <c r="G1183" s="29">
        <v>-18922.500199999999</v>
      </c>
      <c r="H1183" s="29">
        <v>107726.04</v>
      </c>
      <c r="I1183" s="29">
        <v>-136209.32320000001</v>
      </c>
    </row>
    <row r="1184" spans="1:9" x14ac:dyDescent="0.3">
      <c r="A1184" s="29">
        <v>2</v>
      </c>
      <c r="B1184" s="29" t="s">
        <v>57</v>
      </c>
      <c r="C1184" s="29" t="s">
        <v>85</v>
      </c>
      <c r="D1184" s="29">
        <v>12956.947200000001</v>
      </c>
      <c r="E1184" s="33">
        <v>918.97329999999999</v>
      </c>
      <c r="F1184" s="36">
        <v>105.72110000000001</v>
      </c>
      <c r="G1184" s="29">
        <v>16613.858499999998</v>
      </c>
      <c r="H1184" s="29">
        <v>214741.6636</v>
      </c>
      <c r="I1184" s="29">
        <v>-186815.91570000001</v>
      </c>
    </row>
    <row r="1185" spans="1:9" x14ac:dyDescent="0.3">
      <c r="A1185" s="29">
        <v>2</v>
      </c>
      <c r="B1185" s="29" t="s">
        <v>57</v>
      </c>
      <c r="C1185" s="29" t="s">
        <v>86</v>
      </c>
      <c r="D1185" s="29">
        <v>13176.170099999999</v>
      </c>
      <c r="E1185" s="33">
        <v>918.97329999999999</v>
      </c>
      <c r="F1185" s="36">
        <v>105.72110000000001</v>
      </c>
      <c r="G1185" s="29">
        <v>16613.858499999998</v>
      </c>
      <c r="H1185" s="29">
        <v>218722.64180000001</v>
      </c>
      <c r="I1185" s="29">
        <v>-188832.1539</v>
      </c>
    </row>
    <row r="1186" spans="1:9" x14ac:dyDescent="0.3">
      <c r="A1186" s="29">
        <v>2</v>
      </c>
      <c r="B1186" s="29" t="s">
        <v>58</v>
      </c>
      <c r="C1186" s="29" t="s">
        <v>85</v>
      </c>
      <c r="D1186" s="29">
        <v>12956.947200000001</v>
      </c>
      <c r="E1186" s="33">
        <v>-918.97329999999999</v>
      </c>
      <c r="F1186" s="36">
        <v>-105.72110000000001</v>
      </c>
      <c r="G1186" s="29">
        <v>-16613.8586</v>
      </c>
      <c r="H1186" s="29">
        <v>209663.90609999999</v>
      </c>
      <c r="I1186" s="29">
        <v>-230508.42420000001</v>
      </c>
    </row>
    <row r="1187" spans="1:9" x14ac:dyDescent="0.3">
      <c r="A1187" s="29">
        <v>2</v>
      </c>
      <c r="B1187" s="29" t="s">
        <v>58</v>
      </c>
      <c r="C1187" s="29" t="s">
        <v>86</v>
      </c>
      <c r="D1187" s="29">
        <v>13176.170099999999</v>
      </c>
      <c r="E1187" s="33">
        <v>-918.97329999999999</v>
      </c>
      <c r="F1187" s="36">
        <v>-105.72110000000001</v>
      </c>
      <c r="G1187" s="29">
        <v>-16613.8586</v>
      </c>
      <c r="H1187" s="29">
        <v>213312.18030000001</v>
      </c>
      <c r="I1187" s="29">
        <v>-235897.21359999999</v>
      </c>
    </row>
    <row r="1188" spans="1:9" x14ac:dyDescent="0.3">
      <c r="A1188" s="29">
        <v>2</v>
      </c>
      <c r="B1188" s="29" t="s">
        <v>59</v>
      </c>
      <c r="C1188" s="29" t="s">
        <v>85</v>
      </c>
      <c r="D1188" s="29">
        <v>12956.947200000001</v>
      </c>
      <c r="E1188" s="33">
        <v>918.97329999999999</v>
      </c>
      <c r="F1188" s="36">
        <v>105.72110000000001</v>
      </c>
      <c r="G1188" s="29">
        <v>16613.858499999998</v>
      </c>
      <c r="H1188" s="29">
        <v>214741.6636</v>
      </c>
      <c r="I1188" s="29">
        <v>-186815.91570000001</v>
      </c>
    </row>
    <row r="1189" spans="1:9" x14ac:dyDescent="0.3">
      <c r="A1189" s="29">
        <v>2</v>
      </c>
      <c r="B1189" s="29" t="s">
        <v>59</v>
      </c>
      <c r="C1189" s="29" t="s">
        <v>86</v>
      </c>
      <c r="D1189" s="29">
        <v>13176.170099999999</v>
      </c>
      <c r="E1189" s="33">
        <v>918.97329999999999</v>
      </c>
      <c r="F1189" s="36">
        <v>105.72110000000001</v>
      </c>
      <c r="G1189" s="29">
        <v>16613.858499999998</v>
      </c>
      <c r="H1189" s="29">
        <v>218722.64180000001</v>
      </c>
      <c r="I1189" s="29">
        <v>-188832.1539</v>
      </c>
    </row>
    <row r="1190" spans="1:9" x14ac:dyDescent="0.3">
      <c r="A1190" s="29">
        <v>2</v>
      </c>
      <c r="B1190" s="29" t="s">
        <v>60</v>
      </c>
      <c r="C1190" s="29" t="s">
        <v>85</v>
      </c>
      <c r="D1190" s="29">
        <v>12956.947200000001</v>
      </c>
      <c r="E1190" s="33">
        <v>-918.97329999999999</v>
      </c>
      <c r="F1190" s="36">
        <v>-105.72110000000001</v>
      </c>
      <c r="G1190" s="29">
        <v>-16613.8586</v>
      </c>
      <c r="H1190" s="29">
        <v>209663.90609999999</v>
      </c>
      <c r="I1190" s="29">
        <v>-230508.42420000001</v>
      </c>
    </row>
    <row r="1191" spans="1:9" x14ac:dyDescent="0.3">
      <c r="A1191" s="29">
        <v>2</v>
      </c>
      <c r="B1191" s="29" t="s">
        <v>60</v>
      </c>
      <c r="C1191" s="29" t="s">
        <v>86</v>
      </c>
      <c r="D1191" s="29">
        <v>13176.170099999999</v>
      </c>
      <c r="E1191" s="33">
        <v>-918.97329999999999</v>
      </c>
      <c r="F1191" s="36">
        <v>-105.72110000000001</v>
      </c>
      <c r="G1191" s="29">
        <v>-16613.8586</v>
      </c>
      <c r="H1191" s="29">
        <v>213312.18030000001</v>
      </c>
      <c r="I1191" s="29">
        <v>-235897.21359999999</v>
      </c>
    </row>
    <row r="1192" spans="1:9" x14ac:dyDescent="0.3">
      <c r="A1192" s="29">
        <v>2</v>
      </c>
      <c r="B1192" s="29" t="s">
        <v>61</v>
      </c>
      <c r="C1192" s="29" t="s">
        <v>85</v>
      </c>
      <c r="D1192" s="29">
        <v>12956.947200000001</v>
      </c>
      <c r="E1192" s="33">
        <v>88.689499999999995</v>
      </c>
      <c r="F1192" s="36">
        <v>930.20090000000005</v>
      </c>
      <c r="G1192" s="29">
        <v>18922.500100000001</v>
      </c>
      <c r="H1192" s="29">
        <v>238908.36559999999</v>
      </c>
      <c r="I1192" s="29">
        <v>-206451.31789999999</v>
      </c>
    </row>
    <row r="1193" spans="1:9" x14ac:dyDescent="0.3">
      <c r="A1193" s="29">
        <v>2</v>
      </c>
      <c r="B1193" s="29" t="s">
        <v>61</v>
      </c>
      <c r="C1193" s="29" t="s">
        <v>86</v>
      </c>
      <c r="D1193" s="29">
        <v>13176.170099999999</v>
      </c>
      <c r="E1193" s="33">
        <v>88.689499999999995</v>
      </c>
      <c r="F1193" s="36">
        <v>930.20090000000005</v>
      </c>
      <c r="G1193" s="29">
        <v>18922.500100000001</v>
      </c>
      <c r="H1193" s="29">
        <v>244629.9307</v>
      </c>
      <c r="I1193" s="29">
        <v>-209988.4571</v>
      </c>
    </row>
    <row r="1194" spans="1:9" x14ac:dyDescent="0.3">
      <c r="A1194" s="29">
        <v>2</v>
      </c>
      <c r="B1194" s="29" t="s">
        <v>62</v>
      </c>
      <c r="C1194" s="29" t="s">
        <v>85</v>
      </c>
      <c r="D1194" s="29">
        <v>12956.947200000001</v>
      </c>
      <c r="E1194" s="33">
        <v>-88.689499999999995</v>
      </c>
      <c r="F1194" s="36">
        <v>-930.20090000000005</v>
      </c>
      <c r="G1194" s="29">
        <v>-18922.500199999999</v>
      </c>
      <c r="H1194" s="29">
        <v>185497.2041</v>
      </c>
      <c r="I1194" s="29">
        <v>-210873.022</v>
      </c>
    </row>
    <row r="1195" spans="1:9" x14ac:dyDescent="0.3">
      <c r="A1195" s="29">
        <v>2</v>
      </c>
      <c r="B1195" s="29" t="s">
        <v>62</v>
      </c>
      <c r="C1195" s="29" t="s">
        <v>86</v>
      </c>
      <c r="D1195" s="29">
        <v>13176.170099999999</v>
      </c>
      <c r="E1195" s="33">
        <v>-88.689499999999995</v>
      </c>
      <c r="F1195" s="36">
        <v>-930.20090000000005</v>
      </c>
      <c r="G1195" s="29">
        <v>-18922.500199999999</v>
      </c>
      <c r="H1195" s="29">
        <v>187404.89129999999</v>
      </c>
      <c r="I1195" s="29">
        <v>-214740.91039999999</v>
      </c>
    </row>
    <row r="1196" spans="1:9" x14ac:dyDescent="0.3">
      <c r="A1196" s="29">
        <v>2</v>
      </c>
      <c r="B1196" s="29" t="s">
        <v>63</v>
      </c>
      <c r="C1196" s="29" t="s">
        <v>85</v>
      </c>
      <c r="D1196" s="29">
        <v>12956.947200000001</v>
      </c>
      <c r="E1196" s="33">
        <v>88.689499999999995</v>
      </c>
      <c r="F1196" s="36">
        <v>930.20090000000005</v>
      </c>
      <c r="G1196" s="29">
        <v>18922.500100000001</v>
      </c>
      <c r="H1196" s="29">
        <v>238908.36559999999</v>
      </c>
      <c r="I1196" s="29">
        <v>-206451.31789999999</v>
      </c>
    </row>
    <row r="1197" spans="1:9" x14ac:dyDescent="0.3">
      <c r="A1197" s="29">
        <v>2</v>
      </c>
      <c r="B1197" s="29" t="s">
        <v>63</v>
      </c>
      <c r="C1197" s="29" t="s">
        <v>86</v>
      </c>
      <c r="D1197" s="29">
        <v>13176.170099999999</v>
      </c>
      <c r="E1197" s="33">
        <v>88.689499999999995</v>
      </c>
      <c r="F1197" s="36">
        <v>930.20090000000005</v>
      </c>
      <c r="G1197" s="29">
        <v>18922.500100000001</v>
      </c>
      <c r="H1197" s="29">
        <v>244629.9307</v>
      </c>
      <c r="I1197" s="29">
        <v>-209988.4571</v>
      </c>
    </row>
    <row r="1198" spans="1:9" x14ac:dyDescent="0.3">
      <c r="A1198" s="29">
        <v>2</v>
      </c>
      <c r="B1198" s="29" t="s">
        <v>64</v>
      </c>
      <c r="C1198" s="29" t="s">
        <v>85</v>
      </c>
      <c r="D1198" s="29">
        <v>12956.947200000001</v>
      </c>
      <c r="E1198" s="33">
        <v>-88.689499999999995</v>
      </c>
      <c r="F1198" s="36">
        <v>-930.20090000000005</v>
      </c>
      <c r="G1198" s="29">
        <v>-18922.500199999999</v>
      </c>
      <c r="H1198" s="29">
        <v>185497.2041</v>
      </c>
      <c r="I1198" s="29">
        <v>-210873.022</v>
      </c>
    </row>
    <row r="1199" spans="1:9" x14ac:dyDescent="0.3">
      <c r="A1199" s="29">
        <v>2</v>
      </c>
      <c r="B1199" s="29" t="s">
        <v>64</v>
      </c>
      <c r="C1199" s="29" t="s">
        <v>86</v>
      </c>
      <c r="D1199" s="29">
        <v>13176.170099999999</v>
      </c>
      <c r="E1199" s="33">
        <v>-88.689499999999995</v>
      </c>
      <c r="F1199" s="36">
        <v>-930.20090000000005</v>
      </c>
      <c r="G1199" s="29">
        <v>-18922.500199999999</v>
      </c>
      <c r="H1199" s="29">
        <v>187404.89129999999</v>
      </c>
      <c r="I1199" s="29">
        <v>-214740.91039999999</v>
      </c>
    </row>
    <row r="1200" spans="1:9" x14ac:dyDescent="0.3">
      <c r="A1200" s="29">
        <v>2</v>
      </c>
      <c r="B1200" s="29" t="s">
        <v>65</v>
      </c>
      <c r="C1200" s="29" t="s">
        <v>85</v>
      </c>
      <c r="D1200" s="29">
        <v>14215.2706</v>
      </c>
      <c r="E1200" s="33">
        <v>918.97329999999999</v>
      </c>
      <c r="F1200" s="36">
        <v>930.20090000000005</v>
      </c>
      <c r="G1200" s="29">
        <v>18922.500100000001</v>
      </c>
      <c r="H1200" s="29">
        <v>238908.36559999999</v>
      </c>
      <c r="I1200" s="29">
        <v>-109209.9569</v>
      </c>
    </row>
    <row r="1201" spans="1:9" x14ac:dyDescent="0.3">
      <c r="A1201" s="29">
        <v>2</v>
      </c>
      <c r="B1201" s="29" t="s">
        <v>65</v>
      </c>
      <c r="C1201" s="29" t="s">
        <v>86</v>
      </c>
      <c r="D1201" s="29">
        <v>14434.4935</v>
      </c>
      <c r="E1201" s="33">
        <v>918.97329999999999</v>
      </c>
      <c r="F1201" s="36">
        <v>930.20090000000005</v>
      </c>
      <c r="G1201" s="29">
        <v>18922.500100000001</v>
      </c>
      <c r="H1201" s="29">
        <v>244629.9307</v>
      </c>
      <c r="I1201" s="29">
        <v>-110300.5667</v>
      </c>
    </row>
    <row r="1202" spans="1:9" x14ac:dyDescent="0.3">
      <c r="A1202" s="29">
        <v>2</v>
      </c>
      <c r="B1202" s="29" t="s">
        <v>66</v>
      </c>
      <c r="C1202" s="29" t="s">
        <v>85</v>
      </c>
      <c r="D1202" s="29">
        <v>8144.8059999999996</v>
      </c>
      <c r="E1202" s="33">
        <v>-918.97329999999999</v>
      </c>
      <c r="F1202" s="36">
        <v>-930.20090000000005</v>
      </c>
      <c r="G1202" s="29">
        <v>-18922.500199999999</v>
      </c>
      <c r="H1202" s="29">
        <v>106772.00930000001</v>
      </c>
      <c r="I1202" s="29">
        <v>-230508.42420000001</v>
      </c>
    </row>
    <row r="1203" spans="1:9" x14ac:dyDescent="0.3">
      <c r="A1203" s="29">
        <v>2</v>
      </c>
      <c r="B1203" s="29" t="s">
        <v>66</v>
      </c>
      <c r="C1203" s="29" t="s">
        <v>86</v>
      </c>
      <c r="D1203" s="29">
        <v>8309.2232000000004</v>
      </c>
      <c r="E1203" s="33">
        <v>-918.97329999999999</v>
      </c>
      <c r="F1203" s="36">
        <v>-930.20090000000005</v>
      </c>
      <c r="G1203" s="29">
        <v>-18922.500199999999</v>
      </c>
      <c r="H1203" s="29">
        <v>107726.04</v>
      </c>
      <c r="I1203" s="29">
        <v>-235897.21359999999</v>
      </c>
    </row>
    <row r="1204" spans="1:9" x14ac:dyDescent="0.3">
      <c r="A1204" s="29">
        <v>1</v>
      </c>
      <c r="B1204" s="29" t="s">
        <v>42</v>
      </c>
      <c r="C1204" s="29" t="s">
        <v>85</v>
      </c>
      <c r="D1204" s="29">
        <v>9523.0332999999991</v>
      </c>
      <c r="E1204" s="33">
        <v>9.8720000000000005E-7</v>
      </c>
      <c r="F1204" s="36">
        <v>0</v>
      </c>
      <c r="G1204" s="29">
        <v>-2.34E-5</v>
      </c>
      <c r="H1204" s="29">
        <v>157159.21539999999</v>
      </c>
      <c r="I1204" s="29">
        <v>-151858.5477</v>
      </c>
    </row>
    <row r="1205" spans="1:9" x14ac:dyDescent="0.3">
      <c r="A1205" s="29">
        <v>1</v>
      </c>
      <c r="B1205" s="29" t="s">
        <v>42</v>
      </c>
      <c r="C1205" s="29" t="s">
        <v>86</v>
      </c>
      <c r="D1205" s="29">
        <v>9805.5146000000004</v>
      </c>
      <c r="E1205" s="33">
        <v>9.8720000000000005E-7</v>
      </c>
      <c r="F1205" s="36">
        <v>0</v>
      </c>
      <c r="G1205" s="29">
        <v>-2.34E-5</v>
      </c>
      <c r="H1205" s="29">
        <v>162302.65100000001</v>
      </c>
      <c r="I1205" s="29">
        <v>-155475.46299999999</v>
      </c>
    </row>
    <row r="1206" spans="1:9" x14ac:dyDescent="0.3">
      <c r="A1206" s="29">
        <v>1</v>
      </c>
      <c r="B1206" s="29" t="s">
        <v>43</v>
      </c>
      <c r="C1206" s="29" t="s">
        <v>85</v>
      </c>
      <c r="D1206" s="29">
        <v>2327.1068</v>
      </c>
      <c r="E1206" s="33">
        <v>0</v>
      </c>
      <c r="F1206" s="36">
        <v>0</v>
      </c>
      <c r="G1206" s="29">
        <v>-4.775E-6</v>
      </c>
      <c r="H1206" s="29">
        <v>38644.886100000003</v>
      </c>
      <c r="I1206" s="29">
        <v>-35948.558299999997</v>
      </c>
    </row>
    <row r="1207" spans="1:9" x14ac:dyDescent="0.3">
      <c r="A1207" s="29">
        <v>1</v>
      </c>
      <c r="B1207" s="29" t="s">
        <v>43</v>
      </c>
      <c r="C1207" s="29" t="s">
        <v>86</v>
      </c>
      <c r="D1207" s="29">
        <v>2327.1068</v>
      </c>
      <c r="E1207" s="33">
        <v>0</v>
      </c>
      <c r="F1207" s="36">
        <v>0</v>
      </c>
      <c r="G1207" s="29">
        <v>-4.775E-6</v>
      </c>
      <c r="H1207" s="29">
        <v>38644.886100000003</v>
      </c>
      <c r="I1207" s="29">
        <v>-35948.558299999997</v>
      </c>
    </row>
    <row r="1208" spans="1:9" x14ac:dyDescent="0.3">
      <c r="A1208" s="29">
        <v>1</v>
      </c>
      <c r="B1208" s="29" t="s">
        <v>44</v>
      </c>
      <c r="C1208" s="29" t="s">
        <v>85</v>
      </c>
      <c r="D1208" s="29">
        <v>1.046E-6</v>
      </c>
      <c r="E1208" s="33">
        <v>668.67849999999999</v>
      </c>
      <c r="F1208" s="36">
        <v>77.037800000000004</v>
      </c>
      <c r="G1208" s="29">
        <v>12100.6489</v>
      </c>
      <c r="H1208" s="29">
        <v>1932.3077000000001</v>
      </c>
      <c r="I1208" s="29">
        <v>16808.9499</v>
      </c>
    </row>
    <row r="1209" spans="1:9" x14ac:dyDescent="0.3">
      <c r="A1209" s="29">
        <v>1</v>
      </c>
      <c r="B1209" s="29" t="s">
        <v>44</v>
      </c>
      <c r="C1209" s="29" t="s">
        <v>86</v>
      </c>
      <c r="D1209" s="29">
        <v>1.046E-6</v>
      </c>
      <c r="E1209" s="33">
        <v>668.67849999999999</v>
      </c>
      <c r="F1209" s="36">
        <v>77.037800000000004</v>
      </c>
      <c r="G1209" s="29">
        <v>12100.6489</v>
      </c>
      <c r="H1209" s="29">
        <v>2063.0331000000001</v>
      </c>
      <c r="I1209" s="29">
        <v>18099.577000000001</v>
      </c>
    </row>
    <row r="1210" spans="1:9" x14ac:dyDescent="0.3">
      <c r="A1210" s="29">
        <v>1</v>
      </c>
      <c r="B1210" s="29" t="s">
        <v>45</v>
      </c>
      <c r="C1210" s="29" t="s">
        <v>85</v>
      </c>
      <c r="D1210" s="29">
        <v>2.17E-6</v>
      </c>
      <c r="E1210" s="33">
        <v>64.653800000000004</v>
      </c>
      <c r="F1210" s="36">
        <v>671.27139999999997</v>
      </c>
      <c r="G1210" s="29">
        <v>13628.941500000001</v>
      </c>
      <c r="H1210" s="29">
        <v>20437.5141</v>
      </c>
      <c r="I1210" s="29">
        <v>1697.3046999999999</v>
      </c>
    </row>
    <row r="1211" spans="1:9" x14ac:dyDescent="0.3">
      <c r="A1211" s="29">
        <v>1</v>
      </c>
      <c r="B1211" s="29" t="s">
        <v>45</v>
      </c>
      <c r="C1211" s="29" t="s">
        <v>86</v>
      </c>
      <c r="D1211" s="29">
        <v>2.17E-6</v>
      </c>
      <c r="E1211" s="33">
        <v>64.653800000000004</v>
      </c>
      <c r="F1211" s="36">
        <v>671.27139999999997</v>
      </c>
      <c r="G1211" s="29">
        <v>13628.941500000001</v>
      </c>
      <c r="H1211" s="29">
        <v>21857.134900000001</v>
      </c>
      <c r="I1211" s="29">
        <v>1823.1573000000001</v>
      </c>
    </row>
    <row r="1212" spans="1:9" x14ac:dyDescent="0.3">
      <c r="A1212" s="29">
        <v>1</v>
      </c>
      <c r="B1212" s="29" t="s">
        <v>46</v>
      </c>
      <c r="C1212" s="29" t="s">
        <v>85</v>
      </c>
      <c r="D1212" s="29">
        <v>11850.140100000001</v>
      </c>
      <c r="E1212" s="33">
        <v>1.2020000000000001E-6</v>
      </c>
      <c r="F1212" s="36">
        <v>0</v>
      </c>
      <c r="G1212" s="29">
        <v>-2.8180000000000001E-5</v>
      </c>
      <c r="H1212" s="29">
        <v>195804.10140000001</v>
      </c>
      <c r="I1212" s="29">
        <v>-187807.106</v>
      </c>
    </row>
    <row r="1213" spans="1:9" x14ac:dyDescent="0.3">
      <c r="A1213" s="29">
        <v>1</v>
      </c>
      <c r="B1213" s="29" t="s">
        <v>46</v>
      </c>
      <c r="C1213" s="29" t="s">
        <v>86</v>
      </c>
      <c r="D1213" s="29">
        <v>12132.6214</v>
      </c>
      <c r="E1213" s="33">
        <v>1.2020000000000001E-6</v>
      </c>
      <c r="F1213" s="36">
        <v>0</v>
      </c>
      <c r="G1213" s="29">
        <v>-2.8180000000000001E-5</v>
      </c>
      <c r="H1213" s="29">
        <v>200947.53709999999</v>
      </c>
      <c r="I1213" s="29">
        <v>-191424.02129999999</v>
      </c>
    </row>
    <row r="1214" spans="1:9" x14ac:dyDescent="0.3">
      <c r="A1214" s="29">
        <v>1</v>
      </c>
      <c r="B1214" s="29" t="s">
        <v>47</v>
      </c>
      <c r="C1214" s="29" t="s">
        <v>85</v>
      </c>
      <c r="D1214" s="29">
        <v>13332.2466</v>
      </c>
      <c r="E1214" s="33">
        <v>1.3820000000000001E-6</v>
      </c>
      <c r="F1214" s="36">
        <v>0</v>
      </c>
      <c r="G1214" s="29">
        <v>-3.277E-5</v>
      </c>
      <c r="H1214" s="29">
        <v>220022.90150000001</v>
      </c>
      <c r="I1214" s="29">
        <v>-212601.96669999999</v>
      </c>
    </row>
    <row r="1215" spans="1:9" x14ac:dyDescent="0.3">
      <c r="A1215" s="29">
        <v>1</v>
      </c>
      <c r="B1215" s="29" t="s">
        <v>47</v>
      </c>
      <c r="C1215" s="29" t="s">
        <v>86</v>
      </c>
      <c r="D1215" s="29">
        <v>13727.7204</v>
      </c>
      <c r="E1215" s="33">
        <v>1.3820000000000001E-6</v>
      </c>
      <c r="F1215" s="36">
        <v>0</v>
      </c>
      <c r="G1215" s="29">
        <v>-3.277E-5</v>
      </c>
      <c r="H1215" s="29">
        <v>227223.7114</v>
      </c>
      <c r="I1215" s="29">
        <v>-217665.64809999999</v>
      </c>
    </row>
    <row r="1216" spans="1:9" x14ac:dyDescent="0.3">
      <c r="A1216" s="29">
        <v>1</v>
      </c>
      <c r="B1216" s="29" t="s">
        <v>48</v>
      </c>
      <c r="C1216" s="29" t="s">
        <v>85</v>
      </c>
      <c r="D1216" s="29">
        <v>15151.0108</v>
      </c>
      <c r="E1216" s="33">
        <v>1.5290000000000001E-6</v>
      </c>
      <c r="F1216" s="36">
        <v>0</v>
      </c>
      <c r="G1216" s="29">
        <v>-3.5729999999999998E-5</v>
      </c>
      <c r="H1216" s="29">
        <v>250422.8762</v>
      </c>
      <c r="I1216" s="29">
        <v>-239747.95050000001</v>
      </c>
    </row>
    <row r="1217" spans="1:9" x14ac:dyDescent="0.3">
      <c r="A1217" s="29">
        <v>1</v>
      </c>
      <c r="B1217" s="29" t="s">
        <v>48</v>
      </c>
      <c r="C1217" s="29" t="s">
        <v>86</v>
      </c>
      <c r="D1217" s="29">
        <v>15489.9884</v>
      </c>
      <c r="E1217" s="33">
        <v>1.5290000000000001E-6</v>
      </c>
      <c r="F1217" s="36">
        <v>0</v>
      </c>
      <c r="G1217" s="29">
        <v>-3.5729999999999998E-5</v>
      </c>
      <c r="H1217" s="29">
        <v>256594.99890000001</v>
      </c>
      <c r="I1217" s="29">
        <v>-244088.2488</v>
      </c>
    </row>
    <row r="1218" spans="1:9" x14ac:dyDescent="0.3">
      <c r="A1218" s="29">
        <v>1</v>
      </c>
      <c r="B1218" s="29" t="s">
        <v>49</v>
      </c>
      <c r="C1218" s="29" t="s">
        <v>85</v>
      </c>
      <c r="D1218" s="29">
        <v>8570.73</v>
      </c>
      <c r="E1218" s="33">
        <v>936.1499</v>
      </c>
      <c r="F1218" s="36">
        <v>107.85290000000001</v>
      </c>
      <c r="G1218" s="29">
        <v>16940.9084</v>
      </c>
      <c r="H1218" s="29">
        <v>144148.5246</v>
      </c>
      <c r="I1218" s="29">
        <v>-113140.16310000001</v>
      </c>
    </row>
    <row r="1219" spans="1:9" x14ac:dyDescent="0.3">
      <c r="A1219" s="29">
        <v>1</v>
      </c>
      <c r="B1219" s="29" t="s">
        <v>49</v>
      </c>
      <c r="C1219" s="29" t="s">
        <v>86</v>
      </c>
      <c r="D1219" s="29">
        <v>8824.9631000000008</v>
      </c>
      <c r="E1219" s="33">
        <v>936.1499</v>
      </c>
      <c r="F1219" s="36">
        <v>107.85290000000001</v>
      </c>
      <c r="G1219" s="29">
        <v>16940.9084</v>
      </c>
      <c r="H1219" s="29">
        <v>148960.6323</v>
      </c>
      <c r="I1219" s="29">
        <v>-114588.5088</v>
      </c>
    </row>
    <row r="1220" spans="1:9" x14ac:dyDescent="0.3">
      <c r="A1220" s="29">
        <v>1</v>
      </c>
      <c r="B1220" s="29" t="s">
        <v>50</v>
      </c>
      <c r="C1220" s="29" t="s">
        <v>85</v>
      </c>
      <c r="D1220" s="29">
        <v>8570.73</v>
      </c>
      <c r="E1220" s="33">
        <v>-936.1499</v>
      </c>
      <c r="F1220" s="36">
        <v>-107.85290000000001</v>
      </c>
      <c r="G1220" s="29">
        <v>-16940.908500000001</v>
      </c>
      <c r="H1220" s="29">
        <v>138738.0631</v>
      </c>
      <c r="I1220" s="29">
        <v>-160205.22270000001</v>
      </c>
    </row>
    <row r="1221" spans="1:9" x14ac:dyDescent="0.3">
      <c r="A1221" s="29">
        <v>1</v>
      </c>
      <c r="B1221" s="29" t="s">
        <v>50</v>
      </c>
      <c r="C1221" s="29" t="s">
        <v>86</v>
      </c>
      <c r="D1221" s="29">
        <v>8824.9631000000008</v>
      </c>
      <c r="E1221" s="33">
        <v>-936.1499</v>
      </c>
      <c r="F1221" s="36">
        <v>-107.85290000000001</v>
      </c>
      <c r="G1221" s="29">
        <v>-16940.908500000001</v>
      </c>
      <c r="H1221" s="29">
        <v>143184.13959999999</v>
      </c>
      <c r="I1221" s="29">
        <v>-165267.32449999999</v>
      </c>
    </row>
    <row r="1222" spans="1:9" x14ac:dyDescent="0.3">
      <c r="A1222" s="29">
        <v>1</v>
      </c>
      <c r="B1222" s="29" t="s">
        <v>51</v>
      </c>
      <c r="C1222" s="29" t="s">
        <v>85</v>
      </c>
      <c r="D1222" s="29">
        <v>8570.73</v>
      </c>
      <c r="E1222" s="33">
        <v>936.1499</v>
      </c>
      <c r="F1222" s="36">
        <v>107.85290000000001</v>
      </c>
      <c r="G1222" s="29">
        <v>16940.9084</v>
      </c>
      <c r="H1222" s="29">
        <v>144148.5246</v>
      </c>
      <c r="I1222" s="29">
        <v>-113140.16310000001</v>
      </c>
    </row>
    <row r="1223" spans="1:9" x14ac:dyDescent="0.3">
      <c r="A1223" s="29">
        <v>1</v>
      </c>
      <c r="B1223" s="29" t="s">
        <v>51</v>
      </c>
      <c r="C1223" s="29" t="s">
        <v>86</v>
      </c>
      <c r="D1223" s="29">
        <v>8824.9631000000008</v>
      </c>
      <c r="E1223" s="33">
        <v>936.1499</v>
      </c>
      <c r="F1223" s="36">
        <v>107.85290000000001</v>
      </c>
      <c r="G1223" s="29">
        <v>16940.9084</v>
      </c>
      <c r="H1223" s="29">
        <v>148960.6323</v>
      </c>
      <c r="I1223" s="29">
        <v>-114588.5088</v>
      </c>
    </row>
    <row r="1224" spans="1:9" x14ac:dyDescent="0.3">
      <c r="A1224" s="29">
        <v>1</v>
      </c>
      <c r="B1224" s="29" t="s">
        <v>52</v>
      </c>
      <c r="C1224" s="29" t="s">
        <v>85</v>
      </c>
      <c r="D1224" s="29">
        <v>8570.73</v>
      </c>
      <c r="E1224" s="33">
        <v>-936.1499</v>
      </c>
      <c r="F1224" s="36">
        <v>-107.85290000000001</v>
      </c>
      <c r="G1224" s="29">
        <v>-16940.908500000001</v>
      </c>
      <c r="H1224" s="29">
        <v>138738.0631</v>
      </c>
      <c r="I1224" s="29">
        <v>-160205.22270000001</v>
      </c>
    </row>
    <row r="1225" spans="1:9" x14ac:dyDescent="0.3">
      <c r="A1225" s="29">
        <v>1</v>
      </c>
      <c r="B1225" s="29" t="s">
        <v>52</v>
      </c>
      <c r="C1225" s="29" t="s">
        <v>86</v>
      </c>
      <c r="D1225" s="29">
        <v>8824.9631000000008</v>
      </c>
      <c r="E1225" s="33">
        <v>-936.1499</v>
      </c>
      <c r="F1225" s="36">
        <v>-107.85290000000001</v>
      </c>
      <c r="G1225" s="29">
        <v>-16940.908500000001</v>
      </c>
      <c r="H1225" s="29">
        <v>143184.13959999999</v>
      </c>
      <c r="I1225" s="29">
        <v>-165267.32449999999</v>
      </c>
    </row>
    <row r="1226" spans="1:9" x14ac:dyDescent="0.3">
      <c r="A1226" s="29">
        <v>1</v>
      </c>
      <c r="B1226" s="29" t="s">
        <v>53</v>
      </c>
      <c r="C1226" s="29" t="s">
        <v>85</v>
      </c>
      <c r="D1226" s="29">
        <v>8570.73</v>
      </c>
      <c r="E1226" s="33">
        <v>90.515299999999996</v>
      </c>
      <c r="F1226" s="36">
        <v>939.78</v>
      </c>
      <c r="G1226" s="29">
        <v>19080.518100000001</v>
      </c>
      <c r="H1226" s="29">
        <v>170055.81349999999</v>
      </c>
      <c r="I1226" s="29">
        <v>-134296.4663</v>
      </c>
    </row>
    <row r="1227" spans="1:9" x14ac:dyDescent="0.3">
      <c r="A1227" s="29">
        <v>1</v>
      </c>
      <c r="B1227" s="29" t="s">
        <v>53</v>
      </c>
      <c r="C1227" s="29" t="s">
        <v>86</v>
      </c>
      <c r="D1227" s="29">
        <v>8824.9631000000008</v>
      </c>
      <c r="E1227" s="33">
        <v>90.515299999999996</v>
      </c>
      <c r="F1227" s="36">
        <v>939.78</v>
      </c>
      <c r="G1227" s="29">
        <v>19080.518100000001</v>
      </c>
      <c r="H1227" s="29">
        <v>176672.37479999999</v>
      </c>
      <c r="I1227" s="29">
        <v>-137375.49650000001</v>
      </c>
    </row>
    <row r="1228" spans="1:9" x14ac:dyDescent="0.3">
      <c r="A1228" s="29">
        <v>1</v>
      </c>
      <c r="B1228" s="29" t="s">
        <v>54</v>
      </c>
      <c r="C1228" s="29" t="s">
        <v>85</v>
      </c>
      <c r="D1228" s="29">
        <v>8570.73</v>
      </c>
      <c r="E1228" s="33">
        <v>-90.515299999999996</v>
      </c>
      <c r="F1228" s="36">
        <v>-939.78</v>
      </c>
      <c r="G1228" s="29">
        <v>-19080.518100000001</v>
      </c>
      <c r="H1228" s="29">
        <v>112830.7741</v>
      </c>
      <c r="I1228" s="29">
        <v>-139048.91949999999</v>
      </c>
    </row>
    <row r="1229" spans="1:9" x14ac:dyDescent="0.3">
      <c r="A1229" s="29">
        <v>1</v>
      </c>
      <c r="B1229" s="29" t="s">
        <v>54</v>
      </c>
      <c r="C1229" s="29" t="s">
        <v>86</v>
      </c>
      <c r="D1229" s="29">
        <v>8824.9631000000008</v>
      </c>
      <c r="E1229" s="33">
        <v>-90.515299999999996</v>
      </c>
      <c r="F1229" s="36">
        <v>-939.78</v>
      </c>
      <c r="G1229" s="29">
        <v>-19080.518100000001</v>
      </c>
      <c r="H1229" s="29">
        <v>115472.397</v>
      </c>
      <c r="I1229" s="29">
        <v>-142480.33679999999</v>
      </c>
    </row>
    <row r="1230" spans="1:9" x14ac:dyDescent="0.3">
      <c r="A1230" s="29">
        <v>1</v>
      </c>
      <c r="B1230" s="29" t="s">
        <v>55</v>
      </c>
      <c r="C1230" s="29" t="s">
        <v>85</v>
      </c>
      <c r="D1230" s="29">
        <v>8570.73</v>
      </c>
      <c r="E1230" s="33">
        <v>90.515299999999996</v>
      </c>
      <c r="F1230" s="36">
        <v>939.78</v>
      </c>
      <c r="G1230" s="29">
        <v>19080.518100000001</v>
      </c>
      <c r="H1230" s="29">
        <v>170055.81349999999</v>
      </c>
      <c r="I1230" s="29">
        <v>-134296.4663</v>
      </c>
    </row>
    <row r="1231" spans="1:9" x14ac:dyDescent="0.3">
      <c r="A1231" s="29">
        <v>1</v>
      </c>
      <c r="B1231" s="29" t="s">
        <v>55</v>
      </c>
      <c r="C1231" s="29" t="s">
        <v>86</v>
      </c>
      <c r="D1231" s="29">
        <v>8824.9631000000008</v>
      </c>
      <c r="E1231" s="33">
        <v>90.515299999999996</v>
      </c>
      <c r="F1231" s="36">
        <v>939.78</v>
      </c>
      <c r="G1231" s="29">
        <v>19080.518100000001</v>
      </c>
      <c r="H1231" s="29">
        <v>176672.37479999999</v>
      </c>
      <c r="I1231" s="29">
        <v>-137375.49650000001</v>
      </c>
    </row>
    <row r="1232" spans="1:9" x14ac:dyDescent="0.3">
      <c r="A1232" s="29">
        <v>1</v>
      </c>
      <c r="B1232" s="29" t="s">
        <v>56</v>
      </c>
      <c r="C1232" s="29" t="s">
        <v>85</v>
      </c>
      <c r="D1232" s="29">
        <v>8570.73</v>
      </c>
      <c r="E1232" s="33">
        <v>-90.515299999999996</v>
      </c>
      <c r="F1232" s="36">
        <v>-939.78</v>
      </c>
      <c r="G1232" s="29">
        <v>-19080.518100000001</v>
      </c>
      <c r="H1232" s="29">
        <v>112830.7741</v>
      </c>
      <c r="I1232" s="29">
        <v>-139048.91949999999</v>
      </c>
    </row>
    <row r="1233" spans="1:9" x14ac:dyDescent="0.3">
      <c r="A1233" s="29">
        <v>1</v>
      </c>
      <c r="B1233" s="29" t="s">
        <v>56</v>
      </c>
      <c r="C1233" s="29" t="s">
        <v>86</v>
      </c>
      <c r="D1233" s="29">
        <v>8824.9631000000008</v>
      </c>
      <c r="E1233" s="33">
        <v>-90.515299999999996</v>
      </c>
      <c r="F1233" s="36">
        <v>-939.78</v>
      </c>
      <c r="G1233" s="29">
        <v>-19080.518100000001</v>
      </c>
      <c r="H1233" s="29">
        <v>115472.397</v>
      </c>
      <c r="I1233" s="29">
        <v>-142480.33679999999</v>
      </c>
    </row>
    <row r="1234" spans="1:9" x14ac:dyDescent="0.3">
      <c r="A1234" s="29">
        <v>1</v>
      </c>
      <c r="B1234" s="29" t="s">
        <v>57</v>
      </c>
      <c r="C1234" s="29" t="s">
        <v>85</v>
      </c>
      <c r="D1234" s="29">
        <v>13754.7467</v>
      </c>
      <c r="E1234" s="33">
        <v>936.1499</v>
      </c>
      <c r="F1234" s="36">
        <v>107.85290000000001</v>
      </c>
      <c r="G1234" s="29">
        <v>16940.9084</v>
      </c>
      <c r="H1234" s="29">
        <v>229941.1753</v>
      </c>
      <c r="I1234" s="29">
        <v>-194646.28570000001</v>
      </c>
    </row>
    <row r="1235" spans="1:9" x14ac:dyDescent="0.3">
      <c r="A1235" s="29">
        <v>1</v>
      </c>
      <c r="B1235" s="29" t="s">
        <v>57</v>
      </c>
      <c r="C1235" s="29" t="s">
        <v>86</v>
      </c>
      <c r="D1235" s="29">
        <v>14093.7243</v>
      </c>
      <c r="E1235" s="33">
        <v>936.1499</v>
      </c>
      <c r="F1235" s="36">
        <v>107.85290000000001</v>
      </c>
      <c r="G1235" s="29">
        <v>16940.9084</v>
      </c>
      <c r="H1235" s="29">
        <v>236296.31359999999</v>
      </c>
      <c r="I1235" s="29">
        <v>-197179.70600000001</v>
      </c>
    </row>
    <row r="1236" spans="1:9" x14ac:dyDescent="0.3">
      <c r="A1236" s="29">
        <v>1</v>
      </c>
      <c r="B1236" s="29" t="s">
        <v>58</v>
      </c>
      <c r="C1236" s="29" t="s">
        <v>85</v>
      </c>
      <c r="D1236" s="29">
        <v>13754.7467</v>
      </c>
      <c r="E1236" s="33">
        <v>-936.1499</v>
      </c>
      <c r="F1236" s="36">
        <v>-107.85290000000001</v>
      </c>
      <c r="G1236" s="29">
        <v>-16940.908500000001</v>
      </c>
      <c r="H1236" s="29">
        <v>224530.7138</v>
      </c>
      <c r="I1236" s="29">
        <v>-241711.34529999999</v>
      </c>
    </row>
    <row r="1237" spans="1:9" x14ac:dyDescent="0.3">
      <c r="A1237" s="29">
        <v>1</v>
      </c>
      <c r="B1237" s="29" t="s">
        <v>58</v>
      </c>
      <c r="C1237" s="29" t="s">
        <v>86</v>
      </c>
      <c r="D1237" s="29">
        <v>14093.7243</v>
      </c>
      <c r="E1237" s="33">
        <v>-936.1499</v>
      </c>
      <c r="F1237" s="36">
        <v>-107.85290000000001</v>
      </c>
      <c r="G1237" s="29">
        <v>-16940.908500000001</v>
      </c>
      <c r="H1237" s="29">
        <v>230519.82089999999</v>
      </c>
      <c r="I1237" s="29">
        <v>-247858.52170000001</v>
      </c>
    </row>
    <row r="1238" spans="1:9" x14ac:dyDescent="0.3">
      <c r="A1238" s="29">
        <v>1</v>
      </c>
      <c r="B1238" s="29" t="s">
        <v>59</v>
      </c>
      <c r="C1238" s="29" t="s">
        <v>85</v>
      </c>
      <c r="D1238" s="29">
        <v>13754.7467</v>
      </c>
      <c r="E1238" s="33">
        <v>936.1499</v>
      </c>
      <c r="F1238" s="36">
        <v>107.85290000000001</v>
      </c>
      <c r="G1238" s="29">
        <v>16940.9084</v>
      </c>
      <c r="H1238" s="29">
        <v>229941.1753</v>
      </c>
      <c r="I1238" s="29">
        <v>-194646.28570000001</v>
      </c>
    </row>
    <row r="1239" spans="1:9" x14ac:dyDescent="0.3">
      <c r="A1239" s="29">
        <v>1</v>
      </c>
      <c r="B1239" s="29" t="s">
        <v>59</v>
      </c>
      <c r="C1239" s="29" t="s">
        <v>86</v>
      </c>
      <c r="D1239" s="29">
        <v>14093.7243</v>
      </c>
      <c r="E1239" s="33">
        <v>936.1499</v>
      </c>
      <c r="F1239" s="36">
        <v>107.85290000000001</v>
      </c>
      <c r="G1239" s="29">
        <v>16940.9084</v>
      </c>
      <c r="H1239" s="29">
        <v>236296.31359999999</v>
      </c>
      <c r="I1239" s="29">
        <v>-197179.70600000001</v>
      </c>
    </row>
    <row r="1240" spans="1:9" x14ac:dyDescent="0.3">
      <c r="A1240" s="29">
        <v>1</v>
      </c>
      <c r="B1240" s="29" t="s">
        <v>60</v>
      </c>
      <c r="C1240" s="29" t="s">
        <v>85</v>
      </c>
      <c r="D1240" s="29">
        <v>13754.7467</v>
      </c>
      <c r="E1240" s="33">
        <v>-936.1499</v>
      </c>
      <c r="F1240" s="36">
        <v>-107.85290000000001</v>
      </c>
      <c r="G1240" s="29">
        <v>-16940.908500000001</v>
      </c>
      <c r="H1240" s="29">
        <v>224530.7138</v>
      </c>
      <c r="I1240" s="29">
        <v>-241711.34529999999</v>
      </c>
    </row>
    <row r="1241" spans="1:9" x14ac:dyDescent="0.3">
      <c r="A1241" s="29">
        <v>1</v>
      </c>
      <c r="B1241" s="29" t="s">
        <v>60</v>
      </c>
      <c r="C1241" s="29" t="s">
        <v>86</v>
      </c>
      <c r="D1241" s="29">
        <v>14093.7243</v>
      </c>
      <c r="E1241" s="33">
        <v>-936.1499</v>
      </c>
      <c r="F1241" s="36">
        <v>-107.85290000000001</v>
      </c>
      <c r="G1241" s="29">
        <v>-16940.908500000001</v>
      </c>
      <c r="H1241" s="29">
        <v>230519.82089999999</v>
      </c>
      <c r="I1241" s="29">
        <v>-247858.52170000001</v>
      </c>
    </row>
    <row r="1242" spans="1:9" x14ac:dyDescent="0.3">
      <c r="A1242" s="29">
        <v>1</v>
      </c>
      <c r="B1242" s="29" t="s">
        <v>61</v>
      </c>
      <c r="C1242" s="29" t="s">
        <v>85</v>
      </c>
      <c r="D1242" s="29">
        <v>13754.7467</v>
      </c>
      <c r="E1242" s="33">
        <v>90.515299999999996</v>
      </c>
      <c r="F1242" s="36">
        <v>939.78</v>
      </c>
      <c r="G1242" s="29">
        <v>19080.518100000001</v>
      </c>
      <c r="H1242" s="29">
        <v>255848.46419999999</v>
      </c>
      <c r="I1242" s="29">
        <v>-215802.5889</v>
      </c>
    </row>
    <row r="1243" spans="1:9" x14ac:dyDescent="0.3">
      <c r="A1243" s="29">
        <v>1</v>
      </c>
      <c r="B1243" s="29" t="s">
        <v>61</v>
      </c>
      <c r="C1243" s="29" t="s">
        <v>86</v>
      </c>
      <c r="D1243" s="29">
        <v>14093.7243</v>
      </c>
      <c r="E1243" s="33">
        <v>90.515299999999996</v>
      </c>
      <c r="F1243" s="36">
        <v>939.78</v>
      </c>
      <c r="G1243" s="29">
        <v>19080.518100000001</v>
      </c>
      <c r="H1243" s="29">
        <v>264008.05619999999</v>
      </c>
      <c r="I1243" s="29">
        <v>-219966.6937</v>
      </c>
    </row>
    <row r="1244" spans="1:9" x14ac:dyDescent="0.3">
      <c r="A1244" s="29">
        <v>1</v>
      </c>
      <c r="B1244" s="29" t="s">
        <v>62</v>
      </c>
      <c r="C1244" s="29" t="s">
        <v>85</v>
      </c>
      <c r="D1244" s="29">
        <v>13754.7467</v>
      </c>
      <c r="E1244" s="33">
        <v>-90.515299999999996</v>
      </c>
      <c r="F1244" s="36">
        <v>-939.78</v>
      </c>
      <c r="G1244" s="29">
        <v>-19080.518100000001</v>
      </c>
      <c r="H1244" s="29">
        <v>198623.42480000001</v>
      </c>
      <c r="I1244" s="29">
        <v>-220555.0422</v>
      </c>
    </row>
    <row r="1245" spans="1:9" x14ac:dyDescent="0.3">
      <c r="A1245" s="29">
        <v>1</v>
      </c>
      <c r="B1245" s="29" t="s">
        <v>62</v>
      </c>
      <c r="C1245" s="29" t="s">
        <v>86</v>
      </c>
      <c r="D1245" s="29">
        <v>14093.7243</v>
      </c>
      <c r="E1245" s="33">
        <v>-90.515299999999996</v>
      </c>
      <c r="F1245" s="36">
        <v>-939.78</v>
      </c>
      <c r="G1245" s="29">
        <v>-19080.518100000001</v>
      </c>
      <c r="H1245" s="29">
        <v>202808.0784</v>
      </c>
      <c r="I1245" s="29">
        <v>-225071.53400000001</v>
      </c>
    </row>
    <row r="1246" spans="1:9" x14ac:dyDescent="0.3">
      <c r="A1246" s="29">
        <v>1</v>
      </c>
      <c r="B1246" s="29" t="s">
        <v>63</v>
      </c>
      <c r="C1246" s="29" t="s">
        <v>85</v>
      </c>
      <c r="D1246" s="29">
        <v>13754.7467</v>
      </c>
      <c r="E1246" s="33">
        <v>90.515299999999996</v>
      </c>
      <c r="F1246" s="36">
        <v>939.78</v>
      </c>
      <c r="G1246" s="29">
        <v>19080.518100000001</v>
      </c>
      <c r="H1246" s="29">
        <v>255848.46419999999</v>
      </c>
      <c r="I1246" s="29">
        <v>-215802.5889</v>
      </c>
    </row>
    <row r="1247" spans="1:9" x14ac:dyDescent="0.3">
      <c r="A1247" s="29">
        <v>1</v>
      </c>
      <c r="B1247" s="29" t="s">
        <v>63</v>
      </c>
      <c r="C1247" s="29" t="s">
        <v>86</v>
      </c>
      <c r="D1247" s="29">
        <v>14093.7243</v>
      </c>
      <c r="E1247" s="33">
        <v>90.515299999999996</v>
      </c>
      <c r="F1247" s="36">
        <v>939.78</v>
      </c>
      <c r="G1247" s="29">
        <v>19080.518100000001</v>
      </c>
      <c r="H1247" s="29">
        <v>264008.05619999999</v>
      </c>
      <c r="I1247" s="29">
        <v>-219966.6937</v>
      </c>
    </row>
    <row r="1248" spans="1:9" x14ac:dyDescent="0.3">
      <c r="A1248" s="29">
        <v>1</v>
      </c>
      <c r="B1248" s="29" t="s">
        <v>64</v>
      </c>
      <c r="C1248" s="29" t="s">
        <v>85</v>
      </c>
      <c r="D1248" s="29">
        <v>13754.7467</v>
      </c>
      <c r="E1248" s="33">
        <v>-90.515299999999996</v>
      </c>
      <c r="F1248" s="36">
        <v>-939.78</v>
      </c>
      <c r="G1248" s="29">
        <v>-19080.518100000001</v>
      </c>
      <c r="H1248" s="29">
        <v>198623.42480000001</v>
      </c>
      <c r="I1248" s="29">
        <v>-220555.0422</v>
      </c>
    </row>
    <row r="1249" spans="1:9" x14ac:dyDescent="0.3">
      <c r="A1249" s="29">
        <v>1</v>
      </c>
      <c r="B1249" s="29" t="s">
        <v>64</v>
      </c>
      <c r="C1249" s="29" t="s">
        <v>86</v>
      </c>
      <c r="D1249" s="29">
        <v>14093.7243</v>
      </c>
      <c r="E1249" s="33">
        <v>-90.515299999999996</v>
      </c>
      <c r="F1249" s="36">
        <v>-939.78</v>
      </c>
      <c r="G1249" s="29">
        <v>-19080.518100000001</v>
      </c>
      <c r="H1249" s="29">
        <v>202808.0784</v>
      </c>
      <c r="I1249" s="29">
        <v>-225071.53400000001</v>
      </c>
    </row>
    <row r="1250" spans="1:9" x14ac:dyDescent="0.3">
      <c r="A1250" s="29">
        <v>1</v>
      </c>
      <c r="B1250" s="29" t="s">
        <v>65</v>
      </c>
      <c r="C1250" s="29" t="s">
        <v>85</v>
      </c>
      <c r="D1250" s="29">
        <v>15151.0108</v>
      </c>
      <c r="E1250" s="33">
        <v>936.1499</v>
      </c>
      <c r="F1250" s="36">
        <v>939.78</v>
      </c>
      <c r="G1250" s="29">
        <v>19080.518100000001</v>
      </c>
      <c r="H1250" s="29">
        <v>255848.46419999999</v>
      </c>
      <c r="I1250" s="29">
        <v>-113140.16310000001</v>
      </c>
    </row>
    <row r="1251" spans="1:9" x14ac:dyDescent="0.3">
      <c r="A1251" s="29">
        <v>1</v>
      </c>
      <c r="B1251" s="29" t="s">
        <v>65</v>
      </c>
      <c r="C1251" s="29" t="s">
        <v>86</v>
      </c>
      <c r="D1251" s="29">
        <v>15489.9884</v>
      </c>
      <c r="E1251" s="33">
        <v>936.1499</v>
      </c>
      <c r="F1251" s="36">
        <v>939.78</v>
      </c>
      <c r="G1251" s="29">
        <v>19080.518100000001</v>
      </c>
      <c r="H1251" s="29">
        <v>264008.05619999999</v>
      </c>
      <c r="I1251" s="29">
        <v>-114588.5088</v>
      </c>
    </row>
    <row r="1252" spans="1:9" x14ac:dyDescent="0.3">
      <c r="A1252" s="29">
        <v>1</v>
      </c>
      <c r="B1252" s="29" t="s">
        <v>66</v>
      </c>
      <c r="C1252" s="29" t="s">
        <v>85</v>
      </c>
      <c r="D1252" s="29">
        <v>8570.73</v>
      </c>
      <c r="E1252" s="33">
        <v>-936.1499</v>
      </c>
      <c r="F1252" s="36">
        <v>-939.78</v>
      </c>
      <c r="G1252" s="29">
        <v>-19080.518100000001</v>
      </c>
      <c r="H1252" s="29">
        <v>112830.7741</v>
      </c>
      <c r="I1252" s="29">
        <v>-241711.34529999999</v>
      </c>
    </row>
    <row r="1253" spans="1:9" x14ac:dyDescent="0.3">
      <c r="A1253" s="29">
        <v>1</v>
      </c>
      <c r="B1253" s="29" t="s">
        <v>66</v>
      </c>
      <c r="C1253" s="29" t="s">
        <v>86</v>
      </c>
      <c r="D1253" s="29">
        <v>8824.9631000000008</v>
      </c>
      <c r="E1253" s="33">
        <v>-936.1499</v>
      </c>
      <c r="F1253" s="36">
        <v>-939.78</v>
      </c>
      <c r="G1253" s="29">
        <v>-19080.518100000001</v>
      </c>
      <c r="H1253" s="29">
        <v>115472.397</v>
      </c>
      <c r="I1253" s="29">
        <v>-247858.52170000001</v>
      </c>
    </row>
    <row r="1254" spans="1:9" x14ac:dyDescent="0.3">
      <c r="A1254" s="29">
        <v>-1</v>
      </c>
      <c r="B1254" s="29" t="s">
        <v>42</v>
      </c>
      <c r="C1254" s="29" t="s">
        <v>85</v>
      </c>
      <c r="D1254" s="29">
        <v>10403.998299999999</v>
      </c>
      <c r="E1254" s="33">
        <v>9.8889999999999997E-7</v>
      </c>
      <c r="F1254" s="36">
        <v>0</v>
      </c>
      <c r="G1254" s="29">
        <v>-2.3430000000000001E-5</v>
      </c>
      <c r="H1254" s="29">
        <v>174306.33600000001</v>
      </c>
      <c r="I1254" s="29">
        <v>-164910.19959999999</v>
      </c>
    </row>
    <row r="1255" spans="1:9" x14ac:dyDescent="0.3">
      <c r="A1255" s="29">
        <v>-1</v>
      </c>
      <c r="B1255" s="29" t="s">
        <v>42</v>
      </c>
      <c r="C1255" s="29" t="s">
        <v>86</v>
      </c>
      <c r="D1255" s="29">
        <v>10914.369500000001</v>
      </c>
      <c r="E1255" s="33">
        <v>9.8889999999999997E-7</v>
      </c>
      <c r="F1255" s="36">
        <v>0</v>
      </c>
      <c r="G1255" s="29">
        <v>-2.3430000000000001E-5</v>
      </c>
      <c r="H1255" s="29">
        <v>183523.42180000001</v>
      </c>
      <c r="I1255" s="29">
        <v>-173369.52849999999</v>
      </c>
    </row>
    <row r="1256" spans="1:9" x14ac:dyDescent="0.3">
      <c r="A1256" s="29">
        <v>-1</v>
      </c>
      <c r="B1256" s="29" t="s">
        <v>43</v>
      </c>
      <c r="C1256" s="29" t="s">
        <v>85</v>
      </c>
      <c r="D1256" s="29">
        <v>2885.6505999999999</v>
      </c>
      <c r="E1256" s="33">
        <v>0</v>
      </c>
      <c r="F1256" s="36">
        <v>0</v>
      </c>
      <c r="G1256" s="29">
        <v>-4.7809999999999996E-6</v>
      </c>
      <c r="H1256" s="29">
        <v>50485.435799999999</v>
      </c>
      <c r="I1256" s="29">
        <v>-44740.696300000003</v>
      </c>
    </row>
    <row r="1257" spans="1:9" x14ac:dyDescent="0.3">
      <c r="A1257" s="29">
        <v>-1</v>
      </c>
      <c r="B1257" s="29" t="s">
        <v>43</v>
      </c>
      <c r="C1257" s="29" t="s">
        <v>86</v>
      </c>
      <c r="D1257" s="29">
        <v>2885.6505999999999</v>
      </c>
      <c r="E1257" s="33">
        <v>0</v>
      </c>
      <c r="F1257" s="36">
        <v>0</v>
      </c>
      <c r="G1257" s="29">
        <v>-4.7809999999999996E-6</v>
      </c>
      <c r="H1257" s="29">
        <v>50485.435799999999</v>
      </c>
      <c r="I1257" s="29">
        <v>-44740.696300000003</v>
      </c>
    </row>
    <row r="1258" spans="1:9" x14ac:dyDescent="0.3">
      <c r="A1258" s="29">
        <v>-1</v>
      </c>
      <c r="B1258" s="29" t="s">
        <v>44</v>
      </c>
      <c r="C1258" s="29" t="s">
        <v>85</v>
      </c>
      <c r="D1258" s="29">
        <v>1.0449999999999999E-6</v>
      </c>
      <c r="E1258" s="33">
        <v>678.18650000000002</v>
      </c>
      <c r="F1258" s="36">
        <v>77.913300000000007</v>
      </c>
      <c r="G1258" s="29">
        <v>12324.950800000001</v>
      </c>
      <c r="H1258" s="29">
        <v>2063.0331000000001</v>
      </c>
      <c r="I1258" s="29">
        <v>18099.577000000001</v>
      </c>
    </row>
    <row r="1259" spans="1:9" x14ac:dyDescent="0.3">
      <c r="A1259" s="29">
        <v>-1</v>
      </c>
      <c r="B1259" s="29" t="s">
        <v>44</v>
      </c>
      <c r="C1259" s="29" t="s">
        <v>86</v>
      </c>
      <c r="D1259" s="29">
        <v>1.0449999999999999E-6</v>
      </c>
      <c r="E1259" s="33">
        <v>678.18650000000002</v>
      </c>
      <c r="F1259" s="36">
        <v>77.913300000000007</v>
      </c>
      <c r="G1259" s="29">
        <v>12324.950800000001</v>
      </c>
      <c r="H1259" s="29">
        <v>2204.1790999999998</v>
      </c>
      <c r="I1259" s="29">
        <v>19461.804499999998</v>
      </c>
    </row>
    <row r="1260" spans="1:9" x14ac:dyDescent="0.3">
      <c r="A1260" s="29">
        <v>-1</v>
      </c>
      <c r="B1260" s="29" t="s">
        <v>45</v>
      </c>
      <c r="C1260" s="29" t="s">
        <v>85</v>
      </c>
      <c r="D1260" s="29">
        <v>2.1459999999999999E-6</v>
      </c>
      <c r="E1260" s="33">
        <v>65.451999999999998</v>
      </c>
      <c r="F1260" s="36">
        <v>678.1635</v>
      </c>
      <c r="G1260" s="29">
        <v>13731.8411</v>
      </c>
      <c r="H1260" s="29">
        <v>21857.134900000001</v>
      </c>
      <c r="I1260" s="29">
        <v>1823.1573000000001</v>
      </c>
    </row>
    <row r="1261" spans="1:9" x14ac:dyDescent="0.3">
      <c r="A1261" s="29">
        <v>-1</v>
      </c>
      <c r="B1261" s="29" t="s">
        <v>45</v>
      </c>
      <c r="C1261" s="29" t="s">
        <v>86</v>
      </c>
      <c r="D1261" s="29">
        <v>2.1459999999999999E-6</v>
      </c>
      <c r="E1261" s="33">
        <v>65.451999999999998</v>
      </c>
      <c r="F1261" s="36">
        <v>678.1635</v>
      </c>
      <c r="G1261" s="29">
        <v>13731.8411</v>
      </c>
      <c r="H1261" s="29">
        <v>23324.036499999998</v>
      </c>
      <c r="I1261" s="29">
        <v>1955.6196</v>
      </c>
    </row>
    <row r="1262" spans="1:9" x14ac:dyDescent="0.3">
      <c r="A1262" s="29">
        <v>-1</v>
      </c>
      <c r="B1262" s="29" t="s">
        <v>46</v>
      </c>
      <c r="C1262" s="29" t="s">
        <v>85</v>
      </c>
      <c r="D1262" s="29">
        <v>13289.6489</v>
      </c>
      <c r="E1262" s="33">
        <v>1.204E-6</v>
      </c>
      <c r="F1262" s="36">
        <v>0</v>
      </c>
      <c r="G1262" s="29">
        <v>-2.8209999999999999E-5</v>
      </c>
      <c r="H1262" s="29">
        <v>224791.77179999999</v>
      </c>
      <c r="I1262" s="29">
        <v>-209650.8959</v>
      </c>
    </row>
    <row r="1263" spans="1:9" x14ac:dyDescent="0.3">
      <c r="A1263" s="29">
        <v>-1</v>
      </c>
      <c r="B1263" s="29" t="s">
        <v>46</v>
      </c>
      <c r="C1263" s="29" t="s">
        <v>86</v>
      </c>
      <c r="D1263" s="29">
        <v>13800.020200000001</v>
      </c>
      <c r="E1263" s="33">
        <v>1.204E-6</v>
      </c>
      <c r="F1263" s="36">
        <v>0</v>
      </c>
      <c r="G1263" s="29">
        <v>-2.8209999999999999E-5</v>
      </c>
      <c r="H1263" s="29">
        <v>234008.85759999999</v>
      </c>
      <c r="I1263" s="29">
        <v>-218110.2248</v>
      </c>
    </row>
    <row r="1264" spans="1:9" x14ac:dyDescent="0.3">
      <c r="A1264" s="29">
        <v>-1</v>
      </c>
      <c r="B1264" s="29" t="s">
        <v>47</v>
      </c>
      <c r="C1264" s="29" t="s">
        <v>85</v>
      </c>
      <c r="D1264" s="29">
        <v>14565.597599999999</v>
      </c>
      <c r="E1264" s="33">
        <v>1.384E-6</v>
      </c>
      <c r="F1264" s="36">
        <v>0</v>
      </c>
      <c r="G1264" s="29">
        <v>-3.2799999999999998E-5</v>
      </c>
      <c r="H1264" s="29">
        <v>244028.87040000001</v>
      </c>
      <c r="I1264" s="29">
        <v>-230874.2795</v>
      </c>
    </row>
    <row r="1265" spans="1:9" x14ac:dyDescent="0.3">
      <c r="A1265" s="29">
        <v>-1</v>
      </c>
      <c r="B1265" s="29" t="s">
        <v>47</v>
      </c>
      <c r="C1265" s="29" t="s">
        <v>86</v>
      </c>
      <c r="D1265" s="29">
        <v>15280.117399999999</v>
      </c>
      <c r="E1265" s="33">
        <v>1.384E-6</v>
      </c>
      <c r="F1265" s="36">
        <v>0</v>
      </c>
      <c r="G1265" s="29">
        <v>-3.2799999999999998E-5</v>
      </c>
      <c r="H1265" s="29">
        <v>256932.7905</v>
      </c>
      <c r="I1265" s="29">
        <v>-242717.33979999999</v>
      </c>
    </row>
    <row r="1266" spans="1:9" x14ac:dyDescent="0.3">
      <c r="A1266" s="29">
        <v>-1</v>
      </c>
      <c r="B1266" s="29" t="s">
        <v>48</v>
      </c>
      <c r="C1266" s="29" t="s">
        <v>85</v>
      </c>
      <c r="D1266" s="29">
        <v>17101.838899999999</v>
      </c>
      <c r="E1266" s="33">
        <v>1.531E-6</v>
      </c>
      <c r="F1266" s="36">
        <v>0</v>
      </c>
      <c r="G1266" s="29">
        <v>-3.5760000000000003E-5</v>
      </c>
      <c r="H1266" s="29">
        <v>289944.30050000001</v>
      </c>
      <c r="I1266" s="29">
        <v>-269477.35369999998</v>
      </c>
    </row>
    <row r="1267" spans="1:9" x14ac:dyDescent="0.3">
      <c r="A1267" s="29">
        <v>-1</v>
      </c>
      <c r="B1267" s="29" t="s">
        <v>48</v>
      </c>
      <c r="C1267" s="29" t="s">
        <v>86</v>
      </c>
      <c r="D1267" s="29">
        <v>17714.2844</v>
      </c>
      <c r="E1267" s="33">
        <v>1.531E-6</v>
      </c>
      <c r="F1267" s="36">
        <v>0</v>
      </c>
      <c r="G1267" s="29">
        <v>-3.5760000000000003E-5</v>
      </c>
      <c r="H1267" s="29">
        <v>301004.80339999998</v>
      </c>
      <c r="I1267" s="29">
        <v>-279628.54830000002</v>
      </c>
    </row>
    <row r="1268" spans="1:9" x14ac:dyDescent="0.3">
      <c r="A1268" s="29">
        <v>-1</v>
      </c>
      <c r="B1268" s="29" t="s">
        <v>49</v>
      </c>
      <c r="C1268" s="29" t="s">
        <v>85</v>
      </c>
      <c r="D1268" s="29">
        <v>9363.5985000000001</v>
      </c>
      <c r="E1268" s="33">
        <v>949.46109999999999</v>
      </c>
      <c r="F1268" s="36">
        <v>109.07859999999999</v>
      </c>
      <c r="G1268" s="29">
        <v>17254.931100000002</v>
      </c>
      <c r="H1268" s="29">
        <v>159763.94870000001</v>
      </c>
      <c r="I1268" s="29">
        <v>-123079.7718</v>
      </c>
    </row>
    <row r="1269" spans="1:9" x14ac:dyDescent="0.3">
      <c r="A1269" s="29">
        <v>-1</v>
      </c>
      <c r="B1269" s="29" t="s">
        <v>49</v>
      </c>
      <c r="C1269" s="29" t="s">
        <v>86</v>
      </c>
      <c r="D1269" s="29">
        <v>9822.9326000000001</v>
      </c>
      <c r="E1269" s="33">
        <v>949.46109999999999</v>
      </c>
      <c r="F1269" s="36">
        <v>109.07859999999999</v>
      </c>
      <c r="G1269" s="29">
        <v>17254.931100000002</v>
      </c>
      <c r="H1269" s="29">
        <v>168256.93040000001</v>
      </c>
      <c r="I1269" s="29">
        <v>-128786.0493</v>
      </c>
    </row>
    <row r="1270" spans="1:9" x14ac:dyDescent="0.3">
      <c r="A1270" s="29">
        <v>-1</v>
      </c>
      <c r="B1270" s="29" t="s">
        <v>50</v>
      </c>
      <c r="C1270" s="29" t="s">
        <v>85</v>
      </c>
      <c r="D1270" s="29">
        <v>9363.5985000000001</v>
      </c>
      <c r="E1270" s="33">
        <v>-949.46109999999999</v>
      </c>
      <c r="F1270" s="36">
        <v>-109.07859999999999</v>
      </c>
      <c r="G1270" s="29">
        <v>-17254.931100000002</v>
      </c>
      <c r="H1270" s="29">
        <v>153987.45600000001</v>
      </c>
      <c r="I1270" s="29">
        <v>-173758.58749999999</v>
      </c>
    </row>
    <row r="1271" spans="1:9" x14ac:dyDescent="0.3">
      <c r="A1271" s="29">
        <v>-1</v>
      </c>
      <c r="B1271" s="29" t="s">
        <v>50</v>
      </c>
      <c r="C1271" s="29" t="s">
        <v>86</v>
      </c>
      <c r="D1271" s="29">
        <v>9822.9326000000001</v>
      </c>
      <c r="E1271" s="33">
        <v>-949.46109999999999</v>
      </c>
      <c r="F1271" s="36">
        <v>-109.07859999999999</v>
      </c>
      <c r="G1271" s="29">
        <v>-17254.931100000002</v>
      </c>
      <c r="H1271" s="29">
        <v>162085.22889999999</v>
      </c>
      <c r="I1271" s="29">
        <v>-183279.10200000001</v>
      </c>
    </row>
    <row r="1272" spans="1:9" x14ac:dyDescent="0.3">
      <c r="A1272" s="29">
        <v>-1</v>
      </c>
      <c r="B1272" s="29" t="s">
        <v>51</v>
      </c>
      <c r="C1272" s="29" t="s">
        <v>85</v>
      </c>
      <c r="D1272" s="29">
        <v>9363.5985000000001</v>
      </c>
      <c r="E1272" s="33">
        <v>949.46109999999999</v>
      </c>
      <c r="F1272" s="36">
        <v>109.07859999999999</v>
      </c>
      <c r="G1272" s="29">
        <v>17254.931100000002</v>
      </c>
      <c r="H1272" s="29">
        <v>159763.94870000001</v>
      </c>
      <c r="I1272" s="29">
        <v>-123079.7718</v>
      </c>
    </row>
    <row r="1273" spans="1:9" x14ac:dyDescent="0.3">
      <c r="A1273" s="29">
        <v>-1</v>
      </c>
      <c r="B1273" s="29" t="s">
        <v>51</v>
      </c>
      <c r="C1273" s="29" t="s">
        <v>86</v>
      </c>
      <c r="D1273" s="29">
        <v>9822.9326000000001</v>
      </c>
      <c r="E1273" s="33">
        <v>949.46109999999999</v>
      </c>
      <c r="F1273" s="36">
        <v>109.07859999999999</v>
      </c>
      <c r="G1273" s="29">
        <v>17254.931100000002</v>
      </c>
      <c r="H1273" s="29">
        <v>168256.93040000001</v>
      </c>
      <c r="I1273" s="29">
        <v>-128786.0493</v>
      </c>
    </row>
    <row r="1274" spans="1:9" x14ac:dyDescent="0.3">
      <c r="A1274" s="29">
        <v>-1</v>
      </c>
      <c r="B1274" s="29" t="s">
        <v>52</v>
      </c>
      <c r="C1274" s="29" t="s">
        <v>85</v>
      </c>
      <c r="D1274" s="29">
        <v>9363.5985000000001</v>
      </c>
      <c r="E1274" s="33">
        <v>-949.46109999999999</v>
      </c>
      <c r="F1274" s="36">
        <v>-109.07859999999999</v>
      </c>
      <c r="G1274" s="29">
        <v>-17254.931100000002</v>
      </c>
      <c r="H1274" s="29">
        <v>153987.45600000001</v>
      </c>
      <c r="I1274" s="29">
        <v>-173758.58749999999</v>
      </c>
    </row>
    <row r="1275" spans="1:9" x14ac:dyDescent="0.3">
      <c r="A1275" s="29">
        <v>-1</v>
      </c>
      <c r="B1275" s="29" t="s">
        <v>52</v>
      </c>
      <c r="C1275" s="29" t="s">
        <v>86</v>
      </c>
      <c r="D1275" s="29">
        <v>9822.9326000000001</v>
      </c>
      <c r="E1275" s="33">
        <v>-949.46109999999999</v>
      </c>
      <c r="F1275" s="36">
        <v>-109.07859999999999</v>
      </c>
      <c r="G1275" s="29">
        <v>-17254.931100000002</v>
      </c>
      <c r="H1275" s="29">
        <v>162085.22889999999</v>
      </c>
      <c r="I1275" s="29">
        <v>-183279.10200000001</v>
      </c>
    </row>
    <row r="1276" spans="1:9" x14ac:dyDescent="0.3">
      <c r="A1276" s="29">
        <v>-1</v>
      </c>
      <c r="B1276" s="29" t="s">
        <v>53</v>
      </c>
      <c r="C1276" s="29" t="s">
        <v>85</v>
      </c>
      <c r="D1276" s="29">
        <v>9363.5985000000001</v>
      </c>
      <c r="E1276" s="33">
        <v>91.6327</v>
      </c>
      <c r="F1276" s="36">
        <v>949.4289</v>
      </c>
      <c r="G1276" s="29">
        <v>19224.577499999999</v>
      </c>
      <c r="H1276" s="29">
        <v>187475.69130000001</v>
      </c>
      <c r="I1276" s="29">
        <v>-145866.75949999999</v>
      </c>
    </row>
    <row r="1277" spans="1:9" x14ac:dyDescent="0.3">
      <c r="A1277" s="29">
        <v>-1</v>
      </c>
      <c r="B1277" s="29" t="s">
        <v>53</v>
      </c>
      <c r="C1277" s="29" t="s">
        <v>86</v>
      </c>
      <c r="D1277" s="29">
        <v>9822.9326000000001</v>
      </c>
      <c r="E1277" s="33">
        <v>91.6327</v>
      </c>
      <c r="F1277" s="36">
        <v>949.4289</v>
      </c>
      <c r="G1277" s="29">
        <v>19224.577499999999</v>
      </c>
      <c r="H1277" s="29">
        <v>197824.73069999999</v>
      </c>
      <c r="I1277" s="29">
        <v>-153294.70819999999</v>
      </c>
    </row>
    <row r="1278" spans="1:9" x14ac:dyDescent="0.3">
      <c r="A1278" s="29">
        <v>-1</v>
      </c>
      <c r="B1278" s="29" t="s">
        <v>54</v>
      </c>
      <c r="C1278" s="29" t="s">
        <v>85</v>
      </c>
      <c r="D1278" s="29">
        <v>9363.5985000000001</v>
      </c>
      <c r="E1278" s="33">
        <v>-91.6327</v>
      </c>
      <c r="F1278" s="36">
        <v>-949.4289</v>
      </c>
      <c r="G1278" s="29">
        <v>-19224.577499999999</v>
      </c>
      <c r="H1278" s="29">
        <v>126275.7135</v>
      </c>
      <c r="I1278" s="29">
        <v>-150971.5998</v>
      </c>
    </row>
    <row r="1279" spans="1:9" x14ac:dyDescent="0.3">
      <c r="A1279" s="29">
        <v>-1</v>
      </c>
      <c r="B1279" s="29" t="s">
        <v>54</v>
      </c>
      <c r="C1279" s="29" t="s">
        <v>86</v>
      </c>
      <c r="D1279" s="29">
        <v>9822.9326000000001</v>
      </c>
      <c r="E1279" s="33">
        <v>-91.6327</v>
      </c>
      <c r="F1279" s="36">
        <v>-949.4289</v>
      </c>
      <c r="G1279" s="29">
        <v>-19224.577499999999</v>
      </c>
      <c r="H1279" s="29">
        <v>132517.42850000001</v>
      </c>
      <c r="I1279" s="29">
        <v>-158770.4431</v>
      </c>
    </row>
    <row r="1280" spans="1:9" x14ac:dyDescent="0.3">
      <c r="A1280" s="29">
        <v>-1</v>
      </c>
      <c r="B1280" s="29" t="s">
        <v>55</v>
      </c>
      <c r="C1280" s="29" t="s">
        <v>85</v>
      </c>
      <c r="D1280" s="29">
        <v>9363.5985000000001</v>
      </c>
      <c r="E1280" s="33">
        <v>91.6327</v>
      </c>
      <c r="F1280" s="36">
        <v>949.4289</v>
      </c>
      <c r="G1280" s="29">
        <v>19224.577499999999</v>
      </c>
      <c r="H1280" s="29">
        <v>187475.69130000001</v>
      </c>
      <c r="I1280" s="29">
        <v>-145866.75949999999</v>
      </c>
    </row>
    <row r="1281" spans="1:9" x14ac:dyDescent="0.3">
      <c r="A1281" s="29">
        <v>-1</v>
      </c>
      <c r="B1281" s="29" t="s">
        <v>55</v>
      </c>
      <c r="C1281" s="29" t="s">
        <v>86</v>
      </c>
      <c r="D1281" s="29">
        <v>9822.9326000000001</v>
      </c>
      <c r="E1281" s="33">
        <v>91.6327</v>
      </c>
      <c r="F1281" s="36">
        <v>949.4289</v>
      </c>
      <c r="G1281" s="29">
        <v>19224.577499999999</v>
      </c>
      <c r="H1281" s="29">
        <v>197824.73069999999</v>
      </c>
      <c r="I1281" s="29">
        <v>-153294.70819999999</v>
      </c>
    </row>
    <row r="1282" spans="1:9" x14ac:dyDescent="0.3">
      <c r="A1282" s="29">
        <v>-1</v>
      </c>
      <c r="B1282" s="29" t="s">
        <v>56</v>
      </c>
      <c r="C1282" s="29" t="s">
        <v>85</v>
      </c>
      <c r="D1282" s="29">
        <v>9363.5985000000001</v>
      </c>
      <c r="E1282" s="33">
        <v>-91.6327</v>
      </c>
      <c r="F1282" s="36">
        <v>-949.4289</v>
      </c>
      <c r="G1282" s="29">
        <v>-19224.577499999999</v>
      </c>
      <c r="H1282" s="29">
        <v>126275.7135</v>
      </c>
      <c r="I1282" s="29">
        <v>-150971.5998</v>
      </c>
    </row>
    <row r="1283" spans="1:9" x14ac:dyDescent="0.3">
      <c r="A1283" s="29">
        <v>-1</v>
      </c>
      <c r="B1283" s="29" t="s">
        <v>56</v>
      </c>
      <c r="C1283" s="29" t="s">
        <v>86</v>
      </c>
      <c r="D1283" s="29">
        <v>9822.9326000000001</v>
      </c>
      <c r="E1283" s="33">
        <v>-91.6327</v>
      </c>
      <c r="F1283" s="36">
        <v>-949.4289</v>
      </c>
      <c r="G1283" s="29">
        <v>-19224.577499999999</v>
      </c>
      <c r="H1283" s="29">
        <v>132517.42850000001</v>
      </c>
      <c r="I1283" s="29">
        <v>-158770.4431</v>
      </c>
    </row>
    <row r="1284" spans="1:9" x14ac:dyDescent="0.3">
      <c r="A1284" s="29">
        <v>-1</v>
      </c>
      <c r="B1284" s="29" t="s">
        <v>57</v>
      </c>
      <c r="C1284" s="29" t="s">
        <v>85</v>
      </c>
      <c r="D1284" s="29">
        <v>15370.4486</v>
      </c>
      <c r="E1284" s="33">
        <v>949.46109999999999</v>
      </c>
      <c r="F1284" s="36">
        <v>109.07859999999999</v>
      </c>
      <c r="G1284" s="29">
        <v>17254.931100000002</v>
      </c>
      <c r="H1284" s="29">
        <v>262541.28529999999</v>
      </c>
      <c r="I1284" s="29">
        <v>-217293.52799999999</v>
      </c>
    </row>
    <row r="1285" spans="1:9" x14ac:dyDescent="0.3">
      <c r="A1285" s="29">
        <v>-1</v>
      </c>
      <c r="B1285" s="29" t="s">
        <v>57</v>
      </c>
      <c r="C1285" s="29" t="s">
        <v>86</v>
      </c>
      <c r="D1285" s="29">
        <v>15982.8941</v>
      </c>
      <c r="E1285" s="33">
        <v>949.46109999999999</v>
      </c>
      <c r="F1285" s="36">
        <v>109.07859999999999</v>
      </c>
      <c r="G1285" s="29">
        <v>17254.931100000002</v>
      </c>
      <c r="H1285" s="29">
        <v>273799.39270000003</v>
      </c>
      <c r="I1285" s="29">
        <v>-225537.6041</v>
      </c>
    </row>
    <row r="1286" spans="1:9" x14ac:dyDescent="0.3">
      <c r="A1286" s="29">
        <v>-1</v>
      </c>
      <c r="B1286" s="29" t="s">
        <v>58</v>
      </c>
      <c r="C1286" s="29" t="s">
        <v>85</v>
      </c>
      <c r="D1286" s="29">
        <v>15370.4486</v>
      </c>
      <c r="E1286" s="33">
        <v>-949.46109999999999</v>
      </c>
      <c r="F1286" s="36">
        <v>-109.07859999999999</v>
      </c>
      <c r="G1286" s="29">
        <v>-17254.931100000002</v>
      </c>
      <c r="H1286" s="29">
        <v>256764.79259999999</v>
      </c>
      <c r="I1286" s="29">
        <v>-267972.34370000003</v>
      </c>
    </row>
    <row r="1287" spans="1:9" x14ac:dyDescent="0.3">
      <c r="A1287" s="29">
        <v>-1</v>
      </c>
      <c r="B1287" s="29" t="s">
        <v>58</v>
      </c>
      <c r="C1287" s="29" t="s">
        <v>86</v>
      </c>
      <c r="D1287" s="29">
        <v>15982.8941</v>
      </c>
      <c r="E1287" s="33">
        <v>-949.46109999999999</v>
      </c>
      <c r="F1287" s="36">
        <v>-109.07859999999999</v>
      </c>
      <c r="G1287" s="29">
        <v>-17254.931100000002</v>
      </c>
      <c r="H1287" s="29">
        <v>267627.6912</v>
      </c>
      <c r="I1287" s="29">
        <v>-280030.6568</v>
      </c>
    </row>
    <row r="1288" spans="1:9" x14ac:dyDescent="0.3">
      <c r="A1288" s="29">
        <v>-1</v>
      </c>
      <c r="B1288" s="29" t="s">
        <v>59</v>
      </c>
      <c r="C1288" s="29" t="s">
        <v>85</v>
      </c>
      <c r="D1288" s="29">
        <v>15370.4486</v>
      </c>
      <c r="E1288" s="33">
        <v>949.46109999999999</v>
      </c>
      <c r="F1288" s="36">
        <v>109.07859999999999</v>
      </c>
      <c r="G1288" s="29">
        <v>17254.931100000002</v>
      </c>
      <c r="H1288" s="29">
        <v>262541.28529999999</v>
      </c>
      <c r="I1288" s="29">
        <v>-217293.52799999999</v>
      </c>
    </row>
    <row r="1289" spans="1:9" x14ac:dyDescent="0.3">
      <c r="A1289" s="29">
        <v>-1</v>
      </c>
      <c r="B1289" s="29" t="s">
        <v>59</v>
      </c>
      <c r="C1289" s="29" t="s">
        <v>86</v>
      </c>
      <c r="D1289" s="29">
        <v>15982.8941</v>
      </c>
      <c r="E1289" s="33">
        <v>949.46109999999999</v>
      </c>
      <c r="F1289" s="36">
        <v>109.07859999999999</v>
      </c>
      <c r="G1289" s="29">
        <v>17254.931100000002</v>
      </c>
      <c r="H1289" s="29">
        <v>273799.39270000003</v>
      </c>
      <c r="I1289" s="29">
        <v>-225537.6041</v>
      </c>
    </row>
    <row r="1290" spans="1:9" x14ac:dyDescent="0.3">
      <c r="A1290" s="29">
        <v>-1</v>
      </c>
      <c r="B1290" s="29" t="s">
        <v>60</v>
      </c>
      <c r="C1290" s="29" t="s">
        <v>85</v>
      </c>
      <c r="D1290" s="29">
        <v>15370.4486</v>
      </c>
      <c r="E1290" s="33">
        <v>-949.46109999999999</v>
      </c>
      <c r="F1290" s="36">
        <v>-109.07859999999999</v>
      </c>
      <c r="G1290" s="29">
        <v>-17254.931100000002</v>
      </c>
      <c r="H1290" s="29">
        <v>256764.79259999999</v>
      </c>
      <c r="I1290" s="29">
        <v>-267972.34370000003</v>
      </c>
    </row>
    <row r="1291" spans="1:9" x14ac:dyDescent="0.3">
      <c r="A1291" s="29">
        <v>-1</v>
      </c>
      <c r="B1291" s="29" t="s">
        <v>60</v>
      </c>
      <c r="C1291" s="29" t="s">
        <v>86</v>
      </c>
      <c r="D1291" s="29">
        <v>15982.8941</v>
      </c>
      <c r="E1291" s="33">
        <v>-949.46109999999999</v>
      </c>
      <c r="F1291" s="36">
        <v>-109.07859999999999</v>
      </c>
      <c r="G1291" s="29">
        <v>-17254.931100000002</v>
      </c>
      <c r="H1291" s="29">
        <v>267627.6912</v>
      </c>
      <c r="I1291" s="29">
        <v>-280030.6568</v>
      </c>
    </row>
    <row r="1292" spans="1:9" x14ac:dyDescent="0.3">
      <c r="A1292" s="29">
        <v>-1</v>
      </c>
      <c r="B1292" s="29" t="s">
        <v>61</v>
      </c>
      <c r="C1292" s="29" t="s">
        <v>85</v>
      </c>
      <c r="D1292" s="29">
        <v>15370.4486</v>
      </c>
      <c r="E1292" s="33">
        <v>91.6327</v>
      </c>
      <c r="F1292" s="36">
        <v>949.4289</v>
      </c>
      <c r="G1292" s="29">
        <v>19224.577399999998</v>
      </c>
      <c r="H1292" s="29">
        <v>290253.02789999999</v>
      </c>
      <c r="I1292" s="29">
        <v>-240080.51569999999</v>
      </c>
    </row>
    <row r="1293" spans="1:9" x14ac:dyDescent="0.3">
      <c r="A1293" s="29">
        <v>-1</v>
      </c>
      <c r="B1293" s="29" t="s">
        <v>61</v>
      </c>
      <c r="C1293" s="29" t="s">
        <v>86</v>
      </c>
      <c r="D1293" s="29">
        <v>15982.8941</v>
      </c>
      <c r="E1293" s="33">
        <v>91.6327</v>
      </c>
      <c r="F1293" s="36">
        <v>949.4289</v>
      </c>
      <c r="G1293" s="29">
        <v>19224.577399999998</v>
      </c>
      <c r="H1293" s="29">
        <v>303367.19309999997</v>
      </c>
      <c r="I1293" s="29">
        <v>-250046.26300000001</v>
      </c>
    </row>
    <row r="1294" spans="1:9" x14ac:dyDescent="0.3">
      <c r="A1294" s="29">
        <v>-1</v>
      </c>
      <c r="B1294" s="29" t="s">
        <v>62</v>
      </c>
      <c r="C1294" s="29" t="s">
        <v>85</v>
      </c>
      <c r="D1294" s="29">
        <v>15370.4486</v>
      </c>
      <c r="E1294" s="33">
        <v>-91.6327</v>
      </c>
      <c r="F1294" s="36">
        <v>-949.4289</v>
      </c>
      <c r="G1294" s="29">
        <v>-19224.577499999999</v>
      </c>
      <c r="H1294" s="29">
        <v>229053.05009999999</v>
      </c>
      <c r="I1294" s="29">
        <v>-245185.356</v>
      </c>
    </row>
    <row r="1295" spans="1:9" x14ac:dyDescent="0.3">
      <c r="A1295" s="29">
        <v>-1</v>
      </c>
      <c r="B1295" s="29" t="s">
        <v>62</v>
      </c>
      <c r="C1295" s="29" t="s">
        <v>86</v>
      </c>
      <c r="D1295" s="29">
        <v>15982.8941</v>
      </c>
      <c r="E1295" s="33">
        <v>-91.6327</v>
      </c>
      <c r="F1295" s="36">
        <v>-949.4289</v>
      </c>
      <c r="G1295" s="29">
        <v>-19224.577499999999</v>
      </c>
      <c r="H1295" s="29">
        <v>238059.89079999999</v>
      </c>
      <c r="I1295" s="29">
        <v>-255521.99789999999</v>
      </c>
    </row>
    <row r="1296" spans="1:9" x14ac:dyDescent="0.3">
      <c r="A1296" s="29">
        <v>-1</v>
      </c>
      <c r="B1296" s="29" t="s">
        <v>63</v>
      </c>
      <c r="C1296" s="29" t="s">
        <v>85</v>
      </c>
      <c r="D1296" s="29">
        <v>15370.4486</v>
      </c>
      <c r="E1296" s="33">
        <v>91.6327</v>
      </c>
      <c r="F1296" s="36">
        <v>949.4289</v>
      </c>
      <c r="G1296" s="29">
        <v>19224.577399999998</v>
      </c>
      <c r="H1296" s="29">
        <v>290253.02789999999</v>
      </c>
      <c r="I1296" s="29">
        <v>-240080.51569999999</v>
      </c>
    </row>
    <row r="1297" spans="1:9" x14ac:dyDescent="0.3">
      <c r="A1297" s="29">
        <v>-1</v>
      </c>
      <c r="B1297" s="29" t="s">
        <v>63</v>
      </c>
      <c r="C1297" s="29" t="s">
        <v>86</v>
      </c>
      <c r="D1297" s="29">
        <v>15982.8941</v>
      </c>
      <c r="E1297" s="33">
        <v>91.6327</v>
      </c>
      <c r="F1297" s="36">
        <v>949.4289</v>
      </c>
      <c r="G1297" s="29">
        <v>19224.577399999998</v>
      </c>
      <c r="H1297" s="29">
        <v>303367.19309999997</v>
      </c>
      <c r="I1297" s="29">
        <v>-250046.26300000001</v>
      </c>
    </row>
    <row r="1298" spans="1:9" x14ac:dyDescent="0.3">
      <c r="A1298" s="29">
        <v>-1</v>
      </c>
      <c r="B1298" s="29" t="s">
        <v>64</v>
      </c>
      <c r="C1298" s="29" t="s">
        <v>85</v>
      </c>
      <c r="D1298" s="29">
        <v>15370.4486</v>
      </c>
      <c r="E1298" s="33">
        <v>-91.6327</v>
      </c>
      <c r="F1298" s="36">
        <v>-949.4289</v>
      </c>
      <c r="G1298" s="29">
        <v>-19224.577499999999</v>
      </c>
      <c r="H1298" s="29">
        <v>229053.05009999999</v>
      </c>
      <c r="I1298" s="29">
        <v>-245185.356</v>
      </c>
    </row>
    <row r="1299" spans="1:9" x14ac:dyDescent="0.3">
      <c r="A1299" s="29">
        <v>-1</v>
      </c>
      <c r="B1299" s="29" t="s">
        <v>64</v>
      </c>
      <c r="C1299" s="29" t="s">
        <v>86</v>
      </c>
      <c r="D1299" s="29">
        <v>15982.8941</v>
      </c>
      <c r="E1299" s="33">
        <v>-91.6327</v>
      </c>
      <c r="F1299" s="36">
        <v>-949.4289</v>
      </c>
      <c r="G1299" s="29">
        <v>-19224.577499999999</v>
      </c>
      <c r="H1299" s="29">
        <v>238059.89079999999</v>
      </c>
      <c r="I1299" s="29">
        <v>-255521.99789999999</v>
      </c>
    </row>
    <row r="1300" spans="1:9" x14ac:dyDescent="0.3">
      <c r="A1300" s="29">
        <v>-1</v>
      </c>
      <c r="B1300" s="29" t="s">
        <v>65</v>
      </c>
      <c r="C1300" s="29" t="s">
        <v>85</v>
      </c>
      <c r="D1300" s="29">
        <v>17101.838899999999</v>
      </c>
      <c r="E1300" s="33">
        <v>949.46109999999999</v>
      </c>
      <c r="F1300" s="36">
        <v>949.4289</v>
      </c>
      <c r="G1300" s="29">
        <v>19224.577499999999</v>
      </c>
      <c r="H1300" s="29">
        <v>290253.02789999999</v>
      </c>
      <c r="I1300" s="29">
        <v>-123079.7718</v>
      </c>
    </row>
    <row r="1301" spans="1:9" x14ac:dyDescent="0.3">
      <c r="A1301" s="29">
        <v>-1</v>
      </c>
      <c r="B1301" s="29" t="s">
        <v>65</v>
      </c>
      <c r="C1301" s="29" t="s">
        <v>86</v>
      </c>
      <c r="D1301" s="29">
        <v>17714.2844</v>
      </c>
      <c r="E1301" s="33">
        <v>949.46109999999999</v>
      </c>
      <c r="F1301" s="36">
        <v>949.4289</v>
      </c>
      <c r="G1301" s="29">
        <v>19224.577499999999</v>
      </c>
      <c r="H1301" s="29">
        <v>303367.19309999997</v>
      </c>
      <c r="I1301" s="29">
        <v>-128786.0493</v>
      </c>
    </row>
    <row r="1302" spans="1:9" x14ac:dyDescent="0.3">
      <c r="A1302" s="29">
        <v>-1</v>
      </c>
      <c r="B1302" s="29" t="s">
        <v>66</v>
      </c>
      <c r="C1302" s="29" t="s">
        <v>85</v>
      </c>
      <c r="D1302" s="29">
        <v>9363.5985000000001</v>
      </c>
      <c r="E1302" s="33">
        <v>-949.46109999999999</v>
      </c>
      <c r="F1302" s="36">
        <v>-949.4289</v>
      </c>
      <c r="G1302" s="29">
        <v>-19224.577499999999</v>
      </c>
      <c r="H1302" s="29">
        <v>126275.7135</v>
      </c>
      <c r="I1302" s="29">
        <v>-269477.35369999998</v>
      </c>
    </row>
    <row r="1303" spans="1:9" x14ac:dyDescent="0.3">
      <c r="A1303" s="29">
        <v>-1</v>
      </c>
      <c r="B1303" s="29" t="s">
        <v>66</v>
      </c>
      <c r="C1303" s="29" t="s">
        <v>86</v>
      </c>
      <c r="D1303" s="29">
        <v>9822.9326000000001</v>
      </c>
      <c r="E1303" s="33">
        <v>-949.46109999999999</v>
      </c>
      <c r="F1303" s="36">
        <v>-949.4289</v>
      </c>
      <c r="G1303" s="29">
        <v>-19224.577499999999</v>
      </c>
      <c r="H1303" s="29">
        <v>132517.42850000001</v>
      </c>
      <c r="I1303" s="29">
        <v>-280030.6568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017B1D-7E93-437F-AA71-65554A4B435E}">
  <dimension ref="A1:L29"/>
  <sheetViews>
    <sheetView workbookViewId="0">
      <selection activeCell="F7" sqref="F7"/>
    </sheetView>
  </sheetViews>
  <sheetFormatPr baseColWidth="10" defaultRowHeight="14.4" x14ac:dyDescent="0.3"/>
  <cols>
    <col min="1" max="1" width="31.77734375" bestFit="1" customWidth="1"/>
    <col min="2" max="2" width="10.21875" bestFit="1" customWidth="1"/>
    <col min="3" max="4" width="10" bestFit="1" customWidth="1"/>
    <col min="5" max="6" width="8" bestFit="1" customWidth="1"/>
    <col min="7" max="7" width="12.109375" bestFit="1" customWidth="1"/>
    <col min="8" max="8" width="12" bestFit="1" customWidth="1"/>
    <col min="9" max="10" width="8" bestFit="1" customWidth="1"/>
    <col min="11" max="11" width="4.33203125" bestFit="1" customWidth="1"/>
    <col min="12" max="12" width="4.21875" bestFit="1" customWidth="1"/>
  </cols>
  <sheetData>
    <row r="1" spans="1:12" x14ac:dyDescent="0.3">
      <c r="A1" s="42" t="s">
        <v>101</v>
      </c>
      <c r="B1" s="43"/>
      <c r="C1" s="43"/>
      <c r="D1" s="43"/>
      <c r="E1" s="43"/>
      <c r="F1" s="43"/>
      <c r="G1" s="43"/>
      <c r="H1" s="43"/>
      <c r="I1" s="43"/>
      <c r="J1" s="43"/>
      <c r="K1" s="43"/>
      <c r="L1" s="43"/>
    </row>
    <row r="2" spans="1:12" x14ac:dyDescent="0.3">
      <c r="A2" s="44" t="s">
        <v>75</v>
      </c>
      <c r="B2" s="44" t="s">
        <v>102</v>
      </c>
      <c r="C2" s="44" t="s">
        <v>103</v>
      </c>
      <c r="D2" s="44" t="s">
        <v>104</v>
      </c>
      <c r="E2" s="44" t="s">
        <v>105</v>
      </c>
      <c r="F2" s="44" t="s">
        <v>106</v>
      </c>
      <c r="G2" s="44" t="s">
        <v>107</v>
      </c>
      <c r="H2" s="44" t="s">
        <v>108</v>
      </c>
      <c r="I2" s="44" t="s">
        <v>109</v>
      </c>
      <c r="J2" s="44" t="s">
        <v>110</v>
      </c>
      <c r="K2" s="44" t="s">
        <v>111</v>
      </c>
      <c r="L2" s="45" t="s">
        <v>112</v>
      </c>
    </row>
    <row r="3" spans="1:12" x14ac:dyDescent="0.3">
      <c r="A3" s="46"/>
      <c r="B3" s="46"/>
      <c r="C3" s="46" t="s">
        <v>113</v>
      </c>
      <c r="D3" s="46" t="s">
        <v>113</v>
      </c>
      <c r="E3" s="46" t="s">
        <v>90</v>
      </c>
      <c r="F3" s="46" t="s">
        <v>90</v>
      </c>
      <c r="G3" s="46" t="s">
        <v>113</v>
      </c>
      <c r="H3" s="46" t="s">
        <v>113</v>
      </c>
      <c r="I3" s="46" t="s">
        <v>90</v>
      </c>
      <c r="J3" s="46" t="s">
        <v>90</v>
      </c>
      <c r="K3" s="46" t="s">
        <v>90</v>
      </c>
      <c r="L3" s="47" t="s">
        <v>90</v>
      </c>
    </row>
    <row r="4" spans="1:12" x14ac:dyDescent="0.3">
      <c r="A4" s="41" t="s">
        <v>84</v>
      </c>
      <c r="B4" s="41" t="s">
        <v>114</v>
      </c>
      <c r="C4" s="41">
        <v>1.0374000000000001</v>
      </c>
      <c r="D4" s="41">
        <v>1.0374000000000001</v>
      </c>
      <c r="E4" s="41">
        <v>18.61</v>
      </c>
      <c r="F4" s="41">
        <v>15.9</v>
      </c>
      <c r="G4" s="41">
        <v>1.0374000000000001</v>
      </c>
      <c r="H4" s="41">
        <v>1.0374000000000001</v>
      </c>
      <c r="I4" s="41">
        <v>18.61</v>
      </c>
      <c r="J4" s="41">
        <v>15.9</v>
      </c>
      <c r="K4" s="41"/>
      <c r="L4" s="41"/>
    </row>
    <row r="5" spans="1:12" x14ac:dyDescent="0.3">
      <c r="A5" s="41">
        <v>24</v>
      </c>
      <c r="B5" s="41" t="s">
        <v>114</v>
      </c>
      <c r="C5" s="41">
        <v>5.1392199999999999</v>
      </c>
      <c r="D5" s="41">
        <v>5.1392199999999999</v>
      </c>
      <c r="E5" s="41">
        <v>19.869499999999999</v>
      </c>
      <c r="F5" s="41">
        <v>16.363600000000002</v>
      </c>
      <c r="G5" s="41">
        <v>6.1766199999999998</v>
      </c>
      <c r="H5" s="41">
        <v>6.1766199999999998</v>
      </c>
      <c r="I5" s="41">
        <v>19.657900000000001</v>
      </c>
      <c r="J5" s="41">
        <v>16.285799999999998</v>
      </c>
      <c r="K5" s="41"/>
      <c r="L5" s="41"/>
    </row>
    <row r="6" spans="1:12" x14ac:dyDescent="0.3">
      <c r="A6" s="41">
        <v>23</v>
      </c>
      <c r="B6" s="41" t="s">
        <v>114</v>
      </c>
      <c r="C6" s="41">
        <v>33.440249999999999</v>
      </c>
      <c r="D6" s="41">
        <v>33.440249999999999</v>
      </c>
      <c r="E6" s="41">
        <v>16.313800000000001</v>
      </c>
      <c r="F6" s="41">
        <v>16.339099999999998</v>
      </c>
      <c r="G6" s="41">
        <v>39.616880000000002</v>
      </c>
      <c r="H6" s="41">
        <v>39.616880000000002</v>
      </c>
      <c r="I6" s="41">
        <v>16.8352</v>
      </c>
      <c r="J6" s="41">
        <v>16.3308</v>
      </c>
      <c r="K6" s="41"/>
      <c r="L6" s="41"/>
    </row>
    <row r="7" spans="1:12" x14ac:dyDescent="0.3">
      <c r="A7" s="41">
        <v>22</v>
      </c>
      <c r="B7" s="41" t="s">
        <v>114</v>
      </c>
      <c r="C7" s="41">
        <v>44.007599999999996</v>
      </c>
      <c r="D7" s="41">
        <v>44.007599999999996</v>
      </c>
      <c r="E7" s="41">
        <v>16.0533</v>
      </c>
      <c r="F7" s="41">
        <v>16.4085</v>
      </c>
      <c r="G7" s="41">
        <v>83.624480000000005</v>
      </c>
      <c r="H7" s="41">
        <v>83.624480000000005</v>
      </c>
      <c r="I7" s="41">
        <v>16.4237</v>
      </c>
      <c r="J7" s="41">
        <v>16.371700000000001</v>
      </c>
      <c r="K7" s="41"/>
      <c r="L7" s="41"/>
    </row>
    <row r="8" spans="1:12" x14ac:dyDescent="0.3">
      <c r="A8" s="41">
        <v>21</v>
      </c>
      <c r="B8" s="41" t="s">
        <v>114</v>
      </c>
      <c r="C8" s="41">
        <v>44.007599999999996</v>
      </c>
      <c r="D8" s="41">
        <v>44.007599999999996</v>
      </c>
      <c r="E8" s="41">
        <v>16.0533</v>
      </c>
      <c r="F8" s="41">
        <v>16.4085</v>
      </c>
      <c r="G8" s="41">
        <v>127.63208</v>
      </c>
      <c r="H8" s="41">
        <v>127.63208</v>
      </c>
      <c r="I8" s="41">
        <v>16.295999999999999</v>
      </c>
      <c r="J8" s="41">
        <v>16.384399999999999</v>
      </c>
      <c r="K8" s="41"/>
      <c r="L8" s="41"/>
    </row>
    <row r="9" spans="1:12" x14ac:dyDescent="0.3">
      <c r="A9" s="41">
        <v>20</v>
      </c>
      <c r="B9" s="41" t="s">
        <v>114</v>
      </c>
      <c r="C9" s="41">
        <v>44.007599999999996</v>
      </c>
      <c r="D9" s="41">
        <v>44.007599999999996</v>
      </c>
      <c r="E9" s="41">
        <v>16.0533</v>
      </c>
      <c r="F9" s="41">
        <v>16.4085</v>
      </c>
      <c r="G9" s="41">
        <v>171.63968</v>
      </c>
      <c r="H9" s="41">
        <v>171.63968</v>
      </c>
      <c r="I9" s="41">
        <v>16.233799999999999</v>
      </c>
      <c r="J9" s="41">
        <v>16.390599999999999</v>
      </c>
      <c r="K9" s="41"/>
      <c r="L9" s="41"/>
    </row>
    <row r="10" spans="1:12" x14ac:dyDescent="0.3">
      <c r="A10" s="41">
        <v>19</v>
      </c>
      <c r="B10" s="41" t="s">
        <v>114</v>
      </c>
      <c r="C10" s="41">
        <v>44.007599999999996</v>
      </c>
      <c r="D10" s="41">
        <v>44.007599999999996</v>
      </c>
      <c r="E10" s="41">
        <v>16.0533</v>
      </c>
      <c r="F10" s="41">
        <v>16.4085</v>
      </c>
      <c r="G10" s="41">
        <v>215.64729</v>
      </c>
      <c r="H10" s="41">
        <v>215.64729</v>
      </c>
      <c r="I10" s="41">
        <v>16.196999999999999</v>
      </c>
      <c r="J10" s="41">
        <v>16.394200000000001</v>
      </c>
      <c r="K10" s="41"/>
      <c r="L10" s="41"/>
    </row>
    <row r="11" spans="1:12" x14ac:dyDescent="0.3">
      <c r="A11" s="41">
        <v>18</v>
      </c>
      <c r="B11" s="41" t="s">
        <v>114</v>
      </c>
      <c r="C11" s="41">
        <v>44.007599999999996</v>
      </c>
      <c r="D11" s="41">
        <v>44.007599999999996</v>
      </c>
      <c r="E11" s="41">
        <v>16.0533</v>
      </c>
      <c r="F11" s="41">
        <v>16.4085</v>
      </c>
      <c r="G11" s="41">
        <v>259.65489000000002</v>
      </c>
      <c r="H11" s="41">
        <v>259.65489000000002</v>
      </c>
      <c r="I11" s="41">
        <v>16.172599999999999</v>
      </c>
      <c r="J11" s="41">
        <v>16.396599999999999</v>
      </c>
      <c r="K11" s="41"/>
      <c r="L11" s="41"/>
    </row>
    <row r="12" spans="1:12" x14ac:dyDescent="0.3">
      <c r="A12" s="41">
        <v>17</v>
      </c>
      <c r="B12" s="41" t="s">
        <v>114</v>
      </c>
      <c r="C12" s="41">
        <v>44.007599999999996</v>
      </c>
      <c r="D12" s="41">
        <v>44.007599999999996</v>
      </c>
      <c r="E12" s="41">
        <v>16.0533</v>
      </c>
      <c r="F12" s="41">
        <v>16.4085</v>
      </c>
      <c r="G12" s="41">
        <v>303.66248999999999</v>
      </c>
      <c r="H12" s="41">
        <v>303.66248999999999</v>
      </c>
      <c r="I12" s="41">
        <v>16.1553</v>
      </c>
      <c r="J12" s="41">
        <v>16.398399999999999</v>
      </c>
      <c r="K12" s="41"/>
      <c r="L12" s="41"/>
    </row>
    <row r="13" spans="1:12" x14ac:dyDescent="0.3">
      <c r="A13" s="41">
        <v>16</v>
      </c>
      <c r="B13" s="41" t="s">
        <v>114</v>
      </c>
      <c r="C13" s="41">
        <v>44.007599999999996</v>
      </c>
      <c r="D13" s="41">
        <v>44.007599999999996</v>
      </c>
      <c r="E13" s="41">
        <v>16.0533</v>
      </c>
      <c r="F13" s="41">
        <v>16.4085</v>
      </c>
      <c r="G13" s="41">
        <v>347.67009000000002</v>
      </c>
      <c r="H13" s="41">
        <v>347.67009000000002</v>
      </c>
      <c r="I13" s="41">
        <v>16.142399999999999</v>
      </c>
      <c r="J13" s="41">
        <v>16.3996</v>
      </c>
      <c r="K13" s="41"/>
      <c r="L13" s="41"/>
    </row>
    <row r="14" spans="1:12" x14ac:dyDescent="0.3">
      <c r="A14" s="41">
        <v>15</v>
      </c>
      <c r="B14" s="41" t="s">
        <v>114</v>
      </c>
      <c r="C14" s="41">
        <v>44.007599999999996</v>
      </c>
      <c r="D14" s="41">
        <v>44.007599999999996</v>
      </c>
      <c r="E14" s="41">
        <v>16.0533</v>
      </c>
      <c r="F14" s="41">
        <v>16.4085</v>
      </c>
      <c r="G14" s="41">
        <v>391.67770000000002</v>
      </c>
      <c r="H14" s="41">
        <v>391.67770000000002</v>
      </c>
      <c r="I14" s="41">
        <v>16.132400000000001</v>
      </c>
      <c r="J14" s="41">
        <v>16.400600000000001</v>
      </c>
      <c r="K14" s="41"/>
      <c r="L14" s="41"/>
    </row>
    <row r="15" spans="1:12" x14ac:dyDescent="0.3">
      <c r="A15" s="41">
        <v>14</v>
      </c>
      <c r="B15" s="41" t="s">
        <v>114</v>
      </c>
      <c r="C15" s="41">
        <v>44.007599999999996</v>
      </c>
      <c r="D15" s="41">
        <v>44.007599999999996</v>
      </c>
      <c r="E15" s="41">
        <v>16.0533</v>
      </c>
      <c r="F15" s="41">
        <v>16.4085</v>
      </c>
      <c r="G15" s="41">
        <v>435.68529999999998</v>
      </c>
      <c r="H15" s="41">
        <v>435.68529999999998</v>
      </c>
      <c r="I15" s="41">
        <v>16.124400000000001</v>
      </c>
      <c r="J15" s="41">
        <v>16.401399999999999</v>
      </c>
      <c r="K15" s="41"/>
      <c r="L15" s="41"/>
    </row>
    <row r="16" spans="1:12" x14ac:dyDescent="0.3">
      <c r="A16" s="41">
        <v>13</v>
      </c>
      <c r="B16" s="41" t="s">
        <v>114</v>
      </c>
      <c r="C16" s="41">
        <v>44.007599999999996</v>
      </c>
      <c r="D16" s="41">
        <v>44.007599999999996</v>
      </c>
      <c r="E16" s="41">
        <v>16.0533</v>
      </c>
      <c r="F16" s="41">
        <v>16.4085</v>
      </c>
      <c r="G16" s="41">
        <v>479.69290000000001</v>
      </c>
      <c r="H16" s="41">
        <v>479.69290000000001</v>
      </c>
      <c r="I16" s="41">
        <v>16.117899999999999</v>
      </c>
      <c r="J16" s="41">
        <v>16.402100000000001</v>
      </c>
      <c r="K16" s="41"/>
      <c r="L16" s="41"/>
    </row>
    <row r="17" spans="1:10" x14ac:dyDescent="0.3">
      <c r="A17" s="41">
        <v>12</v>
      </c>
      <c r="B17" s="41" t="s">
        <v>114</v>
      </c>
      <c r="C17" s="41">
        <v>44.007599999999996</v>
      </c>
      <c r="D17" s="41">
        <v>44.007599999999996</v>
      </c>
      <c r="E17" s="41">
        <v>16.0533</v>
      </c>
      <c r="F17" s="41">
        <v>16.4085</v>
      </c>
      <c r="G17" s="41">
        <v>523.70051000000001</v>
      </c>
      <c r="H17" s="41">
        <v>523.70051000000001</v>
      </c>
      <c r="I17" s="41">
        <v>16.112500000000001</v>
      </c>
      <c r="J17" s="41">
        <v>16.4026</v>
      </c>
    </row>
    <row r="18" spans="1:10" x14ac:dyDescent="0.3">
      <c r="A18" s="41">
        <v>11</v>
      </c>
      <c r="B18" s="41" t="s">
        <v>114</v>
      </c>
      <c r="C18" s="41">
        <v>44.007599999999996</v>
      </c>
      <c r="D18" s="41">
        <v>44.007599999999996</v>
      </c>
      <c r="E18" s="41">
        <v>16.0533</v>
      </c>
      <c r="F18" s="41">
        <v>16.4085</v>
      </c>
      <c r="G18" s="41">
        <v>567.70811000000003</v>
      </c>
      <c r="H18" s="41">
        <v>567.70811000000003</v>
      </c>
      <c r="I18" s="41">
        <v>16.107900000000001</v>
      </c>
      <c r="J18" s="41">
        <v>16.403099999999998</v>
      </c>
    </row>
    <row r="19" spans="1:10" x14ac:dyDescent="0.3">
      <c r="A19" s="41">
        <v>10</v>
      </c>
      <c r="B19" s="41" t="s">
        <v>114</v>
      </c>
      <c r="C19" s="41">
        <v>44.007599999999996</v>
      </c>
      <c r="D19" s="41">
        <v>44.007599999999996</v>
      </c>
      <c r="E19" s="41">
        <v>16.0533</v>
      </c>
      <c r="F19" s="41">
        <v>16.4085</v>
      </c>
      <c r="G19" s="41">
        <v>611.71570999999994</v>
      </c>
      <c r="H19" s="41">
        <v>611.71570999999994</v>
      </c>
      <c r="I19" s="41">
        <v>16.103999999999999</v>
      </c>
      <c r="J19" s="41">
        <v>16.403500000000001</v>
      </c>
    </row>
    <row r="20" spans="1:10" x14ac:dyDescent="0.3">
      <c r="A20" s="41">
        <v>9</v>
      </c>
      <c r="B20" s="41" t="s">
        <v>114</v>
      </c>
      <c r="C20" s="41">
        <v>44.007599999999996</v>
      </c>
      <c r="D20" s="41">
        <v>44.007599999999996</v>
      </c>
      <c r="E20" s="41">
        <v>16.0533</v>
      </c>
      <c r="F20" s="41">
        <v>16.4085</v>
      </c>
      <c r="G20" s="41">
        <v>655.72330999999997</v>
      </c>
      <c r="H20" s="41">
        <v>655.72330999999997</v>
      </c>
      <c r="I20" s="41">
        <v>16.1006</v>
      </c>
      <c r="J20" s="41">
        <v>16.4038</v>
      </c>
    </row>
    <row r="21" spans="1:10" x14ac:dyDescent="0.3">
      <c r="A21" s="41">
        <v>8</v>
      </c>
      <c r="B21" s="41" t="s">
        <v>114</v>
      </c>
      <c r="C21" s="41">
        <v>44.007599999999996</v>
      </c>
      <c r="D21" s="41">
        <v>44.007599999999996</v>
      </c>
      <c r="E21" s="41">
        <v>16.0533</v>
      </c>
      <c r="F21" s="41">
        <v>16.4085</v>
      </c>
      <c r="G21" s="41">
        <v>699.73091999999997</v>
      </c>
      <c r="H21" s="41">
        <v>699.73091999999997</v>
      </c>
      <c r="I21" s="41">
        <v>16.0976</v>
      </c>
      <c r="J21" s="41">
        <v>16.4041</v>
      </c>
    </row>
    <row r="22" spans="1:10" x14ac:dyDescent="0.3">
      <c r="A22" s="41">
        <v>7</v>
      </c>
      <c r="B22" s="41" t="s">
        <v>114</v>
      </c>
      <c r="C22" s="41">
        <v>45.835709999999999</v>
      </c>
      <c r="D22" s="41">
        <v>45.835709999999999</v>
      </c>
      <c r="E22" s="41">
        <v>16.062100000000001</v>
      </c>
      <c r="F22" s="41">
        <v>16.419799999999999</v>
      </c>
      <c r="G22" s="41">
        <v>745.56661999999994</v>
      </c>
      <c r="H22" s="41">
        <v>745.56661999999994</v>
      </c>
      <c r="I22" s="41">
        <v>16.095400000000001</v>
      </c>
      <c r="J22" s="41">
        <v>16.405100000000001</v>
      </c>
    </row>
    <row r="23" spans="1:10" x14ac:dyDescent="0.3">
      <c r="A23" s="41">
        <v>6</v>
      </c>
      <c r="B23" s="41" t="s">
        <v>114</v>
      </c>
      <c r="C23" s="41">
        <v>47.663809999999998</v>
      </c>
      <c r="D23" s="41">
        <v>47.663809999999998</v>
      </c>
      <c r="E23" s="41">
        <v>16.0702</v>
      </c>
      <c r="F23" s="41">
        <v>16.430199999999999</v>
      </c>
      <c r="G23" s="41">
        <v>793.23042999999996</v>
      </c>
      <c r="H23" s="41">
        <v>793.23042999999996</v>
      </c>
      <c r="I23" s="41">
        <v>16.093900000000001</v>
      </c>
      <c r="J23" s="41">
        <v>16.406600000000001</v>
      </c>
    </row>
    <row r="24" spans="1:10" x14ac:dyDescent="0.3">
      <c r="A24" s="41">
        <v>5</v>
      </c>
      <c r="B24" s="41" t="s">
        <v>114</v>
      </c>
      <c r="C24" s="41">
        <v>47.663809999999998</v>
      </c>
      <c r="D24" s="41">
        <v>47.663809999999998</v>
      </c>
      <c r="E24" s="41">
        <v>16.0702</v>
      </c>
      <c r="F24" s="41">
        <v>16.430199999999999</v>
      </c>
      <c r="G24" s="41">
        <v>840.89423999999997</v>
      </c>
      <c r="H24" s="41">
        <v>840.89423999999997</v>
      </c>
      <c r="I24" s="41">
        <v>16.092600000000001</v>
      </c>
      <c r="J24" s="41">
        <v>16.407900000000001</v>
      </c>
    </row>
    <row r="25" spans="1:10" x14ac:dyDescent="0.3">
      <c r="A25" s="41">
        <v>4</v>
      </c>
      <c r="B25" s="41" t="s">
        <v>114</v>
      </c>
      <c r="C25" s="41">
        <v>47.645290000000003</v>
      </c>
      <c r="D25" s="41">
        <v>47.645290000000003</v>
      </c>
      <c r="E25" s="41">
        <v>16.0716</v>
      </c>
      <c r="F25" s="41">
        <v>16.436499999999999</v>
      </c>
      <c r="G25" s="41">
        <v>888.53953000000001</v>
      </c>
      <c r="H25" s="41">
        <v>888.53953000000001</v>
      </c>
      <c r="I25" s="41">
        <v>16.0914</v>
      </c>
      <c r="J25" s="41">
        <v>16.409400000000002</v>
      </c>
    </row>
    <row r="26" spans="1:10" x14ac:dyDescent="0.3">
      <c r="A26" s="41">
        <v>3</v>
      </c>
      <c r="B26" s="41" t="s">
        <v>114</v>
      </c>
      <c r="C26" s="41">
        <v>47.663809999999998</v>
      </c>
      <c r="D26" s="41">
        <v>47.663809999999998</v>
      </c>
      <c r="E26" s="41">
        <v>16.0702</v>
      </c>
      <c r="F26" s="41">
        <v>16.430199999999999</v>
      </c>
      <c r="G26" s="41">
        <v>936.20334000000003</v>
      </c>
      <c r="H26" s="41">
        <v>936.20334000000003</v>
      </c>
      <c r="I26" s="41">
        <v>16.090299999999999</v>
      </c>
      <c r="J26" s="41">
        <v>16.410499999999999</v>
      </c>
    </row>
    <row r="27" spans="1:10" x14ac:dyDescent="0.3">
      <c r="A27" s="41">
        <v>2</v>
      </c>
      <c r="B27" s="41" t="s">
        <v>114</v>
      </c>
      <c r="C27" s="41">
        <v>47.738790000000002</v>
      </c>
      <c r="D27" s="41">
        <v>47.738790000000002</v>
      </c>
      <c r="E27" s="41">
        <v>16.176200000000001</v>
      </c>
      <c r="F27" s="41">
        <v>16.549800000000001</v>
      </c>
      <c r="G27" s="41">
        <v>983.94213000000002</v>
      </c>
      <c r="H27" s="41">
        <v>983.94213000000002</v>
      </c>
      <c r="I27" s="41">
        <v>16.0945</v>
      </c>
      <c r="J27" s="41">
        <v>16.417300000000001</v>
      </c>
    </row>
    <row r="28" spans="1:10" x14ac:dyDescent="0.3">
      <c r="A28" s="41">
        <v>1</v>
      </c>
      <c r="B28" s="41" t="s">
        <v>114</v>
      </c>
      <c r="C28" s="41">
        <v>54.44979</v>
      </c>
      <c r="D28" s="41">
        <v>54.44979</v>
      </c>
      <c r="E28" s="41">
        <v>11.5547</v>
      </c>
      <c r="F28" s="41">
        <v>19.84</v>
      </c>
      <c r="G28" s="41">
        <v>1038.39192</v>
      </c>
      <c r="H28" s="41">
        <v>1038.39192</v>
      </c>
      <c r="I28" s="41">
        <v>15.8565</v>
      </c>
      <c r="J28" s="41">
        <v>16.596699999999998</v>
      </c>
    </row>
    <row r="29" spans="1:10" x14ac:dyDescent="0.3">
      <c r="A29" s="41">
        <v>-1</v>
      </c>
      <c r="B29" s="41" t="s">
        <v>114</v>
      </c>
      <c r="C29" s="41">
        <v>114.57675</v>
      </c>
      <c r="D29" s="41">
        <v>114.57675</v>
      </c>
      <c r="E29" s="41">
        <v>15.4762</v>
      </c>
      <c r="F29" s="41">
        <v>19.694800000000001</v>
      </c>
      <c r="G29" s="41">
        <v>1152.96867</v>
      </c>
      <c r="H29" s="41">
        <v>1152.96867</v>
      </c>
      <c r="I29" s="41">
        <v>15.8187</v>
      </c>
      <c r="J29" s="41">
        <v>16.904599999999999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DD1FA-F0CF-441A-81AD-00F392B82EFF}">
  <dimension ref="A1:O103"/>
  <sheetViews>
    <sheetView topLeftCell="A35" workbookViewId="0">
      <selection activeCell="M58" sqref="M58"/>
    </sheetView>
  </sheetViews>
  <sheetFormatPr baseColWidth="10" defaultRowHeight="14.4" x14ac:dyDescent="0.3"/>
  <cols>
    <col min="1" max="1" width="34.88671875" bestFit="1" customWidth="1"/>
    <col min="2" max="2" width="6" bestFit="1" customWidth="1"/>
    <col min="3" max="3" width="6.44140625" bestFit="1" customWidth="1"/>
    <col min="4" max="5" width="12" bestFit="1" customWidth="1"/>
    <col min="6" max="6" width="3.33203125" bestFit="1" customWidth="1"/>
    <col min="7" max="7" width="7.6640625" bestFit="1" customWidth="1"/>
    <col min="8" max="9" width="7.5546875" bestFit="1" customWidth="1"/>
    <col min="10" max="12" width="12" bestFit="1" customWidth="1"/>
    <col min="13" max="13" width="7.44140625" bestFit="1" customWidth="1"/>
    <col min="14" max="15" width="7.33203125" bestFit="1" customWidth="1"/>
  </cols>
  <sheetData>
    <row r="1" spans="1:15" x14ac:dyDescent="0.3">
      <c r="A1" s="49" t="s">
        <v>115</v>
      </c>
      <c r="B1" s="50"/>
      <c r="C1" s="50"/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  <c r="O1" s="50"/>
    </row>
    <row r="2" spans="1:15" x14ac:dyDescent="0.3">
      <c r="A2" s="51" t="s">
        <v>116</v>
      </c>
      <c r="B2" s="51" t="s">
        <v>117</v>
      </c>
      <c r="C2" s="51" t="s">
        <v>118</v>
      </c>
      <c r="D2" s="51" t="s">
        <v>119</v>
      </c>
      <c r="E2" s="51" t="s">
        <v>120</v>
      </c>
      <c r="F2" s="51" t="s">
        <v>121</v>
      </c>
      <c r="G2" s="51" t="s">
        <v>122</v>
      </c>
      <c r="H2" s="51" t="s">
        <v>123</v>
      </c>
      <c r="I2" s="51" t="s">
        <v>124</v>
      </c>
      <c r="J2" s="51" t="s">
        <v>125</v>
      </c>
      <c r="K2" s="51" t="s">
        <v>126</v>
      </c>
      <c r="L2" s="51" t="s">
        <v>127</v>
      </c>
      <c r="M2" s="51" t="s">
        <v>128</v>
      </c>
      <c r="N2" s="51" t="s">
        <v>129</v>
      </c>
      <c r="O2" s="52" t="s">
        <v>130</v>
      </c>
    </row>
    <row r="3" spans="1:15" x14ac:dyDescent="0.3">
      <c r="A3" s="53"/>
      <c r="B3" s="53"/>
      <c r="C3" s="53" t="s">
        <v>131</v>
      </c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4"/>
    </row>
    <row r="4" spans="1:15" x14ac:dyDescent="0.3">
      <c r="A4" s="48" t="s">
        <v>132</v>
      </c>
      <c r="B4" s="48">
        <v>1</v>
      </c>
      <c r="C4" s="48">
        <v>1.345</v>
      </c>
      <c r="D4" s="48">
        <v>4.3700000000000003E-2</v>
      </c>
      <c r="E4" s="48">
        <v>5.3100000000000001E-2</v>
      </c>
      <c r="F4" s="48">
        <v>0</v>
      </c>
      <c r="G4" s="48">
        <v>4.3700000000000003E-2</v>
      </c>
      <c r="H4" s="48">
        <v>5.3100000000000001E-2</v>
      </c>
      <c r="I4" s="48">
        <v>0</v>
      </c>
      <c r="J4" s="48">
        <v>3.6600000000000001E-2</v>
      </c>
      <c r="K4" s="48">
        <v>2.92E-2</v>
      </c>
      <c r="L4" s="48">
        <v>0.45639999999999997</v>
      </c>
      <c r="M4" s="48">
        <v>3.6600000000000001E-2</v>
      </c>
      <c r="N4" s="48">
        <v>2.92E-2</v>
      </c>
      <c r="O4" s="48">
        <v>0.45639999999999997</v>
      </c>
    </row>
    <row r="5" spans="1:15" x14ac:dyDescent="0.3">
      <c r="A5" s="48" t="s">
        <v>132</v>
      </c>
      <c r="B5" s="48">
        <v>2</v>
      </c>
      <c r="C5" s="48">
        <v>1.1359999999999999</v>
      </c>
      <c r="D5" s="48">
        <v>0.55169999999999997</v>
      </c>
      <c r="E5" s="48">
        <v>7.0000000000000001E-3</v>
      </c>
      <c r="F5" s="48">
        <v>0</v>
      </c>
      <c r="G5" s="48">
        <v>0.59540000000000004</v>
      </c>
      <c r="H5" s="48">
        <v>6.0100000000000001E-2</v>
      </c>
      <c r="I5" s="48">
        <v>0</v>
      </c>
      <c r="J5" s="48">
        <v>4.5999999999999999E-3</v>
      </c>
      <c r="K5" s="48">
        <v>0.40300000000000002</v>
      </c>
      <c r="L5" s="48">
        <v>1.9E-2</v>
      </c>
      <c r="M5" s="48">
        <v>4.1099999999999998E-2</v>
      </c>
      <c r="N5" s="48">
        <v>0.43219999999999997</v>
      </c>
      <c r="O5" s="48">
        <v>0.47539999999999999</v>
      </c>
    </row>
    <row r="6" spans="1:15" x14ac:dyDescent="0.3">
      <c r="A6" s="48" t="s">
        <v>132</v>
      </c>
      <c r="B6" s="48">
        <v>3</v>
      </c>
      <c r="C6" s="48">
        <v>0.75700000000000001</v>
      </c>
      <c r="D6" s="48">
        <v>2.0000000000000001E-4</v>
      </c>
      <c r="E6" s="48">
        <v>0.55789999999999995</v>
      </c>
      <c r="F6" s="48">
        <v>0</v>
      </c>
      <c r="G6" s="48">
        <v>0.59560000000000002</v>
      </c>
      <c r="H6" s="48">
        <v>0.61799999999999999</v>
      </c>
      <c r="I6" s="48">
        <v>0</v>
      </c>
      <c r="J6" s="48">
        <v>0.37119999999999997</v>
      </c>
      <c r="K6" s="48">
        <v>5.9999999999999995E-4</v>
      </c>
      <c r="L6" s="48">
        <v>6.5799999999999997E-2</v>
      </c>
      <c r="M6" s="48">
        <v>0.41239999999999999</v>
      </c>
      <c r="N6" s="48">
        <v>0.43269999999999997</v>
      </c>
      <c r="O6" s="48">
        <v>0.54120000000000001</v>
      </c>
    </row>
    <row r="7" spans="1:15" x14ac:dyDescent="0.3">
      <c r="A7" s="48" t="s">
        <v>132</v>
      </c>
      <c r="B7" s="48">
        <v>4</v>
      </c>
      <c r="C7" s="48">
        <v>0.38300000000000001</v>
      </c>
      <c r="D7" s="48">
        <v>4.7000000000000002E-3</v>
      </c>
      <c r="E7" s="48">
        <v>1.21E-2</v>
      </c>
      <c r="F7" s="48">
        <v>0</v>
      </c>
      <c r="G7" s="48">
        <v>0.60029999999999994</v>
      </c>
      <c r="H7" s="48">
        <v>0.63009999999999999</v>
      </c>
      <c r="I7" s="48">
        <v>0</v>
      </c>
      <c r="J7" s="48">
        <v>8.0000000000000002E-3</v>
      </c>
      <c r="K7" s="48">
        <v>7.0000000000000001E-3</v>
      </c>
      <c r="L7" s="48">
        <v>8.4000000000000005E-2</v>
      </c>
      <c r="M7" s="48">
        <v>0.4204</v>
      </c>
      <c r="N7" s="48">
        <v>0.43969999999999998</v>
      </c>
      <c r="O7" s="48">
        <v>0.62519999999999998</v>
      </c>
    </row>
    <row r="8" spans="1:15" x14ac:dyDescent="0.3">
      <c r="A8" s="48" t="s">
        <v>132</v>
      </c>
      <c r="B8" s="48">
        <v>5</v>
      </c>
      <c r="C8" s="48">
        <v>0.27500000000000002</v>
      </c>
      <c r="D8" s="48">
        <v>0.15479999999999999</v>
      </c>
      <c r="E8" s="48">
        <v>1.1000000000000001E-3</v>
      </c>
      <c r="F8" s="48">
        <v>0</v>
      </c>
      <c r="G8" s="48">
        <v>0.75509999999999999</v>
      </c>
      <c r="H8" s="48">
        <v>0.63119999999999998</v>
      </c>
      <c r="I8" s="48">
        <v>0</v>
      </c>
      <c r="J8" s="48">
        <v>2.7000000000000001E-3</v>
      </c>
      <c r="K8" s="48">
        <v>0.1462</v>
      </c>
      <c r="L8" s="48">
        <v>5.9999999999999995E-4</v>
      </c>
      <c r="M8" s="48">
        <v>0.42309999999999998</v>
      </c>
      <c r="N8" s="48">
        <v>0.58589999999999998</v>
      </c>
      <c r="O8" s="48">
        <v>0.62580000000000002</v>
      </c>
    </row>
    <row r="9" spans="1:15" x14ac:dyDescent="0.3">
      <c r="A9" s="48" t="s">
        <v>132</v>
      </c>
      <c r="B9" s="48">
        <v>6</v>
      </c>
      <c r="C9" s="48">
        <v>0.216</v>
      </c>
      <c r="D9" s="48">
        <v>6.9999999999999999E-4</v>
      </c>
      <c r="E9" s="48">
        <v>0.1187</v>
      </c>
      <c r="F9" s="48">
        <v>0</v>
      </c>
      <c r="G9" s="48">
        <v>0.75570000000000004</v>
      </c>
      <c r="H9" s="48">
        <v>0.74990000000000001</v>
      </c>
      <c r="I9" s="48">
        <v>0</v>
      </c>
      <c r="J9" s="48">
        <v>0.16500000000000001</v>
      </c>
      <c r="K9" s="48">
        <v>2.0000000000000001E-4</v>
      </c>
      <c r="L9" s="48">
        <v>1.46E-2</v>
      </c>
      <c r="M9" s="48">
        <v>0.58809999999999996</v>
      </c>
      <c r="N9" s="48">
        <v>0.58609999999999995</v>
      </c>
      <c r="O9" s="48">
        <v>0.64039999999999997</v>
      </c>
    </row>
    <row r="10" spans="1:15" x14ac:dyDescent="0.3">
      <c r="A10" s="48" t="s">
        <v>132</v>
      </c>
      <c r="B10" s="48">
        <v>7</v>
      </c>
      <c r="C10" s="48">
        <v>0.188</v>
      </c>
      <c r="D10" s="48">
        <v>1E-4</v>
      </c>
      <c r="E10" s="48">
        <v>7.9000000000000008E-3</v>
      </c>
      <c r="F10" s="48">
        <v>0</v>
      </c>
      <c r="G10" s="48">
        <v>0.75580000000000003</v>
      </c>
      <c r="H10" s="48">
        <v>0.75780000000000003</v>
      </c>
      <c r="I10" s="48">
        <v>0</v>
      </c>
      <c r="J10" s="48">
        <v>8.0000000000000002E-3</v>
      </c>
      <c r="K10" s="48">
        <v>4.0000000000000002E-4</v>
      </c>
      <c r="L10" s="48">
        <v>3.5700000000000003E-2</v>
      </c>
      <c r="M10" s="48">
        <v>0.59609999999999996</v>
      </c>
      <c r="N10" s="48">
        <v>0.58650000000000002</v>
      </c>
      <c r="O10" s="48">
        <v>0.67610000000000003</v>
      </c>
    </row>
    <row r="11" spans="1:15" x14ac:dyDescent="0.3">
      <c r="A11" s="48" t="s">
        <v>132</v>
      </c>
      <c r="B11" s="48">
        <v>8</v>
      </c>
      <c r="C11" s="48">
        <v>0.127</v>
      </c>
      <c r="D11" s="48">
        <v>5.7299999999999997E-2</v>
      </c>
      <c r="E11" s="48">
        <v>1E-3</v>
      </c>
      <c r="F11" s="48">
        <v>0</v>
      </c>
      <c r="G11" s="48">
        <v>0.81320000000000003</v>
      </c>
      <c r="H11" s="48">
        <v>0.75890000000000002</v>
      </c>
      <c r="I11" s="48">
        <v>0</v>
      </c>
      <c r="J11" s="48">
        <v>1.1000000000000001E-3</v>
      </c>
      <c r="K11" s="48">
        <v>6.9800000000000001E-2</v>
      </c>
      <c r="L11" s="48">
        <v>4.0000000000000002E-4</v>
      </c>
      <c r="M11" s="48">
        <v>0.59719999999999995</v>
      </c>
      <c r="N11" s="48">
        <v>0.65620000000000001</v>
      </c>
      <c r="O11" s="48">
        <v>0.67649999999999999</v>
      </c>
    </row>
    <row r="12" spans="1:15" x14ac:dyDescent="0.3">
      <c r="A12" s="48" t="s">
        <v>132</v>
      </c>
      <c r="B12" s="48">
        <v>9</v>
      </c>
      <c r="C12" s="48">
        <v>0.113</v>
      </c>
      <c r="D12" s="48">
        <v>1.9E-3</v>
      </c>
      <c r="E12" s="48">
        <v>4.7420000000000003E-5</v>
      </c>
      <c r="F12" s="48">
        <v>0</v>
      </c>
      <c r="G12" s="48">
        <v>0.81499999999999995</v>
      </c>
      <c r="H12" s="48">
        <v>0.75890000000000002</v>
      </c>
      <c r="I12" s="48">
        <v>0</v>
      </c>
      <c r="J12" s="48">
        <v>1E-4</v>
      </c>
      <c r="K12" s="48">
        <v>1.5E-3</v>
      </c>
      <c r="L12" s="48">
        <v>2.6100000000000002E-2</v>
      </c>
      <c r="M12" s="48">
        <v>0.59730000000000005</v>
      </c>
      <c r="N12" s="48">
        <v>0.65769999999999995</v>
      </c>
      <c r="O12" s="48">
        <v>0.70269999999999999</v>
      </c>
    </row>
    <row r="13" spans="1:15" x14ac:dyDescent="0.3">
      <c r="A13" s="48" t="s">
        <v>132</v>
      </c>
      <c r="B13" s="48">
        <v>10</v>
      </c>
      <c r="C13" s="48">
        <v>0.109</v>
      </c>
      <c r="D13" s="48">
        <v>8.9999999999999998E-4</v>
      </c>
      <c r="E13" s="48">
        <v>5.2600000000000001E-2</v>
      </c>
      <c r="F13" s="48">
        <v>0</v>
      </c>
      <c r="G13" s="48">
        <v>0.81589999999999996</v>
      </c>
      <c r="H13" s="48">
        <v>0.8115</v>
      </c>
      <c r="I13" s="48">
        <v>0</v>
      </c>
      <c r="J13" s="48">
        <v>5.5899999999999998E-2</v>
      </c>
      <c r="K13" s="48">
        <v>1.1000000000000001E-3</v>
      </c>
      <c r="L13" s="48">
        <v>5.0000000000000001E-4</v>
      </c>
      <c r="M13" s="48">
        <v>0.6532</v>
      </c>
      <c r="N13" s="48">
        <v>0.65880000000000005</v>
      </c>
      <c r="O13" s="48">
        <v>0.70309999999999995</v>
      </c>
    </row>
    <row r="14" spans="1:15" x14ac:dyDescent="0.3">
      <c r="A14" s="48" t="s">
        <v>132</v>
      </c>
      <c r="B14" s="48">
        <v>11</v>
      </c>
      <c r="C14" s="48">
        <v>7.8E-2</v>
      </c>
      <c r="D14" s="48">
        <v>1.11E-2</v>
      </c>
      <c r="E14" s="48">
        <v>0</v>
      </c>
      <c r="F14" s="48">
        <v>0</v>
      </c>
      <c r="G14" s="48">
        <v>0.82699999999999996</v>
      </c>
      <c r="H14" s="48">
        <v>0.8115</v>
      </c>
      <c r="I14" s="48">
        <v>0</v>
      </c>
      <c r="J14" s="48">
        <v>4.3789999999999999E-5</v>
      </c>
      <c r="K14" s="48">
        <v>1.8599999999999998E-2</v>
      </c>
      <c r="L14" s="48">
        <v>1.1900000000000001E-2</v>
      </c>
      <c r="M14" s="48">
        <v>0.65329999999999999</v>
      </c>
      <c r="N14" s="48">
        <v>0.6774</v>
      </c>
      <c r="O14" s="48">
        <v>0.71509999999999996</v>
      </c>
    </row>
    <row r="15" spans="1:15" x14ac:dyDescent="0.3">
      <c r="A15" s="48" t="s">
        <v>132</v>
      </c>
      <c r="B15" s="48">
        <v>12</v>
      </c>
      <c r="C15" s="48">
        <v>7.4999999999999997E-2</v>
      </c>
      <c r="D15" s="48">
        <v>2.23E-2</v>
      </c>
      <c r="E15" s="48">
        <v>2.8E-3</v>
      </c>
      <c r="F15" s="48">
        <v>0</v>
      </c>
      <c r="G15" s="48">
        <v>0.84930000000000005</v>
      </c>
      <c r="H15" s="48">
        <v>0.81440000000000001</v>
      </c>
      <c r="I15" s="48">
        <v>0</v>
      </c>
      <c r="J15" s="48">
        <v>4.4000000000000003E-3</v>
      </c>
      <c r="K15" s="48">
        <v>3.4000000000000002E-2</v>
      </c>
      <c r="L15" s="48">
        <v>5.7999999999999996E-3</v>
      </c>
      <c r="M15" s="48">
        <v>0.65769999999999995</v>
      </c>
      <c r="N15" s="48">
        <v>0.71130000000000004</v>
      </c>
      <c r="O15" s="48">
        <v>0.72089999999999999</v>
      </c>
    </row>
    <row r="16" spans="1:15" x14ac:dyDescent="0.3">
      <c r="A16" s="48" t="s">
        <v>132</v>
      </c>
      <c r="B16" s="48">
        <v>13</v>
      </c>
      <c r="C16" s="48">
        <v>7.0000000000000007E-2</v>
      </c>
      <c r="D16" s="48">
        <v>2.2000000000000001E-3</v>
      </c>
      <c r="E16" s="48">
        <v>2.8299999999999999E-2</v>
      </c>
      <c r="F16" s="48">
        <v>0</v>
      </c>
      <c r="G16" s="48">
        <v>0.85150000000000003</v>
      </c>
      <c r="H16" s="48">
        <v>0.8427</v>
      </c>
      <c r="I16" s="48">
        <v>0</v>
      </c>
      <c r="J16" s="48">
        <v>4.6300000000000001E-2</v>
      </c>
      <c r="K16" s="48">
        <v>3.2000000000000002E-3</v>
      </c>
      <c r="L16" s="48">
        <v>1.4E-3</v>
      </c>
      <c r="M16" s="48">
        <v>0.70399999999999996</v>
      </c>
      <c r="N16" s="48">
        <v>0.71450000000000002</v>
      </c>
      <c r="O16" s="48">
        <v>0.72230000000000005</v>
      </c>
    </row>
    <row r="17" spans="1:15" x14ac:dyDescent="0.3">
      <c r="A17" s="48" t="s">
        <v>132</v>
      </c>
      <c r="B17" s="48">
        <v>14</v>
      </c>
      <c r="C17" s="48">
        <v>7.0000000000000007E-2</v>
      </c>
      <c r="D17" s="48">
        <v>2.34E-5</v>
      </c>
      <c r="E17" s="48">
        <v>4.0000000000000002E-4</v>
      </c>
      <c r="F17" s="48">
        <v>0</v>
      </c>
      <c r="G17" s="48">
        <v>0.85150000000000003</v>
      </c>
      <c r="H17" s="48">
        <v>0.84309999999999996</v>
      </c>
      <c r="I17" s="48">
        <v>0</v>
      </c>
      <c r="J17" s="48">
        <v>6.9999999999999999E-4</v>
      </c>
      <c r="K17" s="48">
        <v>4.812E-5</v>
      </c>
      <c r="L17" s="48">
        <v>1E-4</v>
      </c>
      <c r="M17" s="48">
        <v>0.70469999999999999</v>
      </c>
      <c r="N17" s="48">
        <v>0.71460000000000001</v>
      </c>
      <c r="O17" s="48">
        <v>0.72240000000000004</v>
      </c>
    </row>
    <row r="18" spans="1:15" x14ac:dyDescent="0.3">
      <c r="A18" s="48" t="s">
        <v>132</v>
      </c>
      <c r="B18" s="48">
        <v>15</v>
      </c>
      <c r="C18" s="48">
        <v>6.7000000000000004E-2</v>
      </c>
      <c r="D18" s="48">
        <v>7.0679999999999999E-6</v>
      </c>
      <c r="E18" s="48">
        <v>9.0310000000000004E-6</v>
      </c>
      <c r="F18" s="48">
        <v>0</v>
      </c>
      <c r="G18" s="48">
        <v>0.85160000000000002</v>
      </c>
      <c r="H18" s="48">
        <v>0.84309999999999996</v>
      </c>
      <c r="I18" s="48">
        <v>0</v>
      </c>
      <c r="J18" s="48">
        <v>1.226E-5</v>
      </c>
      <c r="K18" s="48">
        <v>1.978E-5</v>
      </c>
      <c r="L18" s="48">
        <v>2.0000000000000001E-4</v>
      </c>
      <c r="M18" s="48">
        <v>0.70469999999999999</v>
      </c>
      <c r="N18" s="48">
        <v>0.71460000000000001</v>
      </c>
      <c r="O18" s="48">
        <v>0.72250000000000003</v>
      </c>
    </row>
    <row r="19" spans="1:15" x14ac:dyDescent="0.3">
      <c r="A19" s="48" t="s">
        <v>132</v>
      </c>
      <c r="B19" s="48">
        <v>16</v>
      </c>
      <c r="C19" s="48">
        <v>5.7000000000000002E-2</v>
      </c>
      <c r="D19" s="48">
        <v>5.0000000000000001E-4</v>
      </c>
      <c r="E19" s="48">
        <v>4.0000000000000002E-4</v>
      </c>
      <c r="F19" s="48">
        <v>0</v>
      </c>
      <c r="G19" s="48">
        <v>0.85199999999999998</v>
      </c>
      <c r="H19" s="48">
        <v>0.84350000000000003</v>
      </c>
      <c r="I19" s="48">
        <v>0</v>
      </c>
      <c r="J19" s="48">
        <v>5.0000000000000001E-4</v>
      </c>
      <c r="K19" s="48">
        <v>1.1000000000000001E-3</v>
      </c>
      <c r="L19" s="48">
        <v>1.41E-2</v>
      </c>
      <c r="M19" s="48">
        <v>0.70520000000000005</v>
      </c>
      <c r="N19" s="48">
        <v>0.7157</v>
      </c>
      <c r="O19" s="48">
        <v>0.73660000000000003</v>
      </c>
    </row>
    <row r="20" spans="1:15" x14ac:dyDescent="0.3">
      <c r="A20" s="48" t="s">
        <v>132</v>
      </c>
      <c r="B20" s="48">
        <v>17</v>
      </c>
      <c r="C20" s="48">
        <v>5.2999999999999999E-2</v>
      </c>
      <c r="D20" s="48">
        <v>2.0799999999999999E-2</v>
      </c>
      <c r="E20" s="48">
        <v>3.0999999999999999E-3</v>
      </c>
      <c r="F20" s="48">
        <v>0</v>
      </c>
      <c r="G20" s="48">
        <v>0.87280000000000002</v>
      </c>
      <c r="H20" s="48">
        <v>0.84660000000000002</v>
      </c>
      <c r="I20" s="48">
        <v>0</v>
      </c>
      <c r="J20" s="48">
        <v>4.5999999999999999E-3</v>
      </c>
      <c r="K20" s="48">
        <v>3.4500000000000003E-2</v>
      </c>
      <c r="L20" s="48">
        <v>5.0000000000000001E-4</v>
      </c>
      <c r="M20" s="48">
        <v>0.70979999999999999</v>
      </c>
      <c r="N20" s="48">
        <v>0.75019999999999998</v>
      </c>
      <c r="O20" s="48">
        <v>0.73709999999999998</v>
      </c>
    </row>
    <row r="21" spans="1:15" x14ac:dyDescent="0.3">
      <c r="A21" s="48" t="s">
        <v>132</v>
      </c>
      <c r="B21" s="48">
        <v>18</v>
      </c>
      <c r="C21" s="48">
        <v>5.1999999999999998E-2</v>
      </c>
      <c r="D21" s="48">
        <v>2.652E-5</v>
      </c>
      <c r="E21" s="48">
        <v>1E-4</v>
      </c>
      <c r="F21" s="48">
        <v>0</v>
      </c>
      <c r="G21" s="48">
        <v>0.87290000000000001</v>
      </c>
      <c r="H21" s="48">
        <v>0.84670000000000001</v>
      </c>
      <c r="I21" s="48">
        <v>0</v>
      </c>
      <c r="J21" s="48">
        <v>1E-4</v>
      </c>
      <c r="K21" s="48">
        <v>4.3760000000000001E-5</v>
      </c>
      <c r="L21" s="48">
        <v>0</v>
      </c>
      <c r="M21" s="48">
        <v>0.70989999999999998</v>
      </c>
      <c r="N21" s="48">
        <v>0.75019999999999998</v>
      </c>
      <c r="O21" s="48">
        <v>0.73709999999999998</v>
      </c>
    </row>
    <row r="22" spans="1:15" x14ac:dyDescent="0.3">
      <c r="A22" s="48" t="s">
        <v>132</v>
      </c>
      <c r="B22" s="48">
        <v>19</v>
      </c>
      <c r="C22" s="48">
        <v>0.05</v>
      </c>
      <c r="D22" s="48">
        <v>3.7000000000000002E-3</v>
      </c>
      <c r="E22" s="48">
        <v>1.78E-2</v>
      </c>
      <c r="F22" s="48">
        <v>0</v>
      </c>
      <c r="G22" s="48">
        <v>0.87649999999999995</v>
      </c>
      <c r="H22" s="48">
        <v>0.86439999999999995</v>
      </c>
      <c r="I22" s="48">
        <v>0</v>
      </c>
      <c r="J22" s="48">
        <v>2.75E-2</v>
      </c>
      <c r="K22" s="48">
        <v>6.0000000000000001E-3</v>
      </c>
      <c r="L22" s="48">
        <v>8.0000000000000004E-4</v>
      </c>
      <c r="M22" s="48">
        <v>0.73750000000000004</v>
      </c>
      <c r="N22" s="48">
        <v>0.75619999999999998</v>
      </c>
      <c r="O22" s="48">
        <v>0.7379</v>
      </c>
    </row>
    <row r="23" spans="1:15" x14ac:dyDescent="0.3">
      <c r="A23" s="48" t="s">
        <v>132</v>
      </c>
      <c r="B23" s="48">
        <v>20</v>
      </c>
      <c r="C23" s="48">
        <v>4.9000000000000002E-2</v>
      </c>
      <c r="D23" s="48">
        <v>9.9559999999999992E-6</v>
      </c>
      <c r="E23" s="48">
        <v>4.5789999999999997E-6</v>
      </c>
      <c r="F23" s="48">
        <v>0</v>
      </c>
      <c r="G23" s="48">
        <v>0.87649999999999995</v>
      </c>
      <c r="H23" s="48">
        <v>0.86439999999999995</v>
      </c>
      <c r="I23" s="48">
        <v>0</v>
      </c>
      <c r="J23" s="48">
        <v>7.1919999999999999E-6</v>
      </c>
      <c r="K23" s="48">
        <v>1.7969999999999999E-5</v>
      </c>
      <c r="L23" s="48">
        <v>1E-4</v>
      </c>
      <c r="M23" s="48">
        <v>0.73750000000000004</v>
      </c>
      <c r="N23" s="48">
        <v>0.75619999999999998</v>
      </c>
      <c r="O23" s="48">
        <v>0.73799999999999999</v>
      </c>
    </row>
    <row r="24" spans="1:15" x14ac:dyDescent="0.3">
      <c r="A24" s="48" t="s">
        <v>132</v>
      </c>
      <c r="B24" s="48">
        <v>21</v>
      </c>
      <c r="C24" s="48">
        <v>4.8000000000000001E-2</v>
      </c>
      <c r="D24" s="48">
        <v>1E-4</v>
      </c>
      <c r="E24" s="48">
        <v>5.1769999999999997E-6</v>
      </c>
      <c r="F24" s="48">
        <v>0</v>
      </c>
      <c r="G24" s="48">
        <v>0.87660000000000005</v>
      </c>
      <c r="H24" s="48">
        <v>0.86450000000000005</v>
      </c>
      <c r="I24" s="48">
        <v>0</v>
      </c>
      <c r="J24" s="48">
        <v>8.1389999999999995E-6</v>
      </c>
      <c r="K24" s="48">
        <v>1E-4</v>
      </c>
      <c r="L24" s="48">
        <v>2.9999999999999997E-4</v>
      </c>
      <c r="M24" s="48">
        <v>0.73750000000000004</v>
      </c>
      <c r="N24" s="48">
        <v>0.75629999999999997</v>
      </c>
      <c r="O24" s="48">
        <v>0.73829999999999996</v>
      </c>
    </row>
    <row r="25" spans="1:15" x14ac:dyDescent="0.3">
      <c r="A25" s="48" t="s">
        <v>132</v>
      </c>
      <c r="B25" s="48">
        <v>22</v>
      </c>
      <c r="C25" s="48">
        <v>4.5999999999999999E-2</v>
      </c>
      <c r="D25" s="48">
        <v>6.8360000000000001E-7</v>
      </c>
      <c r="E25" s="48">
        <v>4.2629999999999997E-5</v>
      </c>
      <c r="F25" s="48">
        <v>0</v>
      </c>
      <c r="G25" s="48">
        <v>0.87660000000000005</v>
      </c>
      <c r="H25" s="48">
        <v>0.86450000000000005</v>
      </c>
      <c r="I25" s="48">
        <v>0</v>
      </c>
      <c r="J25" s="48">
        <v>1E-4</v>
      </c>
      <c r="K25" s="48">
        <v>8.0360000000000002E-7</v>
      </c>
      <c r="L25" s="48">
        <v>2.1869999999999999E-5</v>
      </c>
      <c r="M25" s="48">
        <v>0.73750000000000004</v>
      </c>
      <c r="N25" s="48">
        <v>0.75629999999999997</v>
      </c>
      <c r="O25" s="48">
        <v>0.73829999999999996</v>
      </c>
    </row>
    <row r="26" spans="1:15" x14ac:dyDescent="0.3">
      <c r="A26" s="48" t="s">
        <v>132</v>
      </c>
      <c r="B26" s="48">
        <v>23</v>
      </c>
      <c r="C26" s="48">
        <v>4.3999999999999997E-2</v>
      </c>
      <c r="D26" s="48">
        <v>1E-4</v>
      </c>
      <c r="E26" s="48">
        <v>6.9999999999999999E-4</v>
      </c>
      <c r="F26" s="48">
        <v>0</v>
      </c>
      <c r="G26" s="48">
        <v>0.87670000000000003</v>
      </c>
      <c r="H26" s="48">
        <v>0.86519999999999997</v>
      </c>
      <c r="I26" s="48">
        <v>0</v>
      </c>
      <c r="J26" s="48">
        <v>8.9999999999999998E-4</v>
      </c>
      <c r="K26" s="48">
        <v>4.7200000000000002E-5</v>
      </c>
      <c r="L26" s="48">
        <v>1.38E-2</v>
      </c>
      <c r="M26" s="48">
        <v>0.73850000000000005</v>
      </c>
      <c r="N26" s="48">
        <v>0.75629999999999997</v>
      </c>
      <c r="O26" s="48">
        <v>0.75209999999999999</v>
      </c>
    </row>
    <row r="27" spans="1:15" x14ac:dyDescent="0.3">
      <c r="A27" s="48" t="s">
        <v>132</v>
      </c>
      <c r="B27" s="48">
        <v>24</v>
      </c>
      <c r="C27" s="48">
        <v>0.04</v>
      </c>
      <c r="D27" s="48">
        <v>1.17E-2</v>
      </c>
      <c r="E27" s="48">
        <v>2.8E-3</v>
      </c>
      <c r="F27" s="48">
        <v>0</v>
      </c>
      <c r="G27" s="48">
        <v>0.88829999999999998</v>
      </c>
      <c r="H27" s="48">
        <v>0.86799999999999999</v>
      </c>
      <c r="I27" s="48">
        <v>0</v>
      </c>
      <c r="J27" s="48">
        <v>5.1999999999999998E-3</v>
      </c>
      <c r="K27" s="48">
        <v>2.12E-2</v>
      </c>
      <c r="L27" s="48">
        <v>3.636E-6</v>
      </c>
      <c r="M27" s="48">
        <v>0.74360000000000004</v>
      </c>
      <c r="N27" s="48">
        <v>0.77749999999999997</v>
      </c>
      <c r="O27" s="48">
        <v>0.75209999999999999</v>
      </c>
    </row>
    <row r="28" spans="1:15" x14ac:dyDescent="0.3">
      <c r="A28" s="48" t="s">
        <v>132</v>
      </c>
      <c r="B28" s="48">
        <v>25</v>
      </c>
      <c r="C28" s="48">
        <v>0.04</v>
      </c>
      <c r="D28" s="48">
        <v>1.6000000000000001E-3</v>
      </c>
      <c r="E28" s="48">
        <v>1.6999999999999999E-3</v>
      </c>
      <c r="F28" s="48">
        <v>0</v>
      </c>
      <c r="G28" s="48">
        <v>0.89</v>
      </c>
      <c r="H28" s="48">
        <v>0.86970000000000003</v>
      </c>
      <c r="I28" s="48">
        <v>0</v>
      </c>
      <c r="J28" s="48">
        <v>3.2000000000000002E-3</v>
      </c>
      <c r="K28" s="48">
        <v>2.8999999999999998E-3</v>
      </c>
      <c r="L28" s="48">
        <v>4.1539999999999999E-5</v>
      </c>
      <c r="M28" s="48">
        <v>0.74680000000000002</v>
      </c>
      <c r="N28" s="48">
        <v>0.78049999999999997</v>
      </c>
      <c r="O28" s="48">
        <v>0.75219999999999998</v>
      </c>
    </row>
    <row r="29" spans="1:15" x14ac:dyDescent="0.3">
      <c r="A29" s="48" t="s">
        <v>132</v>
      </c>
      <c r="B29" s="48">
        <v>26</v>
      </c>
      <c r="C29" s="48">
        <v>3.9E-2</v>
      </c>
      <c r="D29" s="48">
        <v>6.1999999999999998E-3</v>
      </c>
      <c r="E29" s="48">
        <v>1.1599999999999999E-2</v>
      </c>
      <c r="F29" s="48">
        <v>0</v>
      </c>
      <c r="G29" s="48">
        <v>0.8962</v>
      </c>
      <c r="H29" s="48">
        <v>0.88139999999999996</v>
      </c>
      <c r="I29" s="48">
        <v>0</v>
      </c>
      <c r="J29" s="48">
        <v>2.0799999999999999E-2</v>
      </c>
      <c r="K29" s="48">
        <v>1.11E-2</v>
      </c>
      <c r="L29" s="48">
        <v>2.9999999999999997E-4</v>
      </c>
      <c r="M29" s="48">
        <v>0.76770000000000005</v>
      </c>
      <c r="N29" s="48">
        <v>0.79149999999999998</v>
      </c>
      <c r="O29" s="48">
        <v>0.75239999999999996</v>
      </c>
    </row>
    <row r="30" spans="1:15" x14ac:dyDescent="0.3">
      <c r="A30" s="48" t="s">
        <v>132</v>
      </c>
      <c r="B30" s="48">
        <v>27</v>
      </c>
      <c r="C30" s="48">
        <v>3.5999999999999997E-2</v>
      </c>
      <c r="D30" s="48">
        <v>1.1000000000000001E-3</v>
      </c>
      <c r="E30" s="48">
        <v>8.0000000000000004E-4</v>
      </c>
      <c r="F30" s="48">
        <v>0</v>
      </c>
      <c r="G30" s="48">
        <v>0.89729999999999999</v>
      </c>
      <c r="H30" s="48">
        <v>0.88219999999999998</v>
      </c>
      <c r="I30" s="48">
        <v>0</v>
      </c>
      <c r="J30" s="48">
        <v>1.1999999999999999E-3</v>
      </c>
      <c r="K30" s="48">
        <v>1.6999999999999999E-3</v>
      </c>
      <c r="L30" s="48">
        <v>1.4500000000000001E-2</v>
      </c>
      <c r="M30" s="48">
        <v>0.76890000000000003</v>
      </c>
      <c r="N30" s="48">
        <v>0.79330000000000001</v>
      </c>
      <c r="O30" s="48">
        <v>0.76700000000000002</v>
      </c>
    </row>
    <row r="31" spans="1:15" x14ac:dyDescent="0.3">
      <c r="A31" s="48" t="s">
        <v>132</v>
      </c>
      <c r="B31" s="48">
        <v>28</v>
      </c>
      <c r="C31" s="48">
        <v>3.5000000000000003E-2</v>
      </c>
      <c r="D31" s="48">
        <v>2.9999999999999997E-4</v>
      </c>
      <c r="E31" s="48">
        <v>1.0370000000000001E-5</v>
      </c>
      <c r="F31" s="48">
        <v>0</v>
      </c>
      <c r="G31" s="48">
        <v>0.89759999999999995</v>
      </c>
      <c r="H31" s="48">
        <v>0.88219999999999998</v>
      </c>
      <c r="I31" s="48">
        <v>0</v>
      </c>
      <c r="J31" s="48">
        <v>1.6650000000000002E-5</v>
      </c>
      <c r="K31" s="48">
        <v>5.9999999999999995E-4</v>
      </c>
      <c r="L31" s="48">
        <v>7.0140000000000001E-6</v>
      </c>
      <c r="M31" s="48">
        <v>0.76890000000000003</v>
      </c>
      <c r="N31" s="48">
        <v>0.79379999999999995</v>
      </c>
      <c r="O31" s="48">
        <v>0.76700000000000002</v>
      </c>
    </row>
    <row r="32" spans="1:15" x14ac:dyDescent="0.3">
      <c r="A32" s="48" t="s">
        <v>132</v>
      </c>
      <c r="B32" s="48">
        <v>29</v>
      </c>
      <c r="C32" s="48">
        <v>3.3000000000000002E-2</v>
      </c>
      <c r="D32" s="48">
        <v>6.9999999999999999E-4</v>
      </c>
      <c r="E32" s="48">
        <v>1E-4</v>
      </c>
      <c r="F32" s="48">
        <v>0</v>
      </c>
      <c r="G32" s="48">
        <v>0.89829999999999999</v>
      </c>
      <c r="H32" s="48">
        <v>0.88229999999999997</v>
      </c>
      <c r="I32" s="48">
        <v>0</v>
      </c>
      <c r="J32" s="48">
        <v>1E-4</v>
      </c>
      <c r="K32" s="48">
        <v>1.2999999999999999E-3</v>
      </c>
      <c r="L32" s="48">
        <v>4.0000000000000002E-4</v>
      </c>
      <c r="M32" s="48">
        <v>0.76900000000000002</v>
      </c>
      <c r="N32" s="48">
        <v>0.79510000000000003</v>
      </c>
      <c r="O32" s="48">
        <v>0.76729999999999998</v>
      </c>
    </row>
    <row r="33" spans="1:15" x14ac:dyDescent="0.3">
      <c r="A33" s="48" t="s">
        <v>132</v>
      </c>
      <c r="B33" s="48">
        <v>30</v>
      </c>
      <c r="C33" s="48">
        <v>3.3000000000000002E-2</v>
      </c>
      <c r="D33" s="48">
        <v>1.5E-3</v>
      </c>
      <c r="E33" s="48">
        <v>8.9999999999999993E-3</v>
      </c>
      <c r="F33" s="48">
        <v>0</v>
      </c>
      <c r="G33" s="48">
        <v>0.89970000000000006</v>
      </c>
      <c r="H33" s="48">
        <v>0.89119999999999999</v>
      </c>
      <c r="I33" s="48">
        <v>0</v>
      </c>
      <c r="J33" s="48">
        <v>1.5699999999999999E-2</v>
      </c>
      <c r="K33" s="48">
        <v>2.8E-3</v>
      </c>
      <c r="L33" s="48">
        <v>6.0329999999999997E-6</v>
      </c>
      <c r="M33" s="48">
        <v>0.78469999999999995</v>
      </c>
      <c r="N33" s="48">
        <v>0.79779999999999995</v>
      </c>
      <c r="O33" s="48">
        <v>0.76729999999999998</v>
      </c>
    </row>
    <row r="34" spans="1:15" x14ac:dyDescent="0.3">
      <c r="A34" s="48" t="s">
        <v>132</v>
      </c>
      <c r="B34" s="48">
        <v>31</v>
      </c>
      <c r="C34" s="48">
        <v>3.2000000000000001E-2</v>
      </c>
      <c r="D34" s="48">
        <v>9.4000000000000004E-3</v>
      </c>
      <c r="E34" s="48">
        <v>2.7000000000000001E-3</v>
      </c>
      <c r="F34" s="48">
        <v>0</v>
      </c>
      <c r="G34" s="48">
        <v>0.90910000000000002</v>
      </c>
      <c r="H34" s="48">
        <v>0.89390000000000003</v>
      </c>
      <c r="I34" s="48">
        <v>0</v>
      </c>
      <c r="J34" s="48">
        <v>4.5999999999999999E-3</v>
      </c>
      <c r="K34" s="48">
        <v>1.7399999999999999E-2</v>
      </c>
      <c r="L34" s="48">
        <v>1E-4</v>
      </c>
      <c r="M34" s="48">
        <v>0.7893</v>
      </c>
      <c r="N34" s="48">
        <v>0.81530000000000002</v>
      </c>
      <c r="O34" s="48">
        <v>0.76739999999999997</v>
      </c>
    </row>
    <row r="35" spans="1:15" x14ac:dyDescent="0.3">
      <c r="A35" s="48" t="s">
        <v>132</v>
      </c>
      <c r="B35" s="48">
        <v>32</v>
      </c>
      <c r="C35" s="48">
        <v>3.1E-2</v>
      </c>
      <c r="D35" s="48">
        <v>1.8E-3</v>
      </c>
      <c r="E35" s="48">
        <v>1.327E-6</v>
      </c>
      <c r="F35" s="48">
        <v>0</v>
      </c>
      <c r="G35" s="48">
        <v>0.91090000000000004</v>
      </c>
      <c r="H35" s="48">
        <v>0.89390000000000003</v>
      </c>
      <c r="I35" s="48">
        <v>0</v>
      </c>
      <c r="J35" s="48">
        <v>3.0489999999999999E-6</v>
      </c>
      <c r="K35" s="48">
        <v>3.3E-3</v>
      </c>
      <c r="L35" s="48">
        <v>1.5E-3</v>
      </c>
      <c r="M35" s="48">
        <v>0.7893</v>
      </c>
      <c r="N35" s="48">
        <v>0.81859999999999999</v>
      </c>
      <c r="O35" s="48">
        <v>0.76900000000000002</v>
      </c>
    </row>
    <row r="36" spans="1:15" x14ac:dyDescent="0.3">
      <c r="A36" s="48" t="s">
        <v>132</v>
      </c>
      <c r="B36" s="48">
        <v>33</v>
      </c>
      <c r="C36" s="48">
        <v>0.03</v>
      </c>
      <c r="D36" s="48">
        <v>2.0999999999999999E-3</v>
      </c>
      <c r="E36" s="48">
        <v>4.0000000000000002E-4</v>
      </c>
      <c r="F36" s="48">
        <v>0</v>
      </c>
      <c r="G36" s="48">
        <v>0.91300000000000003</v>
      </c>
      <c r="H36" s="48">
        <v>0.89429999999999998</v>
      </c>
      <c r="I36" s="48">
        <v>0</v>
      </c>
      <c r="J36" s="48">
        <v>6.9999999999999999E-4</v>
      </c>
      <c r="K36" s="48">
        <v>3.5999999999999999E-3</v>
      </c>
      <c r="L36" s="48">
        <v>9.1000000000000004E-3</v>
      </c>
      <c r="M36" s="48">
        <v>0.78990000000000005</v>
      </c>
      <c r="N36" s="48">
        <v>0.82220000000000004</v>
      </c>
      <c r="O36" s="48">
        <v>0.77810000000000001</v>
      </c>
    </row>
    <row r="37" spans="1:15" x14ac:dyDescent="0.3">
      <c r="A37" s="48" t="s">
        <v>132</v>
      </c>
      <c r="B37" s="48">
        <v>34</v>
      </c>
      <c r="C37" s="48">
        <v>0.03</v>
      </c>
      <c r="D37" s="48">
        <v>1E-3</v>
      </c>
      <c r="E37" s="48">
        <v>4.0000000000000002E-4</v>
      </c>
      <c r="F37" s="48">
        <v>0</v>
      </c>
      <c r="G37" s="48">
        <v>0.91390000000000005</v>
      </c>
      <c r="H37" s="48">
        <v>0.89470000000000005</v>
      </c>
      <c r="I37" s="48">
        <v>0</v>
      </c>
      <c r="J37" s="48">
        <v>5.9999999999999995E-4</v>
      </c>
      <c r="K37" s="48">
        <v>1.6999999999999999E-3</v>
      </c>
      <c r="L37" s="48">
        <v>3.7000000000000002E-3</v>
      </c>
      <c r="M37" s="48">
        <v>0.79049999999999998</v>
      </c>
      <c r="N37" s="48">
        <v>0.82399999999999995</v>
      </c>
      <c r="O37" s="48">
        <v>0.78180000000000005</v>
      </c>
    </row>
    <row r="38" spans="1:15" x14ac:dyDescent="0.3">
      <c r="A38" s="48" t="s">
        <v>132</v>
      </c>
      <c r="B38" s="48">
        <v>35</v>
      </c>
      <c r="C38" s="48">
        <v>2.9000000000000001E-2</v>
      </c>
      <c r="D38" s="48">
        <v>1E-4</v>
      </c>
      <c r="E38" s="48">
        <v>2.9050000000000001E-6</v>
      </c>
      <c r="F38" s="48">
        <v>0</v>
      </c>
      <c r="G38" s="48">
        <v>0.91400000000000003</v>
      </c>
      <c r="H38" s="48">
        <v>0.89470000000000005</v>
      </c>
      <c r="I38" s="48">
        <v>0</v>
      </c>
      <c r="J38" s="48">
        <v>4.4229999999999998E-6</v>
      </c>
      <c r="K38" s="48">
        <v>1E-4</v>
      </c>
      <c r="L38" s="48">
        <v>4.019E-5</v>
      </c>
      <c r="M38" s="48">
        <v>0.79049999999999998</v>
      </c>
      <c r="N38" s="48">
        <v>0.82410000000000005</v>
      </c>
      <c r="O38" s="48">
        <v>0.78180000000000005</v>
      </c>
    </row>
    <row r="39" spans="1:15" x14ac:dyDescent="0.3">
      <c r="A39" s="48" t="s">
        <v>132</v>
      </c>
      <c r="B39" s="48">
        <v>36</v>
      </c>
      <c r="C39" s="48">
        <v>2.8000000000000001E-2</v>
      </c>
      <c r="D39" s="48">
        <v>1.403E-5</v>
      </c>
      <c r="E39" s="48">
        <v>9.7999999999999997E-3</v>
      </c>
      <c r="F39" s="48">
        <v>0</v>
      </c>
      <c r="G39" s="48">
        <v>0.91400000000000003</v>
      </c>
      <c r="H39" s="48">
        <v>0.90449999999999997</v>
      </c>
      <c r="I39" s="48">
        <v>0</v>
      </c>
      <c r="J39" s="48">
        <v>1.83E-2</v>
      </c>
      <c r="K39" s="48">
        <v>2.2240000000000001E-5</v>
      </c>
      <c r="L39" s="48">
        <v>1E-4</v>
      </c>
      <c r="M39" s="48">
        <v>0.80879999999999996</v>
      </c>
      <c r="N39" s="48">
        <v>0.82410000000000005</v>
      </c>
      <c r="O39" s="48">
        <v>0.78190000000000004</v>
      </c>
    </row>
    <row r="40" spans="1:15" x14ac:dyDescent="0.3">
      <c r="A40" s="48" t="s">
        <v>132</v>
      </c>
      <c r="B40" s="48">
        <v>37</v>
      </c>
      <c r="C40" s="48">
        <v>2.7E-2</v>
      </c>
      <c r="D40" s="48">
        <v>1.9E-3</v>
      </c>
      <c r="E40" s="48">
        <v>1E-4</v>
      </c>
      <c r="F40" s="48">
        <v>0</v>
      </c>
      <c r="G40" s="48">
        <v>0.91590000000000005</v>
      </c>
      <c r="H40" s="48">
        <v>0.90459999999999996</v>
      </c>
      <c r="I40" s="48">
        <v>0</v>
      </c>
      <c r="J40" s="48">
        <v>2.0000000000000001E-4</v>
      </c>
      <c r="K40" s="48">
        <v>3.5999999999999999E-3</v>
      </c>
      <c r="L40" s="48">
        <v>1E-3</v>
      </c>
      <c r="M40" s="48">
        <v>0.80900000000000005</v>
      </c>
      <c r="N40" s="48">
        <v>0.82779999999999998</v>
      </c>
      <c r="O40" s="48">
        <v>0.78290000000000004</v>
      </c>
    </row>
    <row r="41" spans="1:15" x14ac:dyDescent="0.3">
      <c r="A41" s="48" t="s">
        <v>132</v>
      </c>
      <c r="B41" s="48">
        <v>38</v>
      </c>
      <c r="C41" s="48">
        <v>2.5999999999999999E-2</v>
      </c>
      <c r="D41" s="48">
        <v>7.7999999999999996E-3</v>
      </c>
      <c r="E41" s="48">
        <v>5.8880000000000002E-6</v>
      </c>
      <c r="F41" s="48">
        <v>0</v>
      </c>
      <c r="G41" s="48">
        <v>0.92369999999999997</v>
      </c>
      <c r="H41" s="48">
        <v>0.90459999999999996</v>
      </c>
      <c r="I41" s="48">
        <v>0</v>
      </c>
      <c r="J41" s="48">
        <v>1.6909999999999999E-5</v>
      </c>
      <c r="K41" s="48">
        <v>1.4999999999999999E-2</v>
      </c>
      <c r="L41" s="48">
        <v>5.9999999999999995E-4</v>
      </c>
      <c r="M41" s="48">
        <v>0.80900000000000005</v>
      </c>
      <c r="N41" s="48">
        <v>0.84279999999999999</v>
      </c>
      <c r="O41" s="48">
        <v>0.78349999999999997</v>
      </c>
    </row>
    <row r="42" spans="1:15" x14ac:dyDescent="0.3">
      <c r="A42" s="48" t="s">
        <v>132</v>
      </c>
      <c r="B42" s="48">
        <v>39</v>
      </c>
      <c r="C42" s="48">
        <v>2.5999999999999999E-2</v>
      </c>
      <c r="D42" s="48">
        <v>2.8E-3</v>
      </c>
      <c r="E42" s="48">
        <v>1.6000000000000001E-3</v>
      </c>
      <c r="F42" s="48">
        <v>0</v>
      </c>
      <c r="G42" s="48">
        <v>0.92649999999999999</v>
      </c>
      <c r="H42" s="48">
        <v>0.90620000000000001</v>
      </c>
      <c r="I42" s="48">
        <v>0</v>
      </c>
      <c r="J42" s="48">
        <v>2.7000000000000001E-3</v>
      </c>
      <c r="K42" s="48">
        <v>5.3E-3</v>
      </c>
      <c r="L42" s="48">
        <v>1.21E-2</v>
      </c>
      <c r="M42" s="48">
        <v>0.81169999999999998</v>
      </c>
      <c r="N42" s="48">
        <v>0.84809999999999997</v>
      </c>
      <c r="O42" s="48">
        <v>0.79559999999999997</v>
      </c>
    </row>
    <row r="43" spans="1:15" x14ac:dyDescent="0.3">
      <c r="A43" s="48" t="s">
        <v>132</v>
      </c>
      <c r="B43" s="48">
        <v>40</v>
      </c>
      <c r="C43" s="48">
        <v>2.5999999999999999E-2</v>
      </c>
      <c r="D43" s="48">
        <v>1E-4</v>
      </c>
      <c r="E43" s="48">
        <v>2.0000000000000001E-4</v>
      </c>
      <c r="F43" s="48">
        <v>0</v>
      </c>
      <c r="G43" s="48">
        <v>0.92659999999999998</v>
      </c>
      <c r="H43" s="48">
        <v>0.90639999999999998</v>
      </c>
      <c r="I43" s="48">
        <v>0</v>
      </c>
      <c r="J43" s="48">
        <v>5.0000000000000001E-4</v>
      </c>
      <c r="K43" s="48">
        <v>2.0000000000000001E-4</v>
      </c>
      <c r="L43" s="48">
        <v>1E-4</v>
      </c>
      <c r="M43" s="48">
        <v>0.81220000000000003</v>
      </c>
      <c r="N43" s="48">
        <v>0.84830000000000005</v>
      </c>
      <c r="O43" s="48">
        <v>0.79569999999999996</v>
      </c>
    </row>
    <row r="44" spans="1:15" x14ac:dyDescent="0.3">
      <c r="A44" s="48" t="s">
        <v>132</v>
      </c>
      <c r="B44" s="48">
        <v>41</v>
      </c>
      <c r="C44" s="48">
        <v>2.5000000000000001E-2</v>
      </c>
      <c r="D44" s="48">
        <v>2.0000000000000001E-4</v>
      </c>
      <c r="E44" s="48">
        <v>7.4000000000000003E-3</v>
      </c>
      <c r="F44" s="48">
        <v>0</v>
      </c>
      <c r="G44" s="48">
        <v>0.92679999999999996</v>
      </c>
      <c r="H44" s="48">
        <v>0.91379999999999995</v>
      </c>
      <c r="I44" s="48">
        <v>0</v>
      </c>
      <c r="J44" s="48">
        <v>1.3899999999999999E-2</v>
      </c>
      <c r="K44" s="48">
        <v>2.9999999999999997E-4</v>
      </c>
      <c r="L44" s="48">
        <v>1E-4</v>
      </c>
      <c r="M44" s="48">
        <v>0.82609999999999995</v>
      </c>
      <c r="N44" s="48">
        <v>0.84860000000000002</v>
      </c>
      <c r="O44" s="48">
        <v>0.79569999999999996</v>
      </c>
    </row>
    <row r="45" spans="1:15" x14ac:dyDescent="0.3">
      <c r="A45" s="48" t="s">
        <v>132</v>
      </c>
      <c r="B45" s="48">
        <v>42</v>
      </c>
      <c r="C45" s="48">
        <v>2.5000000000000001E-2</v>
      </c>
      <c r="D45" s="48">
        <v>7.9810000000000003E-7</v>
      </c>
      <c r="E45" s="48">
        <v>1E-4</v>
      </c>
      <c r="F45" s="48">
        <v>0</v>
      </c>
      <c r="G45" s="48">
        <v>0.92679999999999996</v>
      </c>
      <c r="H45" s="48">
        <v>0.91390000000000005</v>
      </c>
      <c r="I45" s="48">
        <v>0</v>
      </c>
      <c r="J45" s="48">
        <v>2.0000000000000001E-4</v>
      </c>
      <c r="K45" s="48">
        <v>1.6589999999999999E-6</v>
      </c>
      <c r="L45" s="48">
        <v>3.0130000000000001E-5</v>
      </c>
      <c r="M45" s="48">
        <v>0.82630000000000003</v>
      </c>
      <c r="N45" s="48">
        <v>0.84860000000000002</v>
      </c>
      <c r="O45" s="48">
        <v>0.79579999999999995</v>
      </c>
    </row>
    <row r="46" spans="1:15" x14ac:dyDescent="0.3">
      <c r="A46" s="48" t="s">
        <v>132</v>
      </c>
      <c r="B46" s="48">
        <v>43</v>
      </c>
      <c r="C46" s="48">
        <v>2.4E-2</v>
      </c>
      <c r="D46" s="48">
        <v>1.17E-5</v>
      </c>
      <c r="E46" s="48">
        <v>1E-4</v>
      </c>
      <c r="F46" s="48">
        <v>0</v>
      </c>
      <c r="G46" s="48">
        <v>0.92679999999999996</v>
      </c>
      <c r="H46" s="48">
        <v>0.91400000000000003</v>
      </c>
      <c r="I46" s="48">
        <v>0</v>
      </c>
      <c r="J46" s="48">
        <v>2.0000000000000001E-4</v>
      </c>
      <c r="K46" s="48">
        <v>2.2050000000000001E-5</v>
      </c>
      <c r="L46" s="48">
        <v>1.7549999999999999E-6</v>
      </c>
      <c r="M46" s="48">
        <v>0.82640000000000002</v>
      </c>
      <c r="N46" s="48">
        <v>0.84860000000000002</v>
      </c>
      <c r="O46" s="48">
        <v>0.79579999999999995</v>
      </c>
    </row>
    <row r="47" spans="1:15" x14ac:dyDescent="0.3">
      <c r="A47" s="48" t="s">
        <v>132</v>
      </c>
      <c r="B47" s="48">
        <v>44</v>
      </c>
      <c r="C47" s="48">
        <v>2.4E-2</v>
      </c>
      <c r="D47" s="48">
        <v>3.68E-5</v>
      </c>
      <c r="E47" s="48">
        <v>2.8E-3</v>
      </c>
      <c r="F47" s="48">
        <v>0</v>
      </c>
      <c r="G47" s="48">
        <v>0.92679999999999996</v>
      </c>
      <c r="H47" s="48">
        <v>0.91679999999999995</v>
      </c>
      <c r="I47" s="48">
        <v>0</v>
      </c>
      <c r="J47" s="48">
        <v>5.3E-3</v>
      </c>
      <c r="K47" s="48">
        <v>1E-4</v>
      </c>
      <c r="L47" s="48">
        <v>3.8819999999999998E-5</v>
      </c>
      <c r="M47" s="48">
        <v>0.83169999999999999</v>
      </c>
      <c r="N47" s="48">
        <v>0.84870000000000001</v>
      </c>
      <c r="O47" s="48">
        <v>0.79579999999999995</v>
      </c>
    </row>
    <row r="48" spans="1:15" x14ac:dyDescent="0.3">
      <c r="A48" s="48" t="s">
        <v>132</v>
      </c>
      <c r="B48" s="48">
        <v>45</v>
      </c>
      <c r="C48" s="48">
        <v>2.3E-2</v>
      </c>
      <c r="D48" s="48">
        <v>1E-4</v>
      </c>
      <c r="E48" s="48">
        <v>2.0999999999999999E-3</v>
      </c>
      <c r="F48" s="48">
        <v>0</v>
      </c>
      <c r="G48" s="48">
        <v>0.92700000000000005</v>
      </c>
      <c r="H48" s="48">
        <v>0.91890000000000005</v>
      </c>
      <c r="I48" s="48">
        <v>0</v>
      </c>
      <c r="J48" s="48">
        <v>3.7000000000000002E-3</v>
      </c>
      <c r="K48" s="48">
        <v>2.0000000000000001E-4</v>
      </c>
      <c r="L48" s="48">
        <v>1.2E-2</v>
      </c>
      <c r="M48" s="48">
        <v>0.83540000000000003</v>
      </c>
      <c r="N48" s="48">
        <v>0.84889999999999999</v>
      </c>
      <c r="O48" s="48">
        <v>0.80779999999999996</v>
      </c>
    </row>
    <row r="49" spans="1:15" x14ac:dyDescent="0.3">
      <c r="A49" s="48" t="s">
        <v>132</v>
      </c>
      <c r="B49" s="48">
        <v>46</v>
      </c>
      <c r="C49" s="48">
        <v>2.3E-2</v>
      </c>
      <c r="D49" s="48">
        <v>1.1299999999999999E-2</v>
      </c>
      <c r="E49" s="48">
        <v>4.0000000000000002E-4</v>
      </c>
      <c r="F49" s="48">
        <v>0</v>
      </c>
      <c r="G49" s="48">
        <v>0.93830000000000002</v>
      </c>
      <c r="H49" s="48">
        <v>0.91930000000000001</v>
      </c>
      <c r="I49" s="48">
        <v>0</v>
      </c>
      <c r="J49" s="48">
        <v>8.0000000000000004E-4</v>
      </c>
      <c r="K49" s="48">
        <v>2.2200000000000001E-2</v>
      </c>
      <c r="L49" s="48">
        <v>2E-3</v>
      </c>
      <c r="M49" s="48">
        <v>0.83620000000000005</v>
      </c>
      <c r="N49" s="48">
        <v>0.87109999999999999</v>
      </c>
      <c r="O49" s="48">
        <v>0.80979999999999996</v>
      </c>
    </row>
    <row r="50" spans="1:15" x14ac:dyDescent="0.3">
      <c r="A50" s="48" t="s">
        <v>132</v>
      </c>
      <c r="B50" s="48">
        <v>47</v>
      </c>
      <c r="C50" s="48">
        <v>2.1999999999999999E-2</v>
      </c>
      <c r="D50" s="48">
        <v>7.7500000000000003E-6</v>
      </c>
      <c r="E50" s="48">
        <v>1E-4</v>
      </c>
      <c r="F50" s="48">
        <v>0</v>
      </c>
      <c r="G50" s="48">
        <v>0.93830000000000002</v>
      </c>
      <c r="H50" s="48">
        <v>0.9194</v>
      </c>
      <c r="I50" s="48">
        <v>0</v>
      </c>
      <c r="J50" s="48">
        <v>2.0000000000000001E-4</v>
      </c>
      <c r="K50" s="48">
        <v>1.5800000000000001E-5</v>
      </c>
      <c r="L50" s="48">
        <v>7.7349999999999996E-6</v>
      </c>
      <c r="M50" s="48">
        <v>0.83640000000000003</v>
      </c>
      <c r="N50" s="48">
        <v>0.87109999999999999</v>
      </c>
      <c r="O50" s="48">
        <v>0.80979999999999996</v>
      </c>
    </row>
    <row r="51" spans="1:15" x14ac:dyDescent="0.3">
      <c r="A51" s="48" t="s">
        <v>132</v>
      </c>
      <c r="B51" s="48">
        <v>48</v>
      </c>
      <c r="C51" s="48">
        <v>2.1999999999999999E-2</v>
      </c>
      <c r="D51" s="48">
        <v>2.0000000000000001E-4</v>
      </c>
      <c r="E51" s="48">
        <v>3.3E-3</v>
      </c>
      <c r="F51" s="48">
        <v>0</v>
      </c>
      <c r="G51" s="48">
        <v>0.9385</v>
      </c>
      <c r="H51" s="48">
        <v>0.92269999999999996</v>
      </c>
      <c r="I51" s="48">
        <v>0</v>
      </c>
      <c r="J51" s="48">
        <v>6.4999999999999997E-3</v>
      </c>
      <c r="K51" s="48">
        <v>4.0000000000000002E-4</v>
      </c>
      <c r="L51" s="48">
        <v>2.001E-5</v>
      </c>
      <c r="M51" s="48">
        <v>0.84279999999999999</v>
      </c>
      <c r="N51" s="48">
        <v>0.87150000000000005</v>
      </c>
      <c r="O51" s="48">
        <v>0.80979999999999996</v>
      </c>
    </row>
    <row r="52" spans="1:15" x14ac:dyDescent="0.3">
      <c r="A52" s="48" t="s">
        <v>132</v>
      </c>
      <c r="B52" s="48">
        <v>49</v>
      </c>
      <c r="C52" s="48">
        <v>2.1000000000000001E-2</v>
      </c>
      <c r="D52" s="48">
        <v>2.9999999999999997E-4</v>
      </c>
      <c r="E52" s="48">
        <v>1.09E-2</v>
      </c>
      <c r="F52" s="48">
        <v>0</v>
      </c>
      <c r="G52" s="48">
        <v>0.93879999999999997</v>
      </c>
      <c r="H52" s="48">
        <v>0.93369999999999997</v>
      </c>
      <c r="I52" s="48">
        <v>0</v>
      </c>
      <c r="J52" s="48">
        <v>2.07E-2</v>
      </c>
      <c r="K52" s="48">
        <v>5.9999999999999995E-4</v>
      </c>
      <c r="L52" s="48">
        <v>1.1000000000000001E-3</v>
      </c>
      <c r="M52" s="48">
        <v>0.86350000000000005</v>
      </c>
      <c r="N52" s="48">
        <v>0.872</v>
      </c>
      <c r="O52" s="48">
        <v>0.81089999999999995</v>
      </c>
    </row>
    <row r="53" spans="1:15" x14ac:dyDescent="0.3">
      <c r="A53" s="48" t="s">
        <v>132</v>
      </c>
      <c r="B53" s="48">
        <v>50</v>
      </c>
      <c r="C53" s="48">
        <v>2.1000000000000001E-2</v>
      </c>
      <c r="D53" s="48">
        <v>2.2299999999999998E-6</v>
      </c>
      <c r="E53" s="48">
        <v>7.2139999999999999E-6</v>
      </c>
      <c r="F53" s="48">
        <v>0</v>
      </c>
      <c r="G53" s="48">
        <v>0.93879999999999997</v>
      </c>
      <c r="H53" s="48">
        <v>0.93369999999999997</v>
      </c>
      <c r="I53" s="48">
        <v>0</v>
      </c>
      <c r="J53" s="48">
        <v>1.183E-5</v>
      </c>
      <c r="K53" s="48">
        <v>4.3379999999999998E-6</v>
      </c>
      <c r="L53" s="48">
        <v>5.4909999999999996E-6</v>
      </c>
      <c r="M53" s="48">
        <v>0.86350000000000005</v>
      </c>
      <c r="N53" s="48">
        <v>0.872</v>
      </c>
      <c r="O53" s="48">
        <v>0.81089999999999995</v>
      </c>
    </row>
    <row r="54" spans="1:15" x14ac:dyDescent="0.3">
      <c r="A54" s="48" t="s">
        <v>132</v>
      </c>
      <c r="B54" s="48">
        <v>51</v>
      </c>
      <c r="C54" s="48">
        <v>0.02</v>
      </c>
      <c r="D54" s="48">
        <v>2.9999999999999997E-4</v>
      </c>
      <c r="E54" s="48">
        <v>2.8999999999999998E-3</v>
      </c>
      <c r="F54" s="48">
        <v>0</v>
      </c>
      <c r="G54" s="48">
        <v>0.93910000000000005</v>
      </c>
      <c r="H54" s="48">
        <v>0.93659999999999999</v>
      </c>
      <c r="I54" s="48">
        <v>0</v>
      </c>
      <c r="J54" s="48">
        <v>5.4000000000000003E-3</v>
      </c>
      <c r="K54" s="48">
        <v>5.9999999999999995E-4</v>
      </c>
      <c r="L54" s="48">
        <v>1.37E-2</v>
      </c>
      <c r="M54" s="48">
        <v>0.86890000000000001</v>
      </c>
      <c r="N54" s="48">
        <v>0.87260000000000004</v>
      </c>
      <c r="O54" s="48">
        <v>0.8246</v>
      </c>
    </row>
    <row r="55" spans="1:15" x14ac:dyDescent="0.3">
      <c r="A55" s="48" t="s">
        <v>132</v>
      </c>
      <c r="B55" s="48">
        <v>52</v>
      </c>
      <c r="C55" s="48">
        <v>0.02</v>
      </c>
      <c r="D55" s="48">
        <v>1.77E-5</v>
      </c>
      <c r="E55" s="48">
        <v>7.3320000000000003E-6</v>
      </c>
      <c r="F55" s="48">
        <v>0</v>
      </c>
      <c r="G55" s="48">
        <v>0.93910000000000005</v>
      </c>
      <c r="H55" s="48">
        <v>0.93659999999999999</v>
      </c>
      <c r="I55" s="48">
        <v>0</v>
      </c>
      <c r="J55" s="48">
        <v>1.3890000000000001E-5</v>
      </c>
      <c r="K55" s="48">
        <v>3.5299999999999997E-5</v>
      </c>
      <c r="L55" s="48">
        <v>2.0460000000000001E-5</v>
      </c>
      <c r="M55" s="48">
        <v>0.86890000000000001</v>
      </c>
      <c r="N55" s="48">
        <v>0.87260000000000004</v>
      </c>
      <c r="O55" s="48">
        <v>0.8246</v>
      </c>
    </row>
    <row r="56" spans="1:15" x14ac:dyDescent="0.3">
      <c r="A56" s="48" t="s">
        <v>132</v>
      </c>
      <c r="B56" s="48">
        <v>53</v>
      </c>
      <c r="C56" s="48">
        <v>0.02</v>
      </c>
      <c r="D56" s="48">
        <v>9.2999999999999992E-3</v>
      </c>
      <c r="E56" s="48">
        <v>1E-4</v>
      </c>
      <c r="F56" s="48">
        <v>0</v>
      </c>
      <c r="G56" s="48">
        <v>0.94840000000000002</v>
      </c>
      <c r="H56" s="48">
        <v>0.93659999999999999</v>
      </c>
      <c r="I56" s="48">
        <v>0</v>
      </c>
      <c r="J56" s="48">
        <v>1E-4</v>
      </c>
      <c r="K56" s="48">
        <v>1.8800000000000001E-2</v>
      </c>
      <c r="L56" s="48">
        <v>5.0000000000000001E-4</v>
      </c>
      <c r="M56" s="48">
        <v>0.86909999999999998</v>
      </c>
      <c r="N56" s="48">
        <v>0.89139999999999997</v>
      </c>
      <c r="O56" s="48">
        <v>0.82509999999999994</v>
      </c>
    </row>
    <row r="57" spans="1:15" x14ac:dyDescent="0.3">
      <c r="A57" s="48" t="s">
        <v>132</v>
      </c>
      <c r="B57" s="48">
        <v>54</v>
      </c>
      <c r="C57" s="48">
        <v>0.02</v>
      </c>
      <c r="D57" s="48">
        <v>4.318E-6</v>
      </c>
      <c r="E57" s="48">
        <v>4.3309999999999997E-6</v>
      </c>
      <c r="F57" s="48">
        <v>0</v>
      </c>
      <c r="G57" s="48">
        <v>0.94840000000000002</v>
      </c>
      <c r="H57" s="48">
        <v>0.93659999999999999</v>
      </c>
      <c r="I57" s="48">
        <v>0</v>
      </c>
      <c r="J57" s="48">
        <v>8.4149999999999999E-6</v>
      </c>
      <c r="K57" s="48">
        <v>9.2329999999999995E-6</v>
      </c>
      <c r="L57" s="48">
        <v>1E-4</v>
      </c>
      <c r="M57" s="48">
        <v>0.86909999999999998</v>
      </c>
      <c r="N57" s="48">
        <v>0.89139999999999997</v>
      </c>
      <c r="O57" s="48">
        <v>0.82520000000000004</v>
      </c>
    </row>
    <row r="58" spans="1:15" s="40" customFormat="1" x14ac:dyDescent="0.3">
      <c r="A58" s="40" t="s">
        <v>132</v>
      </c>
      <c r="B58" s="40">
        <v>55</v>
      </c>
      <c r="C58" s="40">
        <v>1.9E-2</v>
      </c>
      <c r="D58" s="40">
        <v>2.9999999999999997E-4</v>
      </c>
      <c r="E58" s="40">
        <v>1.5900000000000001E-2</v>
      </c>
      <c r="F58" s="40">
        <v>0</v>
      </c>
      <c r="G58" s="40">
        <v>0.94869999999999999</v>
      </c>
      <c r="H58" s="40">
        <v>0.95250000000000001</v>
      </c>
      <c r="I58" s="40">
        <v>0</v>
      </c>
      <c r="J58" s="40">
        <v>3.1199999999999999E-2</v>
      </c>
      <c r="K58" s="40">
        <v>5.9999999999999995E-4</v>
      </c>
      <c r="L58" s="40">
        <v>3.2000000000000002E-3</v>
      </c>
      <c r="M58" s="40">
        <v>0.90029999999999999</v>
      </c>
      <c r="N58" s="40">
        <v>0.89200000000000002</v>
      </c>
      <c r="O58" s="40">
        <v>0.82840000000000003</v>
      </c>
    </row>
    <row r="59" spans="1:15" x14ac:dyDescent="0.3">
      <c r="A59" s="48" t="s">
        <v>132</v>
      </c>
      <c r="B59" s="48">
        <v>56</v>
      </c>
      <c r="C59" s="48">
        <v>1.7999999999999999E-2</v>
      </c>
      <c r="D59" s="48">
        <v>1.982E-5</v>
      </c>
      <c r="E59" s="48">
        <v>1.1000000000000001E-3</v>
      </c>
      <c r="F59" s="48">
        <v>0</v>
      </c>
      <c r="G59" s="48">
        <v>0.94869999999999999</v>
      </c>
      <c r="H59" s="48">
        <v>0.9536</v>
      </c>
      <c r="I59" s="48">
        <v>0</v>
      </c>
      <c r="J59" s="48">
        <v>2.0999999999999999E-3</v>
      </c>
      <c r="K59" s="48">
        <v>3.824E-5</v>
      </c>
      <c r="L59" s="48">
        <v>1.21E-2</v>
      </c>
      <c r="M59" s="48">
        <v>0.90239999999999998</v>
      </c>
      <c r="N59" s="48">
        <v>0.8921</v>
      </c>
      <c r="O59" s="48">
        <v>0.84050000000000002</v>
      </c>
    </row>
    <row r="60" spans="1:15" x14ac:dyDescent="0.3">
      <c r="A60" s="48" t="s">
        <v>132</v>
      </c>
      <c r="B60" s="48">
        <v>57</v>
      </c>
      <c r="C60" s="48">
        <v>1.7999999999999999E-2</v>
      </c>
      <c r="D60" s="48">
        <v>0</v>
      </c>
      <c r="E60" s="48">
        <v>1.017E-6</v>
      </c>
      <c r="F60" s="48">
        <v>0</v>
      </c>
      <c r="G60" s="48">
        <v>0.94869999999999999</v>
      </c>
      <c r="H60" s="48">
        <v>0.9536</v>
      </c>
      <c r="I60" s="48">
        <v>0</v>
      </c>
      <c r="J60" s="48">
        <v>1.9149999999999999E-6</v>
      </c>
      <c r="K60" s="48">
        <v>7.512E-7</v>
      </c>
      <c r="L60" s="48">
        <v>3.3589999999999999E-6</v>
      </c>
      <c r="M60" s="48">
        <v>0.90239999999999998</v>
      </c>
      <c r="N60" s="48">
        <v>0.8921</v>
      </c>
      <c r="O60" s="48">
        <v>0.84050000000000002</v>
      </c>
    </row>
    <row r="61" spans="1:15" x14ac:dyDescent="0.3">
      <c r="A61" s="48" t="s">
        <v>132</v>
      </c>
      <c r="B61" s="48">
        <v>58</v>
      </c>
      <c r="C61" s="48">
        <v>1.7999999999999999E-2</v>
      </c>
      <c r="D61" s="48">
        <v>3.0000000000000001E-3</v>
      </c>
      <c r="E61" s="48">
        <v>8.0000000000000004E-4</v>
      </c>
      <c r="F61" s="48">
        <v>0</v>
      </c>
      <c r="G61" s="48">
        <v>0.95169999999999999</v>
      </c>
      <c r="H61" s="48">
        <v>0.95450000000000002</v>
      </c>
      <c r="I61" s="48">
        <v>0</v>
      </c>
      <c r="J61" s="48">
        <v>1.6000000000000001E-3</v>
      </c>
      <c r="K61" s="48">
        <v>6.1000000000000004E-3</v>
      </c>
      <c r="L61" s="48">
        <v>2.8999999999999998E-3</v>
      </c>
      <c r="M61" s="48">
        <v>0.90400000000000003</v>
      </c>
      <c r="N61" s="48">
        <v>0.8982</v>
      </c>
      <c r="O61" s="48">
        <v>0.84340000000000004</v>
      </c>
    </row>
    <row r="62" spans="1:15" x14ac:dyDescent="0.3">
      <c r="A62" s="48" t="s">
        <v>132</v>
      </c>
      <c r="B62" s="48">
        <v>59</v>
      </c>
      <c r="C62" s="48">
        <v>1.7999999999999999E-2</v>
      </c>
      <c r="D62" s="48">
        <v>5.1999999999999998E-3</v>
      </c>
      <c r="E62" s="48">
        <v>1E-4</v>
      </c>
      <c r="F62" s="48">
        <v>0</v>
      </c>
      <c r="G62" s="48">
        <v>0.95689999999999997</v>
      </c>
      <c r="H62" s="48">
        <v>0.9546</v>
      </c>
      <c r="I62" s="48">
        <v>0</v>
      </c>
      <c r="J62" s="48">
        <v>2.0000000000000001E-4</v>
      </c>
      <c r="K62" s="48">
        <v>1.06E-2</v>
      </c>
      <c r="L62" s="48">
        <v>3.3099999999999998E-5</v>
      </c>
      <c r="M62" s="48">
        <v>0.9042</v>
      </c>
      <c r="N62" s="48">
        <v>0.90880000000000005</v>
      </c>
      <c r="O62" s="48">
        <v>0.84350000000000003</v>
      </c>
    </row>
    <row r="63" spans="1:15" x14ac:dyDescent="0.3">
      <c r="A63" s="48" t="s">
        <v>132</v>
      </c>
      <c r="B63" s="48">
        <v>60</v>
      </c>
      <c r="C63" s="48">
        <v>1.7000000000000001E-2</v>
      </c>
      <c r="D63" s="48">
        <v>2.0000000000000001E-4</v>
      </c>
      <c r="E63" s="48">
        <v>1.15E-2</v>
      </c>
      <c r="F63" s="48">
        <v>0</v>
      </c>
      <c r="G63" s="48">
        <v>0.95709999999999995</v>
      </c>
      <c r="H63" s="48">
        <v>0.96609999999999996</v>
      </c>
      <c r="I63" s="48">
        <v>0</v>
      </c>
      <c r="J63" s="48">
        <v>2.2800000000000001E-2</v>
      </c>
      <c r="K63" s="48">
        <v>4.0000000000000002E-4</v>
      </c>
      <c r="L63" s="48">
        <v>4.4999999999999997E-3</v>
      </c>
      <c r="M63" s="48">
        <v>0.92710000000000004</v>
      </c>
      <c r="N63" s="48">
        <v>0.90920000000000001</v>
      </c>
      <c r="O63" s="48">
        <v>0.84799999999999998</v>
      </c>
    </row>
    <row r="64" spans="1:15" x14ac:dyDescent="0.3">
      <c r="A64" s="48" t="s">
        <v>132</v>
      </c>
      <c r="B64" s="48">
        <v>61</v>
      </c>
      <c r="C64" s="48">
        <v>1.7000000000000001E-2</v>
      </c>
      <c r="D64" s="48">
        <v>1.98E-5</v>
      </c>
      <c r="E64" s="48">
        <v>1E-4</v>
      </c>
      <c r="F64" s="48">
        <v>0</v>
      </c>
      <c r="G64" s="48">
        <v>0.95709999999999995</v>
      </c>
      <c r="H64" s="48">
        <v>0.96619999999999995</v>
      </c>
      <c r="I64" s="48">
        <v>0</v>
      </c>
      <c r="J64" s="48">
        <v>2.0000000000000001E-4</v>
      </c>
      <c r="K64" s="48">
        <v>4.0500000000000002E-5</v>
      </c>
      <c r="L64" s="48">
        <v>1.2800000000000001E-2</v>
      </c>
      <c r="M64" s="48">
        <v>0.92730000000000001</v>
      </c>
      <c r="N64" s="48">
        <v>0.9093</v>
      </c>
      <c r="O64" s="48">
        <v>0.86080000000000001</v>
      </c>
    </row>
    <row r="65" spans="1:15" x14ac:dyDescent="0.3">
      <c r="A65" s="48" t="s">
        <v>132</v>
      </c>
      <c r="B65" s="48">
        <v>62</v>
      </c>
      <c r="C65" s="48">
        <v>1.6E-2</v>
      </c>
      <c r="D65" s="48">
        <v>7.9000000000000008E-3</v>
      </c>
      <c r="E65" s="48">
        <v>9.2569999999999996E-6</v>
      </c>
      <c r="F65" s="48">
        <v>0</v>
      </c>
      <c r="G65" s="48">
        <v>0.96499999999999997</v>
      </c>
      <c r="H65" s="48">
        <v>0.96619999999999995</v>
      </c>
      <c r="I65" s="48">
        <v>0</v>
      </c>
      <c r="J65" s="48">
        <v>1.182E-5</v>
      </c>
      <c r="K65" s="48">
        <v>1.6400000000000001E-2</v>
      </c>
      <c r="L65" s="48">
        <v>4.066E-5</v>
      </c>
      <c r="M65" s="48">
        <v>0.92730000000000001</v>
      </c>
      <c r="N65" s="48">
        <v>0.92569999999999997</v>
      </c>
      <c r="O65" s="48">
        <v>0.86080000000000001</v>
      </c>
    </row>
    <row r="66" spans="1:15" x14ac:dyDescent="0.3">
      <c r="A66" s="48" t="s">
        <v>132</v>
      </c>
      <c r="B66" s="48">
        <v>63</v>
      </c>
      <c r="C66" s="48">
        <v>1.6E-2</v>
      </c>
      <c r="D66" s="48">
        <v>5.6459999999999998E-6</v>
      </c>
      <c r="E66" s="48">
        <v>5.4000000000000003E-3</v>
      </c>
      <c r="F66" s="48">
        <v>0</v>
      </c>
      <c r="G66" s="48">
        <v>0.96499999999999997</v>
      </c>
      <c r="H66" s="48">
        <v>0.97160000000000002</v>
      </c>
      <c r="I66" s="48">
        <v>0</v>
      </c>
      <c r="J66" s="48">
        <v>1.11E-2</v>
      </c>
      <c r="K66" s="48">
        <v>9.2539999999999998E-6</v>
      </c>
      <c r="L66" s="48">
        <v>4.7999999999999996E-3</v>
      </c>
      <c r="M66" s="48">
        <v>0.93840000000000001</v>
      </c>
      <c r="N66" s="48">
        <v>0.92569999999999997</v>
      </c>
      <c r="O66" s="48">
        <v>0.86570000000000003</v>
      </c>
    </row>
    <row r="67" spans="1:15" x14ac:dyDescent="0.3">
      <c r="A67" s="48" t="s">
        <v>132</v>
      </c>
      <c r="B67" s="48">
        <v>64</v>
      </c>
      <c r="C67" s="48">
        <v>1.4999999999999999E-2</v>
      </c>
      <c r="D67" s="48">
        <v>2.5220000000000002E-6</v>
      </c>
      <c r="E67" s="48">
        <v>4.0000000000000002E-4</v>
      </c>
      <c r="F67" s="48">
        <v>0</v>
      </c>
      <c r="G67" s="48">
        <v>0.96499999999999997</v>
      </c>
      <c r="H67" s="48">
        <v>0.97209999999999996</v>
      </c>
      <c r="I67" s="48">
        <v>0</v>
      </c>
      <c r="J67" s="48">
        <v>8.9999999999999998E-4</v>
      </c>
      <c r="K67" s="48">
        <v>6.0209999999999996E-6</v>
      </c>
      <c r="L67" s="48">
        <v>1.01E-2</v>
      </c>
      <c r="M67" s="48">
        <v>0.93930000000000002</v>
      </c>
      <c r="N67" s="48">
        <v>0.92569999999999997</v>
      </c>
      <c r="O67" s="48">
        <v>0.87580000000000002</v>
      </c>
    </row>
    <row r="68" spans="1:15" x14ac:dyDescent="0.3">
      <c r="A68" s="48" t="s">
        <v>132</v>
      </c>
      <c r="B68" s="48">
        <v>65</v>
      </c>
      <c r="C68" s="48">
        <v>1.4999999999999999E-2</v>
      </c>
      <c r="D68" s="48">
        <v>3.5999999999999999E-3</v>
      </c>
      <c r="E68" s="48">
        <v>1.223E-5</v>
      </c>
      <c r="F68" s="48">
        <v>0</v>
      </c>
      <c r="G68" s="48">
        <v>0.96860000000000002</v>
      </c>
      <c r="H68" s="48">
        <v>0.97209999999999996</v>
      </c>
      <c r="I68" s="48">
        <v>0</v>
      </c>
      <c r="J68" s="48">
        <v>3.9280000000000003E-5</v>
      </c>
      <c r="K68" s="48">
        <v>7.4999999999999997E-3</v>
      </c>
      <c r="L68" s="48">
        <v>2.9999999999999997E-4</v>
      </c>
      <c r="M68" s="48">
        <v>0.93930000000000002</v>
      </c>
      <c r="N68" s="48">
        <v>0.93320000000000003</v>
      </c>
      <c r="O68" s="48">
        <v>0.876</v>
      </c>
    </row>
    <row r="69" spans="1:15" x14ac:dyDescent="0.3">
      <c r="A69" s="48" t="s">
        <v>132</v>
      </c>
      <c r="B69" s="48">
        <v>66</v>
      </c>
      <c r="C69" s="48">
        <v>1.4999999999999999E-2</v>
      </c>
      <c r="D69" s="48">
        <v>5.4999999999999997E-3</v>
      </c>
      <c r="E69" s="48">
        <v>1.732E-5</v>
      </c>
      <c r="F69" s="48">
        <v>0</v>
      </c>
      <c r="G69" s="48">
        <v>0.97419999999999995</v>
      </c>
      <c r="H69" s="48">
        <v>0.97209999999999996</v>
      </c>
      <c r="I69" s="48">
        <v>0</v>
      </c>
      <c r="J69" s="48">
        <v>4.0450000000000001E-5</v>
      </c>
      <c r="K69" s="48">
        <v>1.1599999999999999E-2</v>
      </c>
      <c r="L69" s="48">
        <v>6.9999999999999999E-4</v>
      </c>
      <c r="M69" s="48">
        <v>0.93940000000000001</v>
      </c>
      <c r="N69" s="48">
        <v>0.94479999999999997</v>
      </c>
      <c r="O69" s="48">
        <v>0.87670000000000003</v>
      </c>
    </row>
    <row r="70" spans="1:15" x14ac:dyDescent="0.3">
      <c r="A70" s="48" t="s">
        <v>132</v>
      </c>
      <c r="B70" s="48">
        <v>67</v>
      </c>
      <c r="C70" s="48">
        <v>1.4999999999999999E-2</v>
      </c>
      <c r="D70" s="48">
        <v>1E-4</v>
      </c>
      <c r="E70" s="48">
        <v>2E-3</v>
      </c>
      <c r="F70" s="48">
        <v>0</v>
      </c>
      <c r="G70" s="48">
        <v>0.97430000000000005</v>
      </c>
      <c r="H70" s="48">
        <v>0.97399999999999998</v>
      </c>
      <c r="I70" s="48">
        <v>0</v>
      </c>
      <c r="J70" s="48">
        <v>4.0000000000000001E-3</v>
      </c>
      <c r="K70" s="48">
        <v>2.9999999999999997E-4</v>
      </c>
      <c r="L70" s="48">
        <v>3.8999999999999998E-3</v>
      </c>
      <c r="M70" s="48">
        <v>0.94330000000000003</v>
      </c>
      <c r="N70" s="48">
        <v>0.94510000000000005</v>
      </c>
      <c r="O70" s="48">
        <v>0.88060000000000005</v>
      </c>
    </row>
    <row r="71" spans="1:15" x14ac:dyDescent="0.3">
      <c r="A71" s="48" t="s">
        <v>132</v>
      </c>
      <c r="B71" s="48">
        <v>68</v>
      </c>
      <c r="C71" s="48">
        <v>1.4E-2</v>
      </c>
      <c r="D71" s="48">
        <v>1.8E-3</v>
      </c>
      <c r="E71" s="48">
        <v>1.5E-3</v>
      </c>
      <c r="F71" s="48">
        <v>0</v>
      </c>
      <c r="G71" s="48">
        <v>0.97609999999999997</v>
      </c>
      <c r="H71" s="48">
        <v>0.97550000000000003</v>
      </c>
      <c r="I71" s="48">
        <v>0</v>
      </c>
      <c r="J71" s="48">
        <v>3.2000000000000002E-3</v>
      </c>
      <c r="K71" s="48">
        <v>3.7000000000000002E-3</v>
      </c>
      <c r="L71" s="48">
        <v>6.7000000000000002E-3</v>
      </c>
      <c r="M71" s="48">
        <v>0.9466</v>
      </c>
      <c r="N71" s="48">
        <v>0.94879999999999998</v>
      </c>
      <c r="O71" s="48">
        <v>0.88729999999999998</v>
      </c>
    </row>
    <row r="72" spans="1:15" x14ac:dyDescent="0.3">
      <c r="A72" s="48" t="s">
        <v>132</v>
      </c>
      <c r="B72" s="48">
        <v>69</v>
      </c>
      <c r="C72" s="48">
        <v>1.4E-2</v>
      </c>
      <c r="D72" s="48">
        <v>5.7000000000000002E-3</v>
      </c>
      <c r="E72" s="48">
        <v>2.9999999999999997E-4</v>
      </c>
      <c r="F72" s="48">
        <v>0</v>
      </c>
      <c r="G72" s="48">
        <v>0.98170000000000002</v>
      </c>
      <c r="H72" s="48">
        <v>0.9758</v>
      </c>
      <c r="I72" s="48">
        <v>0</v>
      </c>
      <c r="J72" s="48">
        <v>5.0000000000000001E-4</v>
      </c>
      <c r="K72" s="48">
        <v>1.2E-2</v>
      </c>
      <c r="L72" s="48">
        <v>1.9E-3</v>
      </c>
      <c r="M72" s="48">
        <v>0.94710000000000005</v>
      </c>
      <c r="N72" s="48">
        <v>0.96079999999999999</v>
      </c>
      <c r="O72" s="48">
        <v>0.8891</v>
      </c>
    </row>
    <row r="73" spans="1:15" x14ac:dyDescent="0.3">
      <c r="A73" s="48" t="s">
        <v>132</v>
      </c>
      <c r="B73" s="48">
        <v>70</v>
      </c>
      <c r="C73" s="48">
        <v>1.4E-2</v>
      </c>
      <c r="D73" s="48">
        <v>6.9999999999999999E-4</v>
      </c>
      <c r="E73" s="48">
        <v>1.305E-5</v>
      </c>
      <c r="F73" s="48">
        <v>0</v>
      </c>
      <c r="G73" s="48">
        <v>0.98240000000000005</v>
      </c>
      <c r="H73" s="48">
        <v>0.9758</v>
      </c>
      <c r="I73" s="48">
        <v>0</v>
      </c>
      <c r="J73" s="48">
        <v>2.8E-5</v>
      </c>
      <c r="K73" s="48">
        <v>1.5E-3</v>
      </c>
      <c r="L73" s="48">
        <v>1.2E-2</v>
      </c>
      <c r="M73" s="48">
        <v>0.94710000000000005</v>
      </c>
      <c r="N73" s="48">
        <v>0.96230000000000004</v>
      </c>
      <c r="O73" s="48">
        <v>0.90110000000000001</v>
      </c>
    </row>
    <row r="74" spans="1:15" x14ac:dyDescent="0.3">
      <c r="A74" s="48" t="s">
        <v>132</v>
      </c>
      <c r="B74" s="48">
        <v>71</v>
      </c>
      <c r="C74" s="48">
        <v>1.2999999999999999E-2</v>
      </c>
      <c r="D74" s="48">
        <v>2.1549999999999999E-5</v>
      </c>
      <c r="E74" s="48">
        <v>3.7170000000000002E-6</v>
      </c>
      <c r="F74" s="48">
        <v>0</v>
      </c>
      <c r="G74" s="48">
        <v>0.98240000000000005</v>
      </c>
      <c r="H74" s="48">
        <v>0.9758</v>
      </c>
      <c r="I74" s="48">
        <v>0</v>
      </c>
      <c r="J74" s="48">
        <v>9.8740000000000007E-6</v>
      </c>
      <c r="K74" s="48">
        <v>4.6260000000000001E-5</v>
      </c>
      <c r="L74" s="48">
        <v>2.0000000000000001E-4</v>
      </c>
      <c r="M74" s="48">
        <v>0.94710000000000005</v>
      </c>
      <c r="N74" s="48">
        <v>0.96230000000000004</v>
      </c>
      <c r="O74" s="48">
        <v>0.9012</v>
      </c>
    </row>
    <row r="75" spans="1:15" x14ac:dyDescent="0.3">
      <c r="A75" s="48" t="s">
        <v>132</v>
      </c>
      <c r="B75" s="48">
        <v>72</v>
      </c>
      <c r="C75" s="48">
        <v>1.2999999999999999E-2</v>
      </c>
      <c r="D75" s="48">
        <v>1.7779999999999999E-5</v>
      </c>
      <c r="E75" s="48">
        <v>0</v>
      </c>
      <c r="F75" s="48">
        <v>0</v>
      </c>
      <c r="G75" s="48">
        <v>0.98240000000000005</v>
      </c>
      <c r="H75" s="48">
        <v>0.9758</v>
      </c>
      <c r="I75" s="48">
        <v>0</v>
      </c>
      <c r="J75" s="48">
        <v>9.8380000000000001E-7</v>
      </c>
      <c r="K75" s="48">
        <v>3.9490000000000003E-5</v>
      </c>
      <c r="L75" s="48">
        <v>1E-4</v>
      </c>
      <c r="M75" s="48">
        <v>0.94710000000000005</v>
      </c>
      <c r="N75" s="48">
        <v>0.96240000000000003</v>
      </c>
      <c r="O75" s="48">
        <v>0.90129999999999999</v>
      </c>
    </row>
    <row r="76" spans="1:15" x14ac:dyDescent="0.3">
      <c r="A76" s="48" t="s">
        <v>132</v>
      </c>
      <c r="B76" s="48">
        <v>73</v>
      </c>
      <c r="C76" s="48">
        <v>1.2999999999999999E-2</v>
      </c>
      <c r="D76" s="48">
        <v>1.9470000000000002E-6</v>
      </c>
      <c r="E76" s="48">
        <v>1.7050000000000001E-5</v>
      </c>
      <c r="F76" s="48">
        <v>0</v>
      </c>
      <c r="G76" s="48">
        <v>0.98240000000000005</v>
      </c>
      <c r="H76" s="48">
        <v>0.9758</v>
      </c>
      <c r="I76" s="48">
        <v>0</v>
      </c>
      <c r="J76" s="48">
        <v>3.1090000000000002E-5</v>
      </c>
      <c r="K76" s="48">
        <v>4.4800000000000003E-6</v>
      </c>
      <c r="L76" s="48">
        <v>1E-4</v>
      </c>
      <c r="M76" s="48">
        <v>0.94720000000000004</v>
      </c>
      <c r="N76" s="48">
        <v>0.96240000000000003</v>
      </c>
      <c r="O76" s="48">
        <v>0.90149999999999997</v>
      </c>
    </row>
    <row r="77" spans="1:15" x14ac:dyDescent="0.3">
      <c r="A77" s="48" t="s">
        <v>132</v>
      </c>
      <c r="B77" s="48">
        <v>74</v>
      </c>
      <c r="C77" s="48">
        <v>1.2999999999999999E-2</v>
      </c>
      <c r="D77" s="48">
        <v>9.713E-6</v>
      </c>
      <c r="E77" s="48">
        <v>3.3E-3</v>
      </c>
      <c r="F77" s="48">
        <v>0</v>
      </c>
      <c r="G77" s="48">
        <v>0.98240000000000005</v>
      </c>
      <c r="H77" s="48">
        <v>0.97909999999999997</v>
      </c>
      <c r="I77" s="48">
        <v>0</v>
      </c>
      <c r="J77" s="48">
        <v>7.1000000000000004E-3</v>
      </c>
      <c r="K77" s="48">
        <v>2.4850000000000001E-5</v>
      </c>
      <c r="L77" s="48">
        <v>1.3899999999999999E-2</v>
      </c>
      <c r="M77" s="48">
        <v>0.95430000000000004</v>
      </c>
      <c r="N77" s="48">
        <v>0.96240000000000003</v>
      </c>
      <c r="O77" s="48">
        <v>0.9153</v>
      </c>
    </row>
    <row r="78" spans="1:15" x14ac:dyDescent="0.3">
      <c r="A78" s="48" t="s">
        <v>132</v>
      </c>
      <c r="B78" s="48">
        <v>75</v>
      </c>
      <c r="C78" s="48">
        <v>1.2999999999999999E-2</v>
      </c>
      <c r="D78" s="48">
        <v>5.5999999999999999E-3</v>
      </c>
      <c r="E78" s="48">
        <v>0</v>
      </c>
      <c r="F78" s="48">
        <v>0</v>
      </c>
      <c r="G78" s="48">
        <v>0.98799999999999999</v>
      </c>
      <c r="H78" s="48">
        <v>0.97909999999999997</v>
      </c>
      <c r="I78" s="48">
        <v>0</v>
      </c>
      <c r="J78" s="48">
        <v>0</v>
      </c>
      <c r="K78" s="48">
        <v>1.1900000000000001E-2</v>
      </c>
      <c r="L78" s="48">
        <v>2.444E-5</v>
      </c>
      <c r="M78" s="48">
        <v>0.95430000000000004</v>
      </c>
      <c r="N78" s="48">
        <v>0.97430000000000005</v>
      </c>
      <c r="O78" s="48">
        <v>0.9153</v>
      </c>
    </row>
    <row r="79" spans="1:15" x14ac:dyDescent="0.3">
      <c r="A79" s="48" t="s">
        <v>132</v>
      </c>
      <c r="B79" s="48">
        <v>76</v>
      </c>
      <c r="C79" s="48">
        <v>1.2999999999999999E-2</v>
      </c>
      <c r="D79" s="48">
        <v>2.9999999999999997E-4</v>
      </c>
      <c r="E79" s="48">
        <v>2.0000000000000001E-4</v>
      </c>
      <c r="F79" s="48">
        <v>0</v>
      </c>
      <c r="G79" s="48">
        <v>0.98839999999999995</v>
      </c>
      <c r="H79" s="48">
        <v>0.97929999999999995</v>
      </c>
      <c r="I79" s="48">
        <v>0</v>
      </c>
      <c r="J79" s="48">
        <v>5.0000000000000001E-4</v>
      </c>
      <c r="K79" s="48">
        <v>8.0000000000000004E-4</v>
      </c>
      <c r="L79" s="48">
        <v>1.4E-3</v>
      </c>
      <c r="M79" s="48">
        <v>0.95469999999999999</v>
      </c>
      <c r="N79" s="48">
        <v>0.97509999999999997</v>
      </c>
      <c r="O79" s="48">
        <v>0.91679999999999995</v>
      </c>
    </row>
    <row r="80" spans="1:15" x14ac:dyDescent="0.3">
      <c r="A80" s="48" t="s">
        <v>132</v>
      </c>
      <c r="B80" s="48">
        <v>77</v>
      </c>
      <c r="C80" s="48">
        <v>1.2999999999999999E-2</v>
      </c>
      <c r="D80" s="48">
        <v>4.0000000000000002E-4</v>
      </c>
      <c r="E80" s="48">
        <v>2.0000000000000001E-4</v>
      </c>
      <c r="F80" s="48">
        <v>0</v>
      </c>
      <c r="G80" s="48">
        <v>0.98880000000000001</v>
      </c>
      <c r="H80" s="48">
        <v>0.97950000000000004</v>
      </c>
      <c r="I80" s="48">
        <v>0</v>
      </c>
      <c r="J80" s="48">
        <v>4.0000000000000002E-4</v>
      </c>
      <c r="K80" s="48">
        <v>8.0000000000000004E-4</v>
      </c>
      <c r="L80" s="48">
        <v>1.03E-2</v>
      </c>
      <c r="M80" s="48">
        <v>0.95520000000000005</v>
      </c>
      <c r="N80" s="48">
        <v>0.97589999999999999</v>
      </c>
      <c r="O80" s="48">
        <v>0.92710000000000004</v>
      </c>
    </row>
    <row r="81" spans="1:15" x14ac:dyDescent="0.3">
      <c r="A81" s="48" t="s">
        <v>132</v>
      </c>
      <c r="B81" s="48">
        <v>78</v>
      </c>
      <c r="C81" s="48">
        <v>1.2E-2</v>
      </c>
      <c r="D81" s="48">
        <v>1.025E-5</v>
      </c>
      <c r="E81" s="48">
        <v>3.8999999999999998E-3</v>
      </c>
      <c r="F81" s="48">
        <v>0</v>
      </c>
      <c r="G81" s="48">
        <v>0.98880000000000001</v>
      </c>
      <c r="H81" s="48">
        <v>0.98350000000000004</v>
      </c>
      <c r="I81" s="48">
        <v>0</v>
      </c>
      <c r="J81" s="48">
        <v>8.3000000000000001E-3</v>
      </c>
      <c r="K81" s="48">
        <v>2.6359999999999998E-5</v>
      </c>
      <c r="L81" s="48">
        <v>9.4000000000000004E-3</v>
      </c>
      <c r="M81" s="48">
        <v>0.96350000000000002</v>
      </c>
      <c r="N81" s="48">
        <v>0.97589999999999999</v>
      </c>
      <c r="O81" s="48">
        <v>0.9365</v>
      </c>
    </row>
    <row r="82" spans="1:15" x14ac:dyDescent="0.3">
      <c r="A82" s="48" t="s">
        <v>132</v>
      </c>
      <c r="B82" s="48">
        <v>79</v>
      </c>
      <c r="C82" s="48">
        <v>1.2E-2</v>
      </c>
      <c r="D82" s="48">
        <v>4.0000000000000002E-4</v>
      </c>
      <c r="E82" s="48">
        <v>5.9999999999999995E-4</v>
      </c>
      <c r="F82" s="48">
        <v>0</v>
      </c>
      <c r="G82" s="48">
        <v>0.98919999999999997</v>
      </c>
      <c r="H82" s="48">
        <v>0.98399999999999999</v>
      </c>
      <c r="I82" s="48">
        <v>0</v>
      </c>
      <c r="J82" s="48">
        <v>1.1999999999999999E-3</v>
      </c>
      <c r="K82" s="48">
        <v>8.9999999999999998E-4</v>
      </c>
      <c r="L82" s="48">
        <v>4.8999999999999998E-3</v>
      </c>
      <c r="M82" s="48">
        <v>0.96460000000000001</v>
      </c>
      <c r="N82" s="48">
        <v>0.97689999999999999</v>
      </c>
      <c r="O82" s="48">
        <v>0.94140000000000001</v>
      </c>
    </row>
    <row r="83" spans="1:15" x14ac:dyDescent="0.3">
      <c r="A83" s="48" t="s">
        <v>132</v>
      </c>
      <c r="B83" s="48">
        <v>80</v>
      </c>
      <c r="C83" s="48">
        <v>1.2E-2</v>
      </c>
      <c r="D83" s="48">
        <v>1.1000000000000001E-3</v>
      </c>
      <c r="E83" s="48">
        <v>1.079E-5</v>
      </c>
      <c r="F83" s="48">
        <v>0</v>
      </c>
      <c r="G83" s="48">
        <v>0.99019999999999997</v>
      </c>
      <c r="H83" s="48">
        <v>0.98399999999999999</v>
      </c>
      <c r="I83" s="48">
        <v>0</v>
      </c>
      <c r="J83" s="48">
        <v>3.18E-5</v>
      </c>
      <c r="K83" s="48">
        <v>2.3E-3</v>
      </c>
      <c r="L83" s="48">
        <v>5.9999999999999995E-4</v>
      </c>
      <c r="M83" s="48">
        <v>0.9647</v>
      </c>
      <c r="N83" s="48">
        <v>0.97909999999999997</v>
      </c>
      <c r="O83" s="48">
        <v>0.94199999999999995</v>
      </c>
    </row>
    <row r="84" spans="1:15" x14ac:dyDescent="0.3">
      <c r="A84" s="48" t="s">
        <v>132</v>
      </c>
      <c r="B84" s="48">
        <v>81</v>
      </c>
      <c r="C84" s="48">
        <v>1.2E-2</v>
      </c>
      <c r="D84" s="48">
        <v>2.0999999999999999E-3</v>
      </c>
      <c r="E84" s="48">
        <v>2.0000000000000001E-4</v>
      </c>
      <c r="F84" s="48">
        <v>0</v>
      </c>
      <c r="G84" s="48">
        <v>0.99239999999999995</v>
      </c>
      <c r="H84" s="48">
        <v>0.98429999999999995</v>
      </c>
      <c r="I84" s="48">
        <v>0</v>
      </c>
      <c r="J84" s="48">
        <v>5.0000000000000001E-4</v>
      </c>
      <c r="K84" s="48">
        <v>4.4999999999999997E-3</v>
      </c>
      <c r="L84" s="48">
        <v>2.8999999999999998E-3</v>
      </c>
      <c r="M84" s="48">
        <v>0.96509999999999996</v>
      </c>
      <c r="N84" s="48">
        <v>0.98360000000000003</v>
      </c>
      <c r="O84" s="48">
        <v>0.94489999999999996</v>
      </c>
    </row>
    <row r="85" spans="1:15" x14ac:dyDescent="0.3">
      <c r="A85" s="48" t="s">
        <v>132</v>
      </c>
      <c r="B85" s="48">
        <v>82</v>
      </c>
      <c r="C85" s="48">
        <v>1.2E-2</v>
      </c>
      <c r="D85" s="48">
        <v>6.9999999999999999E-4</v>
      </c>
      <c r="E85" s="48">
        <v>6.9999999999999999E-4</v>
      </c>
      <c r="F85" s="48">
        <v>0</v>
      </c>
      <c r="G85" s="48">
        <v>0.99299999999999999</v>
      </c>
      <c r="H85" s="48">
        <v>0.9849</v>
      </c>
      <c r="I85" s="48">
        <v>0</v>
      </c>
      <c r="J85" s="48">
        <v>1.6000000000000001E-3</v>
      </c>
      <c r="K85" s="48">
        <v>1.4E-3</v>
      </c>
      <c r="L85" s="48">
        <v>3.3E-3</v>
      </c>
      <c r="M85" s="48">
        <v>0.9667</v>
      </c>
      <c r="N85" s="48">
        <v>0.98499999999999999</v>
      </c>
      <c r="O85" s="48">
        <v>0.94820000000000004</v>
      </c>
    </row>
    <row r="86" spans="1:15" x14ac:dyDescent="0.3">
      <c r="A86" s="48" t="s">
        <v>132</v>
      </c>
      <c r="B86" s="48">
        <v>83</v>
      </c>
      <c r="C86" s="48">
        <v>1.2E-2</v>
      </c>
      <c r="D86" s="48">
        <v>1E-4</v>
      </c>
      <c r="E86" s="48">
        <v>1E-4</v>
      </c>
      <c r="F86" s="48">
        <v>0</v>
      </c>
      <c r="G86" s="48">
        <v>0.99309999999999998</v>
      </c>
      <c r="H86" s="48">
        <v>0.98499999999999999</v>
      </c>
      <c r="I86" s="48">
        <v>0</v>
      </c>
      <c r="J86" s="48">
        <v>2.0000000000000001E-4</v>
      </c>
      <c r="K86" s="48">
        <v>1E-4</v>
      </c>
      <c r="L86" s="48">
        <v>2.0000000000000001E-4</v>
      </c>
      <c r="M86" s="48">
        <v>0.96679999999999999</v>
      </c>
      <c r="N86" s="48">
        <v>0.98509999999999998</v>
      </c>
      <c r="O86" s="48">
        <v>0.94850000000000001</v>
      </c>
    </row>
    <row r="87" spans="1:15" x14ac:dyDescent="0.3">
      <c r="A87" s="48" t="s">
        <v>132</v>
      </c>
      <c r="B87" s="48">
        <v>84</v>
      </c>
      <c r="C87" s="48">
        <v>1.2E-2</v>
      </c>
      <c r="D87" s="48">
        <v>1E-4</v>
      </c>
      <c r="E87" s="48">
        <v>1E-4</v>
      </c>
      <c r="F87" s="48">
        <v>0</v>
      </c>
      <c r="G87" s="48">
        <v>0.99319999999999997</v>
      </c>
      <c r="H87" s="48">
        <v>0.98519999999999996</v>
      </c>
      <c r="I87" s="48">
        <v>0</v>
      </c>
      <c r="J87" s="48">
        <v>2.9999999999999997E-4</v>
      </c>
      <c r="K87" s="48">
        <v>2.0000000000000001E-4</v>
      </c>
      <c r="L87" s="48">
        <v>1.8E-3</v>
      </c>
      <c r="M87" s="48">
        <v>0.96709999999999996</v>
      </c>
      <c r="N87" s="48">
        <v>0.98540000000000005</v>
      </c>
      <c r="O87" s="48">
        <v>0.95030000000000003</v>
      </c>
    </row>
    <row r="88" spans="1:15" x14ac:dyDescent="0.3">
      <c r="A88" s="48" t="s">
        <v>132</v>
      </c>
      <c r="B88" s="48">
        <v>85</v>
      </c>
      <c r="C88" s="48">
        <v>1.2E-2</v>
      </c>
      <c r="D88" s="48">
        <v>3.489E-5</v>
      </c>
      <c r="E88" s="48">
        <v>4.0000000000000001E-3</v>
      </c>
      <c r="F88" s="48">
        <v>0</v>
      </c>
      <c r="G88" s="48">
        <v>0.99319999999999997</v>
      </c>
      <c r="H88" s="48">
        <v>0.98909999999999998</v>
      </c>
      <c r="I88" s="48">
        <v>0</v>
      </c>
      <c r="J88" s="48">
        <v>8.6E-3</v>
      </c>
      <c r="K88" s="48">
        <v>1E-4</v>
      </c>
      <c r="L88" s="48">
        <v>6.7000000000000002E-3</v>
      </c>
      <c r="M88" s="48">
        <v>0.97570000000000001</v>
      </c>
      <c r="N88" s="48">
        <v>0.98540000000000005</v>
      </c>
      <c r="O88" s="48">
        <v>0.95699999999999996</v>
      </c>
    </row>
    <row r="89" spans="1:15" x14ac:dyDescent="0.3">
      <c r="A89" s="48" t="s">
        <v>132</v>
      </c>
      <c r="B89" s="48">
        <v>86</v>
      </c>
      <c r="C89" s="48">
        <v>1.0999999999999999E-2</v>
      </c>
      <c r="D89" s="48">
        <v>2.8E-3</v>
      </c>
      <c r="E89" s="48">
        <v>2.8479999999999998E-5</v>
      </c>
      <c r="F89" s="48">
        <v>0</v>
      </c>
      <c r="G89" s="48">
        <v>0.996</v>
      </c>
      <c r="H89" s="48">
        <v>0.98919999999999997</v>
      </c>
      <c r="I89" s="48">
        <v>0</v>
      </c>
      <c r="J89" s="48">
        <v>1E-4</v>
      </c>
      <c r="K89" s="48">
        <v>5.8999999999999999E-3</v>
      </c>
      <c r="L89" s="48">
        <v>4.0000000000000002E-4</v>
      </c>
      <c r="M89" s="48">
        <v>0.9758</v>
      </c>
      <c r="N89" s="48">
        <v>0.99129999999999996</v>
      </c>
      <c r="O89" s="48">
        <v>0.95740000000000003</v>
      </c>
    </row>
    <row r="90" spans="1:15" x14ac:dyDescent="0.3">
      <c r="A90" s="48" t="s">
        <v>132</v>
      </c>
      <c r="B90" s="48">
        <v>87</v>
      </c>
      <c r="C90" s="48">
        <v>1.0999999999999999E-2</v>
      </c>
      <c r="D90" s="48">
        <v>0</v>
      </c>
      <c r="E90" s="48">
        <v>0</v>
      </c>
      <c r="F90" s="48">
        <v>0</v>
      </c>
      <c r="G90" s="48">
        <v>0.996</v>
      </c>
      <c r="H90" s="48">
        <v>0.98919999999999997</v>
      </c>
      <c r="I90" s="48">
        <v>0</v>
      </c>
      <c r="J90" s="48">
        <v>0</v>
      </c>
      <c r="K90" s="48">
        <v>0</v>
      </c>
      <c r="L90" s="48">
        <v>0</v>
      </c>
      <c r="M90" s="48">
        <v>0.9758</v>
      </c>
      <c r="N90" s="48">
        <v>0.99129999999999996</v>
      </c>
      <c r="O90" s="48">
        <v>0.95740000000000003</v>
      </c>
    </row>
    <row r="91" spans="1:15" x14ac:dyDescent="0.3">
      <c r="A91" s="48" t="s">
        <v>132</v>
      </c>
      <c r="B91" s="48">
        <v>88</v>
      </c>
      <c r="C91" s="48">
        <v>1.0999999999999999E-2</v>
      </c>
      <c r="D91" s="48">
        <v>0</v>
      </c>
      <c r="E91" s="48">
        <v>0</v>
      </c>
      <c r="F91" s="48">
        <v>0</v>
      </c>
      <c r="G91" s="48">
        <v>0.996</v>
      </c>
      <c r="H91" s="48">
        <v>0.98919999999999997</v>
      </c>
      <c r="I91" s="48">
        <v>0</v>
      </c>
      <c r="J91" s="48">
        <v>0</v>
      </c>
      <c r="K91" s="48">
        <v>0</v>
      </c>
      <c r="L91" s="48">
        <v>0</v>
      </c>
      <c r="M91" s="48">
        <v>0.9758</v>
      </c>
      <c r="N91" s="48">
        <v>0.99129999999999996</v>
      </c>
      <c r="O91" s="48">
        <v>0.95740000000000003</v>
      </c>
    </row>
    <row r="92" spans="1:15" x14ac:dyDescent="0.3">
      <c r="A92" s="48" t="s">
        <v>132</v>
      </c>
      <c r="B92" s="48">
        <v>89</v>
      </c>
      <c r="C92" s="48">
        <v>1.0999999999999999E-2</v>
      </c>
      <c r="D92" s="48">
        <v>1E-4</v>
      </c>
      <c r="E92" s="48">
        <v>1.2999999999999999E-3</v>
      </c>
      <c r="F92" s="48">
        <v>0</v>
      </c>
      <c r="G92" s="48">
        <v>0.996</v>
      </c>
      <c r="H92" s="48">
        <v>0.99050000000000005</v>
      </c>
      <c r="I92" s="48">
        <v>0</v>
      </c>
      <c r="J92" s="48">
        <v>2.8E-3</v>
      </c>
      <c r="K92" s="48">
        <v>1E-4</v>
      </c>
      <c r="L92" s="48">
        <v>7.4000000000000003E-3</v>
      </c>
      <c r="M92" s="48">
        <v>0.97860000000000003</v>
      </c>
      <c r="N92" s="48">
        <v>0.99150000000000005</v>
      </c>
      <c r="O92" s="48">
        <v>0.96479999999999999</v>
      </c>
    </row>
    <row r="93" spans="1:15" x14ac:dyDescent="0.3">
      <c r="A93" s="48" t="s">
        <v>132</v>
      </c>
      <c r="B93" s="48">
        <v>90</v>
      </c>
      <c r="C93" s="48">
        <v>1.0999999999999999E-2</v>
      </c>
      <c r="D93" s="48">
        <v>1E-4</v>
      </c>
      <c r="E93" s="48">
        <v>2E-3</v>
      </c>
      <c r="F93" s="48">
        <v>0</v>
      </c>
      <c r="G93" s="48">
        <v>0.99609999999999999</v>
      </c>
      <c r="H93" s="48">
        <v>0.99250000000000005</v>
      </c>
      <c r="I93" s="48">
        <v>0</v>
      </c>
      <c r="J93" s="48">
        <v>4.3E-3</v>
      </c>
      <c r="K93" s="48">
        <v>2.0000000000000001E-4</v>
      </c>
      <c r="L93" s="48">
        <v>6.9999999999999999E-4</v>
      </c>
      <c r="M93" s="48">
        <v>0.9829</v>
      </c>
      <c r="N93" s="48">
        <v>0.99170000000000003</v>
      </c>
      <c r="O93" s="48">
        <v>0.96550000000000002</v>
      </c>
    </row>
    <row r="94" spans="1:15" x14ac:dyDescent="0.3">
      <c r="A94" s="48" t="s">
        <v>132</v>
      </c>
      <c r="B94" s="48">
        <v>91</v>
      </c>
      <c r="C94" s="48">
        <v>1.0999999999999999E-2</v>
      </c>
      <c r="D94" s="48">
        <v>1.2999999999999999E-3</v>
      </c>
      <c r="E94" s="48">
        <v>2.0000000000000001E-4</v>
      </c>
      <c r="F94" s="48">
        <v>0</v>
      </c>
      <c r="G94" s="48">
        <v>0.99739999999999995</v>
      </c>
      <c r="H94" s="48">
        <v>0.99270000000000003</v>
      </c>
      <c r="I94" s="48">
        <v>0</v>
      </c>
      <c r="J94" s="48">
        <v>2.9999999999999997E-4</v>
      </c>
      <c r="K94" s="48">
        <v>2.8E-3</v>
      </c>
      <c r="L94" s="48">
        <v>1.1000000000000001E-3</v>
      </c>
      <c r="M94" s="48">
        <v>0.98319999999999996</v>
      </c>
      <c r="N94" s="48">
        <v>0.99450000000000005</v>
      </c>
      <c r="O94" s="48">
        <v>0.96660000000000001</v>
      </c>
    </row>
    <row r="95" spans="1:15" x14ac:dyDescent="0.3">
      <c r="A95" s="48" t="s">
        <v>132</v>
      </c>
      <c r="B95" s="48">
        <v>92</v>
      </c>
      <c r="C95" s="48">
        <v>1.0999999999999999E-2</v>
      </c>
      <c r="D95" s="48">
        <v>2.917E-5</v>
      </c>
      <c r="E95" s="48">
        <v>1E-3</v>
      </c>
      <c r="F95" s="48">
        <v>0</v>
      </c>
      <c r="G95" s="48">
        <v>0.99750000000000005</v>
      </c>
      <c r="H95" s="48">
        <v>0.99370000000000003</v>
      </c>
      <c r="I95" s="48">
        <v>0</v>
      </c>
      <c r="J95" s="48">
        <v>2.3E-3</v>
      </c>
      <c r="K95" s="48">
        <v>1E-4</v>
      </c>
      <c r="L95" s="48">
        <v>1E-3</v>
      </c>
      <c r="M95" s="48">
        <v>0.98550000000000004</v>
      </c>
      <c r="N95" s="48">
        <v>0.99460000000000004</v>
      </c>
      <c r="O95" s="48">
        <v>0.96760000000000002</v>
      </c>
    </row>
    <row r="96" spans="1:15" x14ac:dyDescent="0.3">
      <c r="A96" s="48" t="s">
        <v>132</v>
      </c>
      <c r="B96" s="48">
        <v>93</v>
      </c>
      <c r="C96" s="48">
        <v>1.0999999999999999E-2</v>
      </c>
      <c r="D96" s="48">
        <v>8.7239999999999998E-6</v>
      </c>
      <c r="E96" s="48">
        <v>8.8729999999999996E-7</v>
      </c>
      <c r="F96" s="48">
        <v>0</v>
      </c>
      <c r="G96" s="48">
        <v>0.99750000000000005</v>
      </c>
      <c r="H96" s="48">
        <v>0.99370000000000003</v>
      </c>
      <c r="I96" s="48">
        <v>0</v>
      </c>
      <c r="J96" s="48">
        <v>0</v>
      </c>
      <c r="K96" s="48">
        <v>2.0530000000000002E-5</v>
      </c>
      <c r="L96" s="48">
        <v>1.4E-3</v>
      </c>
      <c r="M96" s="48">
        <v>0.98550000000000004</v>
      </c>
      <c r="N96" s="48">
        <v>0.99460000000000004</v>
      </c>
      <c r="O96" s="48">
        <v>0.96899999999999997</v>
      </c>
    </row>
    <row r="97" spans="1:15" x14ac:dyDescent="0.3">
      <c r="A97" s="48" t="s">
        <v>132</v>
      </c>
      <c r="B97" s="48">
        <v>94</v>
      </c>
      <c r="C97" s="48">
        <v>1.0999999999999999E-2</v>
      </c>
      <c r="D97" s="48">
        <v>2.9999999999999997E-4</v>
      </c>
      <c r="E97" s="48">
        <v>1.6999999999999999E-3</v>
      </c>
      <c r="F97" s="48">
        <v>0</v>
      </c>
      <c r="G97" s="48">
        <v>0.99780000000000002</v>
      </c>
      <c r="H97" s="48">
        <v>0.99539999999999995</v>
      </c>
      <c r="I97" s="48">
        <v>0</v>
      </c>
      <c r="J97" s="48">
        <v>3.5999999999999999E-3</v>
      </c>
      <c r="K97" s="48">
        <v>6.9999999999999999E-4</v>
      </c>
      <c r="L97" s="48">
        <v>2E-3</v>
      </c>
      <c r="M97" s="48">
        <v>0.98909999999999998</v>
      </c>
      <c r="N97" s="48">
        <v>0.99529999999999996</v>
      </c>
      <c r="O97" s="48">
        <v>0.97099999999999997</v>
      </c>
    </row>
    <row r="98" spans="1:15" x14ac:dyDescent="0.3">
      <c r="A98" s="48" t="s">
        <v>132</v>
      </c>
      <c r="B98" s="48">
        <v>95</v>
      </c>
      <c r="C98" s="48">
        <v>0.01</v>
      </c>
      <c r="D98" s="48">
        <v>8.0000000000000004E-4</v>
      </c>
      <c r="E98" s="48">
        <v>1E-4</v>
      </c>
      <c r="F98" s="48">
        <v>0</v>
      </c>
      <c r="G98" s="48">
        <v>0.99860000000000004</v>
      </c>
      <c r="H98" s="48">
        <v>0.99550000000000005</v>
      </c>
      <c r="I98" s="48">
        <v>0</v>
      </c>
      <c r="J98" s="48">
        <v>2.0000000000000001E-4</v>
      </c>
      <c r="K98" s="48">
        <v>1.6999999999999999E-3</v>
      </c>
      <c r="L98" s="48">
        <v>1.6999999999999999E-3</v>
      </c>
      <c r="M98" s="48">
        <v>0.98929999999999996</v>
      </c>
      <c r="N98" s="48">
        <v>0.99690000000000001</v>
      </c>
      <c r="O98" s="48">
        <v>0.97270000000000001</v>
      </c>
    </row>
    <row r="99" spans="1:15" x14ac:dyDescent="0.3">
      <c r="A99" s="48" t="s">
        <v>132</v>
      </c>
      <c r="B99" s="48">
        <v>96</v>
      </c>
      <c r="C99" s="48">
        <v>0.01</v>
      </c>
      <c r="D99" s="48">
        <v>5.5629999999999999E-6</v>
      </c>
      <c r="E99" s="48">
        <v>1.5E-3</v>
      </c>
      <c r="F99" s="48">
        <v>0</v>
      </c>
      <c r="G99" s="48">
        <v>0.99860000000000004</v>
      </c>
      <c r="H99" s="48">
        <v>0.99709999999999999</v>
      </c>
      <c r="I99" s="48">
        <v>0</v>
      </c>
      <c r="J99" s="48">
        <v>3.3999999999999998E-3</v>
      </c>
      <c r="K99" s="48">
        <v>1.1950000000000001E-5</v>
      </c>
      <c r="L99" s="48">
        <v>4.0000000000000002E-4</v>
      </c>
      <c r="M99" s="48">
        <v>0.99270000000000003</v>
      </c>
      <c r="N99" s="48">
        <v>0.99690000000000001</v>
      </c>
      <c r="O99" s="48">
        <v>0.97309999999999997</v>
      </c>
    </row>
    <row r="100" spans="1:15" x14ac:dyDescent="0.3">
      <c r="A100" s="48" t="s">
        <v>132</v>
      </c>
      <c r="B100" s="48">
        <v>97</v>
      </c>
      <c r="C100" s="48">
        <v>0.01</v>
      </c>
      <c r="D100" s="48">
        <v>4.0000000000000002E-4</v>
      </c>
      <c r="E100" s="48">
        <v>4.295E-5</v>
      </c>
      <c r="F100" s="48">
        <v>0</v>
      </c>
      <c r="G100" s="48">
        <v>0.999</v>
      </c>
      <c r="H100" s="48">
        <v>0.99709999999999999</v>
      </c>
      <c r="I100" s="48">
        <v>0</v>
      </c>
      <c r="J100" s="48">
        <v>1E-4</v>
      </c>
      <c r="K100" s="48">
        <v>8.9999999999999998E-4</v>
      </c>
      <c r="L100" s="48">
        <v>1.6999999999999999E-3</v>
      </c>
      <c r="M100" s="48">
        <v>0.99280000000000002</v>
      </c>
      <c r="N100" s="48">
        <v>0.99790000000000001</v>
      </c>
      <c r="O100" s="48">
        <v>0.9748</v>
      </c>
    </row>
    <row r="101" spans="1:15" x14ac:dyDescent="0.3">
      <c r="A101" s="48" t="s">
        <v>132</v>
      </c>
      <c r="B101" s="48">
        <v>98</v>
      </c>
      <c r="C101" s="48">
        <v>0.01</v>
      </c>
      <c r="D101" s="48">
        <v>2.0000000000000001E-4</v>
      </c>
      <c r="E101" s="48">
        <v>6.9999999999999999E-4</v>
      </c>
      <c r="F101" s="48">
        <v>0</v>
      </c>
      <c r="G101" s="48">
        <v>0.99919999999999998</v>
      </c>
      <c r="H101" s="48">
        <v>0.99780000000000002</v>
      </c>
      <c r="I101" s="48">
        <v>0</v>
      </c>
      <c r="J101" s="48">
        <v>1.6000000000000001E-3</v>
      </c>
      <c r="K101" s="48">
        <v>4.0000000000000002E-4</v>
      </c>
      <c r="L101" s="48">
        <v>2.0000000000000001E-4</v>
      </c>
      <c r="M101" s="48">
        <v>0.99439999999999995</v>
      </c>
      <c r="N101" s="48">
        <v>0.99829999999999997</v>
      </c>
      <c r="O101" s="48">
        <v>0.97489999999999999</v>
      </c>
    </row>
    <row r="102" spans="1:15" x14ac:dyDescent="0.3">
      <c r="A102" s="48" t="s">
        <v>132</v>
      </c>
      <c r="B102" s="48">
        <v>99</v>
      </c>
      <c r="C102" s="48">
        <v>0.01</v>
      </c>
      <c r="D102" s="48">
        <v>1.1880000000000001E-6</v>
      </c>
      <c r="E102" s="48">
        <v>2.9999999999999997E-4</v>
      </c>
      <c r="F102" s="48">
        <v>0</v>
      </c>
      <c r="G102" s="48">
        <v>0.99919999999999998</v>
      </c>
      <c r="H102" s="48">
        <v>0.99809999999999999</v>
      </c>
      <c r="I102" s="48">
        <v>0</v>
      </c>
      <c r="J102" s="48">
        <v>5.0000000000000001E-4</v>
      </c>
      <c r="K102" s="48">
        <v>2.5160000000000001E-6</v>
      </c>
      <c r="L102" s="48">
        <v>5.9999999999999995E-4</v>
      </c>
      <c r="M102" s="48">
        <v>0.995</v>
      </c>
      <c r="N102" s="48">
        <v>0.99829999999999997</v>
      </c>
      <c r="O102" s="48">
        <v>0.97550000000000003</v>
      </c>
    </row>
    <row r="103" spans="1:15" x14ac:dyDescent="0.3">
      <c r="A103" s="48" t="s">
        <v>132</v>
      </c>
      <c r="B103" s="48">
        <v>100</v>
      </c>
      <c r="C103" s="48">
        <v>0.01</v>
      </c>
      <c r="D103" s="48">
        <v>1.5509999999999999E-5</v>
      </c>
      <c r="E103" s="48">
        <v>2.9999999999999997E-4</v>
      </c>
      <c r="F103" s="48">
        <v>0</v>
      </c>
      <c r="G103" s="48">
        <v>0.99919999999999998</v>
      </c>
      <c r="H103" s="48">
        <v>0.99839999999999995</v>
      </c>
      <c r="I103" s="48">
        <v>0</v>
      </c>
      <c r="J103" s="48">
        <v>8.0000000000000004E-4</v>
      </c>
      <c r="K103" s="48">
        <v>3.6050000000000002E-5</v>
      </c>
      <c r="L103" s="48">
        <v>1.2999999999999999E-3</v>
      </c>
      <c r="M103" s="48">
        <v>0.99580000000000002</v>
      </c>
      <c r="N103" s="48">
        <v>0.99829999999999997</v>
      </c>
      <c r="O103" s="48">
        <v>0.9768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CE0DBC-FB23-46CC-9355-899C5A8AEF66}">
  <dimension ref="A1:J653"/>
  <sheetViews>
    <sheetView workbookViewId="0">
      <selection sqref="A1:J653"/>
    </sheetView>
  </sheetViews>
  <sheetFormatPr baseColWidth="10" defaultRowHeight="14.4" x14ac:dyDescent="0.3"/>
  <sheetData>
    <row r="1" spans="1:10" x14ac:dyDescent="0.3">
      <c r="A1" s="63" t="s">
        <v>137</v>
      </c>
      <c r="B1" s="64"/>
      <c r="C1" s="64"/>
      <c r="D1" s="64"/>
      <c r="E1" s="64"/>
      <c r="F1" s="64"/>
      <c r="G1" s="64"/>
      <c r="H1" s="64"/>
      <c r="I1" s="64"/>
      <c r="J1" s="64"/>
    </row>
    <row r="2" spans="1:10" x14ac:dyDescent="0.3">
      <c r="A2" s="65" t="s">
        <v>75</v>
      </c>
      <c r="B2" s="65" t="s">
        <v>102</v>
      </c>
      <c r="C2" s="65" t="s">
        <v>76</v>
      </c>
      <c r="D2" s="65" t="s">
        <v>119</v>
      </c>
      <c r="E2" s="65" t="s">
        <v>120</v>
      </c>
      <c r="F2" s="65" t="s">
        <v>127</v>
      </c>
      <c r="G2" s="65" t="s">
        <v>138</v>
      </c>
      <c r="H2" s="65" t="s">
        <v>88</v>
      </c>
      <c r="I2" s="65" t="s">
        <v>89</v>
      </c>
      <c r="J2" s="66" t="s">
        <v>69</v>
      </c>
    </row>
    <row r="3" spans="1:10" x14ac:dyDescent="0.3">
      <c r="A3" s="67"/>
      <c r="B3" s="67"/>
      <c r="C3" s="67"/>
      <c r="D3" s="67" t="s">
        <v>90</v>
      </c>
      <c r="E3" s="67" t="s">
        <v>90</v>
      </c>
      <c r="F3" s="67" t="s">
        <v>139</v>
      </c>
      <c r="G3" s="67"/>
      <c r="H3" s="67" t="s">
        <v>90</v>
      </c>
      <c r="I3" s="67" t="s">
        <v>90</v>
      </c>
      <c r="J3" s="68" t="s">
        <v>90</v>
      </c>
    </row>
    <row r="4" spans="1:10" x14ac:dyDescent="0.3">
      <c r="A4" s="62" t="s">
        <v>84</v>
      </c>
      <c r="B4" s="62" t="s">
        <v>114</v>
      </c>
      <c r="C4" s="62" t="s">
        <v>42</v>
      </c>
      <c r="D4" s="62">
        <v>-5.3689999999999996E-3</v>
      </c>
      <c r="E4" s="62">
        <v>-8.52E-4</v>
      </c>
      <c r="F4" s="62">
        <v>1.18E-4</v>
      </c>
      <c r="G4" s="62">
        <v>131</v>
      </c>
      <c r="H4" s="62">
        <v>18.61</v>
      </c>
      <c r="I4" s="62">
        <v>15.9</v>
      </c>
      <c r="J4" s="62">
        <v>63.38</v>
      </c>
    </row>
    <row r="5" spans="1:10" x14ac:dyDescent="0.3">
      <c r="A5" s="62" t="s">
        <v>84</v>
      </c>
      <c r="B5" s="62" t="s">
        <v>114</v>
      </c>
      <c r="C5" s="62" t="s">
        <v>43</v>
      </c>
      <c r="D5" s="62">
        <v>-1.0189999999999999E-3</v>
      </c>
      <c r="E5" s="62">
        <v>-2.43E-4</v>
      </c>
      <c r="F5" s="62">
        <v>3.4E-5</v>
      </c>
      <c r="G5" s="62">
        <v>131</v>
      </c>
      <c r="H5" s="62">
        <v>18.61</v>
      </c>
      <c r="I5" s="62">
        <v>15.9</v>
      </c>
      <c r="J5" s="62">
        <v>63.38</v>
      </c>
    </row>
    <row r="6" spans="1:10" x14ac:dyDescent="0.3">
      <c r="A6" s="62" t="s">
        <v>84</v>
      </c>
      <c r="B6" s="62" t="s">
        <v>114</v>
      </c>
      <c r="C6" s="62" t="s">
        <v>44</v>
      </c>
      <c r="D6" s="62">
        <v>3.5147999999999999E-2</v>
      </c>
      <c r="E6" s="62">
        <v>1.6000000000000001E-3</v>
      </c>
      <c r="F6" s="62">
        <v>1.8190000000000001E-3</v>
      </c>
      <c r="G6" s="62">
        <v>131</v>
      </c>
      <c r="H6" s="62">
        <v>18.61</v>
      </c>
      <c r="I6" s="62">
        <v>15.9</v>
      </c>
      <c r="J6" s="62">
        <v>63.38</v>
      </c>
    </row>
    <row r="7" spans="1:10" x14ac:dyDescent="0.3">
      <c r="A7" s="62" t="s">
        <v>84</v>
      </c>
      <c r="B7" s="62" t="s">
        <v>114</v>
      </c>
      <c r="C7" s="62" t="s">
        <v>45</v>
      </c>
      <c r="D7" s="62">
        <v>4.248E-3</v>
      </c>
      <c r="E7" s="62">
        <v>1.8121000000000002E-2</v>
      </c>
      <c r="F7" s="62">
        <v>1.348E-3</v>
      </c>
      <c r="G7" s="62">
        <v>131</v>
      </c>
      <c r="H7" s="62">
        <v>18.61</v>
      </c>
      <c r="I7" s="62">
        <v>15.9</v>
      </c>
      <c r="J7" s="62">
        <v>63.38</v>
      </c>
    </row>
    <row r="8" spans="1:10" x14ac:dyDescent="0.3">
      <c r="A8" s="62" t="s">
        <v>84</v>
      </c>
      <c r="B8" s="62" t="s">
        <v>114</v>
      </c>
      <c r="C8" s="62" t="s">
        <v>46</v>
      </c>
      <c r="D8" s="62">
        <v>-6.3879999999999996E-3</v>
      </c>
      <c r="E8" s="62">
        <v>-1.0939999999999999E-3</v>
      </c>
      <c r="F8" s="62">
        <v>1.5200000000000001E-4</v>
      </c>
      <c r="G8" s="62">
        <v>131</v>
      </c>
      <c r="H8" s="62">
        <v>18.61</v>
      </c>
      <c r="I8" s="62">
        <v>15.9</v>
      </c>
      <c r="J8" s="62">
        <v>63.38</v>
      </c>
    </row>
    <row r="9" spans="1:10" x14ac:dyDescent="0.3">
      <c r="A9" s="62" t="s">
        <v>84</v>
      </c>
      <c r="B9" s="62" t="s">
        <v>114</v>
      </c>
      <c r="C9" s="62" t="s">
        <v>47</v>
      </c>
      <c r="D9" s="62">
        <v>-7.5170000000000002E-3</v>
      </c>
      <c r="E9" s="62">
        <v>-1.1919999999999999E-3</v>
      </c>
      <c r="F9" s="62">
        <v>1.65E-4</v>
      </c>
      <c r="G9" s="62">
        <v>131</v>
      </c>
      <c r="H9" s="62">
        <v>18.61</v>
      </c>
      <c r="I9" s="62">
        <v>15.9</v>
      </c>
      <c r="J9" s="62">
        <v>63.38</v>
      </c>
    </row>
    <row r="10" spans="1:10" x14ac:dyDescent="0.3">
      <c r="A10" s="62" t="s">
        <v>84</v>
      </c>
      <c r="B10" s="62" t="s">
        <v>114</v>
      </c>
      <c r="C10" s="62" t="s">
        <v>48</v>
      </c>
      <c r="D10" s="62">
        <v>-8.0730000000000003E-3</v>
      </c>
      <c r="E10" s="62">
        <v>-1.41E-3</v>
      </c>
      <c r="F10" s="62">
        <v>1.9699999999999999E-4</v>
      </c>
      <c r="G10" s="62">
        <v>131</v>
      </c>
      <c r="H10" s="62">
        <v>18.61</v>
      </c>
      <c r="I10" s="62">
        <v>15.9</v>
      </c>
      <c r="J10" s="62">
        <v>63.38</v>
      </c>
    </row>
    <row r="11" spans="1:10" x14ac:dyDescent="0.3">
      <c r="A11" s="62" t="s">
        <v>84</v>
      </c>
      <c r="B11" s="62" t="s">
        <v>114</v>
      </c>
      <c r="C11" s="62" t="s">
        <v>49</v>
      </c>
      <c r="D11" s="62">
        <v>4.4374999999999998E-2</v>
      </c>
      <c r="E11" s="62">
        <v>1.4729999999999999E-3</v>
      </c>
      <c r="F11" s="62">
        <v>2.6519999999999998E-3</v>
      </c>
      <c r="G11" s="62">
        <v>131</v>
      </c>
      <c r="H11" s="62">
        <v>18.61</v>
      </c>
      <c r="I11" s="62">
        <v>15.9</v>
      </c>
      <c r="J11" s="62">
        <v>63.38</v>
      </c>
    </row>
    <row r="12" spans="1:10" x14ac:dyDescent="0.3">
      <c r="A12" s="62" t="s">
        <v>84</v>
      </c>
      <c r="B12" s="62" t="s">
        <v>114</v>
      </c>
      <c r="C12" s="62" t="s">
        <v>50</v>
      </c>
      <c r="D12" s="62">
        <v>-5.4039999999999998E-2</v>
      </c>
      <c r="E12" s="62">
        <v>-3.006E-3</v>
      </c>
      <c r="F12" s="62">
        <v>-2.4399999999999999E-3</v>
      </c>
      <c r="G12" s="62">
        <v>131</v>
      </c>
      <c r="H12" s="62">
        <v>18.61</v>
      </c>
      <c r="I12" s="62">
        <v>15.9</v>
      </c>
      <c r="J12" s="62">
        <v>63.38</v>
      </c>
    </row>
    <row r="13" spans="1:10" x14ac:dyDescent="0.3">
      <c r="A13" s="62" t="s">
        <v>84</v>
      </c>
      <c r="B13" s="62" t="s">
        <v>114</v>
      </c>
      <c r="C13" s="62" t="s">
        <v>51</v>
      </c>
      <c r="D13" s="62">
        <v>4.4374999999999998E-2</v>
      </c>
      <c r="E13" s="62">
        <v>1.4729999999999999E-3</v>
      </c>
      <c r="F13" s="62">
        <v>2.6519999999999998E-3</v>
      </c>
      <c r="G13" s="62">
        <v>131</v>
      </c>
      <c r="H13" s="62">
        <v>18.61</v>
      </c>
      <c r="I13" s="62">
        <v>15.9</v>
      </c>
      <c r="J13" s="62">
        <v>63.38</v>
      </c>
    </row>
    <row r="14" spans="1:10" x14ac:dyDescent="0.3">
      <c r="A14" s="62" t="s">
        <v>84</v>
      </c>
      <c r="B14" s="62" t="s">
        <v>114</v>
      </c>
      <c r="C14" s="62" t="s">
        <v>52</v>
      </c>
      <c r="D14" s="62">
        <v>-5.4039999999999998E-2</v>
      </c>
      <c r="E14" s="62">
        <v>-3.006E-3</v>
      </c>
      <c r="F14" s="62">
        <v>-2.4399999999999999E-3</v>
      </c>
      <c r="G14" s="62">
        <v>131</v>
      </c>
      <c r="H14" s="62">
        <v>18.61</v>
      </c>
      <c r="I14" s="62">
        <v>15.9</v>
      </c>
      <c r="J14" s="62">
        <v>63.38</v>
      </c>
    </row>
    <row r="15" spans="1:10" x14ac:dyDescent="0.3">
      <c r="A15" s="62" t="s">
        <v>84</v>
      </c>
      <c r="B15" s="62" t="s">
        <v>114</v>
      </c>
      <c r="C15" s="62" t="s">
        <v>53</v>
      </c>
      <c r="D15" s="62">
        <v>1.1150000000000001E-3</v>
      </c>
      <c r="E15" s="62">
        <v>2.4603E-2</v>
      </c>
      <c r="F15" s="62">
        <v>1.9940000000000001E-3</v>
      </c>
      <c r="G15" s="62">
        <v>131</v>
      </c>
      <c r="H15" s="62">
        <v>18.61</v>
      </c>
      <c r="I15" s="62">
        <v>15.9</v>
      </c>
      <c r="J15" s="62">
        <v>63.38</v>
      </c>
    </row>
    <row r="16" spans="1:10" x14ac:dyDescent="0.3">
      <c r="A16" s="62" t="s">
        <v>84</v>
      </c>
      <c r="B16" s="62" t="s">
        <v>114</v>
      </c>
      <c r="C16" s="62" t="s">
        <v>54</v>
      </c>
      <c r="D16" s="62">
        <v>-1.0779E-2</v>
      </c>
      <c r="E16" s="62">
        <v>-2.6136E-2</v>
      </c>
      <c r="F16" s="62">
        <v>-1.7819999999999999E-3</v>
      </c>
      <c r="G16" s="62">
        <v>131</v>
      </c>
      <c r="H16" s="62">
        <v>18.61</v>
      </c>
      <c r="I16" s="62">
        <v>15.9</v>
      </c>
      <c r="J16" s="62">
        <v>63.38</v>
      </c>
    </row>
    <row r="17" spans="1:10" x14ac:dyDescent="0.3">
      <c r="A17" s="62" t="s">
        <v>84</v>
      </c>
      <c r="B17" s="62" t="s">
        <v>114</v>
      </c>
      <c r="C17" s="62" t="s">
        <v>55</v>
      </c>
      <c r="D17" s="62">
        <v>1.1150000000000001E-3</v>
      </c>
      <c r="E17" s="62">
        <v>2.4603E-2</v>
      </c>
      <c r="F17" s="62">
        <v>1.9940000000000001E-3</v>
      </c>
      <c r="G17" s="62">
        <v>131</v>
      </c>
      <c r="H17" s="62">
        <v>18.61</v>
      </c>
      <c r="I17" s="62">
        <v>15.9</v>
      </c>
      <c r="J17" s="62">
        <v>63.38</v>
      </c>
    </row>
    <row r="18" spans="1:10" x14ac:dyDescent="0.3">
      <c r="A18" s="62" t="s">
        <v>84</v>
      </c>
      <c r="B18" s="62" t="s">
        <v>114</v>
      </c>
      <c r="C18" s="62" t="s">
        <v>56</v>
      </c>
      <c r="D18" s="62">
        <v>-1.0779E-2</v>
      </c>
      <c r="E18" s="62">
        <v>-2.6136E-2</v>
      </c>
      <c r="F18" s="62">
        <v>-1.7819999999999999E-3</v>
      </c>
      <c r="G18" s="62">
        <v>131</v>
      </c>
      <c r="H18" s="62">
        <v>18.61</v>
      </c>
      <c r="I18" s="62">
        <v>15.9</v>
      </c>
      <c r="J18" s="62">
        <v>63.38</v>
      </c>
    </row>
    <row r="19" spans="1:10" x14ac:dyDescent="0.3">
      <c r="A19" s="62" t="s">
        <v>84</v>
      </c>
      <c r="B19" s="62" t="s">
        <v>114</v>
      </c>
      <c r="C19" s="62" t="s">
        <v>57</v>
      </c>
      <c r="D19" s="62">
        <v>4.1745999999999998E-2</v>
      </c>
      <c r="E19" s="62">
        <v>9.7499999999999996E-4</v>
      </c>
      <c r="F19" s="62">
        <v>2.722E-3</v>
      </c>
      <c r="G19" s="62">
        <v>131</v>
      </c>
      <c r="H19" s="62">
        <v>18.61</v>
      </c>
      <c r="I19" s="62">
        <v>15.9</v>
      </c>
      <c r="J19" s="62">
        <v>63.38</v>
      </c>
    </row>
    <row r="20" spans="1:10" x14ac:dyDescent="0.3">
      <c r="A20" s="62" t="s">
        <v>84</v>
      </c>
      <c r="B20" s="62" t="s">
        <v>114</v>
      </c>
      <c r="C20" s="62" t="s">
        <v>58</v>
      </c>
      <c r="D20" s="62">
        <v>-5.6668999999999997E-2</v>
      </c>
      <c r="E20" s="62">
        <v>-3.5040000000000002E-3</v>
      </c>
      <c r="F20" s="62">
        <v>-2.3700000000000001E-3</v>
      </c>
      <c r="G20" s="62">
        <v>131</v>
      </c>
      <c r="H20" s="62">
        <v>18.61</v>
      </c>
      <c r="I20" s="62">
        <v>15.9</v>
      </c>
      <c r="J20" s="62">
        <v>63.38</v>
      </c>
    </row>
    <row r="21" spans="1:10" x14ac:dyDescent="0.3">
      <c r="A21" s="62" t="s">
        <v>84</v>
      </c>
      <c r="B21" s="62" t="s">
        <v>114</v>
      </c>
      <c r="C21" s="62" t="s">
        <v>59</v>
      </c>
      <c r="D21" s="62">
        <v>4.1745999999999998E-2</v>
      </c>
      <c r="E21" s="62">
        <v>9.7499999999999996E-4</v>
      </c>
      <c r="F21" s="62">
        <v>2.722E-3</v>
      </c>
      <c r="G21" s="62">
        <v>131</v>
      </c>
      <c r="H21" s="62">
        <v>18.61</v>
      </c>
      <c r="I21" s="62">
        <v>15.9</v>
      </c>
      <c r="J21" s="62">
        <v>63.38</v>
      </c>
    </row>
    <row r="22" spans="1:10" x14ac:dyDescent="0.3">
      <c r="A22" s="62" t="s">
        <v>84</v>
      </c>
      <c r="B22" s="62" t="s">
        <v>114</v>
      </c>
      <c r="C22" s="62" t="s">
        <v>60</v>
      </c>
      <c r="D22" s="62">
        <v>-5.6668999999999997E-2</v>
      </c>
      <c r="E22" s="62">
        <v>-3.5040000000000002E-3</v>
      </c>
      <c r="F22" s="62">
        <v>-2.3700000000000001E-3</v>
      </c>
      <c r="G22" s="62">
        <v>131</v>
      </c>
      <c r="H22" s="62">
        <v>18.61</v>
      </c>
      <c r="I22" s="62">
        <v>15.9</v>
      </c>
      <c r="J22" s="62">
        <v>63.38</v>
      </c>
    </row>
    <row r="23" spans="1:10" x14ac:dyDescent="0.3">
      <c r="A23" s="62" t="s">
        <v>84</v>
      </c>
      <c r="B23" s="62" t="s">
        <v>114</v>
      </c>
      <c r="C23" s="62" t="s">
        <v>61</v>
      </c>
      <c r="D23" s="62">
        <v>-1.5150000000000001E-3</v>
      </c>
      <c r="E23" s="62">
        <v>2.4105000000000001E-2</v>
      </c>
      <c r="F23" s="62">
        <v>2.0639999999999999E-3</v>
      </c>
      <c r="G23" s="62">
        <v>131</v>
      </c>
      <c r="H23" s="62">
        <v>18.61</v>
      </c>
      <c r="I23" s="62">
        <v>15.9</v>
      </c>
      <c r="J23" s="62">
        <v>63.38</v>
      </c>
    </row>
    <row r="24" spans="1:10" x14ac:dyDescent="0.3">
      <c r="A24" s="62" t="s">
        <v>84</v>
      </c>
      <c r="B24" s="62" t="s">
        <v>114</v>
      </c>
      <c r="C24" s="62" t="s">
        <v>62</v>
      </c>
      <c r="D24" s="62">
        <v>-1.3409000000000001E-2</v>
      </c>
      <c r="E24" s="62">
        <v>-2.6634000000000001E-2</v>
      </c>
      <c r="F24" s="62">
        <v>-1.712E-3</v>
      </c>
      <c r="G24" s="62">
        <v>131</v>
      </c>
      <c r="H24" s="62">
        <v>18.61</v>
      </c>
      <c r="I24" s="62">
        <v>15.9</v>
      </c>
      <c r="J24" s="62">
        <v>63.38</v>
      </c>
    </row>
    <row r="25" spans="1:10" x14ac:dyDescent="0.3">
      <c r="A25" s="62" t="s">
        <v>84</v>
      </c>
      <c r="B25" s="62" t="s">
        <v>114</v>
      </c>
      <c r="C25" s="62" t="s">
        <v>63</v>
      </c>
      <c r="D25" s="62">
        <v>-1.5150000000000001E-3</v>
      </c>
      <c r="E25" s="62">
        <v>2.4105000000000001E-2</v>
      </c>
      <c r="F25" s="62">
        <v>2.0639999999999999E-3</v>
      </c>
      <c r="G25" s="62">
        <v>131</v>
      </c>
      <c r="H25" s="62">
        <v>18.61</v>
      </c>
      <c r="I25" s="62">
        <v>15.9</v>
      </c>
      <c r="J25" s="62">
        <v>63.38</v>
      </c>
    </row>
    <row r="26" spans="1:10" x14ac:dyDescent="0.3">
      <c r="A26" s="62" t="s">
        <v>84</v>
      </c>
      <c r="B26" s="62" t="s">
        <v>114</v>
      </c>
      <c r="C26" s="62" t="s">
        <v>64</v>
      </c>
      <c r="D26" s="62">
        <v>-1.3409000000000001E-2</v>
      </c>
      <c r="E26" s="62">
        <v>-2.6634000000000001E-2</v>
      </c>
      <c r="F26" s="62">
        <v>-1.712E-3</v>
      </c>
      <c r="G26" s="62">
        <v>131</v>
      </c>
      <c r="H26" s="62">
        <v>18.61</v>
      </c>
      <c r="I26" s="62">
        <v>15.9</v>
      </c>
      <c r="J26" s="62">
        <v>63.38</v>
      </c>
    </row>
    <row r="27" spans="1:10" x14ac:dyDescent="0.3">
      <c r="A27" s="62" t="s">
        <v>84</v>
      </c>
      <c r="B27" s="62" t="s">
        <v>114</v>
      </c>
      <c r="C27" s="62" t="s">
        <v>65</v>
      </c>
      <c r="D27" s="62">
        <v>4.4374999999999998E-2</v>
      </c>
      <c r="E27" s="62">
        <v>2.4603E-2</v>
      </c>
      <c r="F27" s="62">
        <v>2.722E-3</v>
      </c>
      <c r="G27" s="62">
        <v>131</v>
      </c>
      <c r="H27" s="62">
        <v>18.61</v>
      </c>
      <c r="I27" s="62">
        <v>15.9</v>
      </c>
      <c r="J27" s="62">
        <v>63.38</v>
      </c>
    </row>
    <row r="28" spans="1:10" x14ac:dyDescent="0.3">
      <c r="A28" s="62" t="s">
        <v>84</v>
      </c>
      <c r="B28" s="62" t="s">
        <v>114</v>
      </c>
      <c r="C28" s="62" t="s">
        <v>66</v>
      </c>
      <c r="D28" s="62">
        <v>-5.6668999999999997E-2</v>
      </c>
      <c r="E28" s="62">
        <v>-2.6634000000000001E-2</v>
      </c>
      <c r="F28" s="62">
        <v>-2.4399999999999999E-3</v>
      </c>
      <c r="G28" s="62">
        <v>131</v>
      </c>
      <c r="H28" s="62">
        <v>18.61</v>
      </c>
      <c r="I28" s="62">
        <v>15.9</v>
      </c>
      <c r="J28" s="62">
        <v>63.38</v>
      </c>
    </row>
    <row r="29" spans="1:10" x14ac:dyDescent="0.3">
      <c r="A29" s="62">
        <v>24</v>
      </c>
      <c r="B29" s="62" t="s">
        <v>114</v>
      </c>
      <c r="C29" s="62" t="s">
        <v>42</v>
      </c>
      <c r="D29" s="62">
        <v>-5.2389999999999997E-3</v>
      </c>
      <c r="E29" s="62">
        <v>-6.0599999999999998E-4</v>
      </c>
      <c r="F29" s="62">
        <v>1.18E-4</v>
      </c>
      <c r="G29" s="62">
        <v>222</v>
      </c>
      <c r="H29" s="62">
        <v>19.869499999999999</v>
      </c>
      <c r="I29" s="62">
        <v>16.363600000000002</v>
      </c>
      <c r="J29" s="62">
        <v>61.33</v>
      </c>
    </row>
    <row r="30" spans="1:10" x14ac:dyDescent="0.3">
      <c r="A30" s="62">
        <v>24</v>
      </c>
      <c r="B30" s="62" t="s">
        <v>114</v>
      </c>
      <c r="C30" s="62" t="s">
        <v>43</v>
      </c>
      <c r="D30" s="62">
        <v>-1.005E-3</v>
      </c>
      <c r="E30" s="62">
        <v>-1.74E-4</v>
      </c>
      <c r="F30" s="62">
        <v>3.4E-5</v>
      </c>
      <c r="G30" s="62">
        <v>222</v>
      </c>
      <c r="H30" s="62">
        <v>19.869499999999999</v>
      </c>
      <c r="I30" s="62">
        <v>16.363600000000002</v>
      </c>
      <c r="J30" s="62">
        <v>61.33</v>
      </c>
    </row>
    <row r="31" spans="1:10" x14ac:dyDescent="0.3">
      <c r="A31" s="62">
        <v>24</v>
      </c>
      <c r="B31" s="62" t="s">
        <v>114</v>
      </c>
      <c r="C31" s="62" t="s">
        <v>44</v>
      </c>
      <c r="D31" s="62">
        <v>3.3687000000000002E-2</v>
      </c>
      <c r="E31" s="62">
        <v>1.843E-3</v>
      </c>
      <c r="F31" s="62">
        <v>1.8159999999999999E-3</v>
      </c>
      <c r="G31" s="62">
        <v>222</v>
      </c>
      <c r="H31" s="62">
        <v>19.869499999999999</v>
      </c>
      <c r="I31" s="62">
        <v>16.363600000000002</v>
      </c>
      <c r="J31" s="62">
        <v>61.33</v>
      </c>
    </row>
    <row r="32" spans="1:10" x14ac:dyDescent="0.3">
      <c r="A32" s="62">
        <v>24</v>
      </c>
      <c r="B32" s="62" t="s">
        <v>114</v>
      </c>
      <c r="C32" s="62" t="s">
        <v>45</v>
      </c>
      <c r="D32" s="62">
        <v>3.8080000000000002E-3</v>
      </c>
      <c r="E32" s="62">
        <v>1.8696999999999998E-2</v>
      </c>
      <c r="F32" s="62">
        <v>1.3470000000000001E-3</v>
      </c>
      <c r="G32" s="62">
        <v>222</v>
      </c>
      <c r="H32" s="62">
        <v>19.869499999999999</v>
      </c>
      <c r="I32" s="62">
        <v>16.363600000000002</v>
      </c>
      <c r="J32" s="62">
        <v>61.33</v>
      </c>
    </row>
    <row r="33" spans="1:10" x14ac:dyDescent="0.3">
      <c r="A33" s="62">
        <v>24</v>
      </c>
      <c r="B33" s="62" t="s">
        <v>114</v>
      </c>
      <c r="C33" s="62" t="s">
        <v>46</v>
      </c>
      <c r="D33" s="62">
        <v>-6.2449999999999997E-3</v>
      </c>
      <c r="E33" s="62">
        <v>-7.7999999999999999E-4</v>
      </c>
      <c r="F33" s="62">
        <v>1.5300000000000001E-4</v>
      </c>
      <c r="G33" s="62">
        <v>222</v>
      </c>
      <c r="H33" s="62">
        <v>19.869499999999999</v>
      </c>
      <c r="I33" s="62">
        <v>16.363600000000002</v>
      </c>
      <c r="J33" s="62">
        <v>61.33</v>
      </c>
    </row>
    <row r="34" spans="1:10" x14ac:dyDescent="0.3">
      <c r="A34" s="62">
        <v>24</v>
      </c>
      <c r="B34" s="62" t="s">
        <v>114</v>
      </c>
      <c r="C34" s="62" t="s">
        <v>47</v>
      </c>
      <c r="D34" s="62">
        <v>-7.3350000000000004E-3</v>
      </c>
      <c r="E34" s="62">
        <v>-8.4900000000000004E-4</v>
      </c>
      <c r="F34" s="62">
        <v>1.66E-4</v>
      </c>
      <c r="G34" s="62">
        <v>222</v>
      </c>
      <c r="H34" s="62">
        <v>19.869499999999999</v>
      </c>
      <c r="I34" s="62">
        <v>16.363600000000002</v>
      </c>
      <c r="J34" s="62">
        <v>61.33</v>
      </c>
    </row>
    <row r="35" spans="1:10" x14ac:dyDescent="0.3">
      <c r="A35" s="62">
        <v>24</v>
      </c>
      <c r="B35" s="62" t="s">
        <v>114</v>
      </c>
      <c r="C35" s="62" t="s">
        <v>48</v>
      </c>
      <c r="D35" s="62">
        <v>-7.8960000000000002E-3</v>
      </c>
      <c r="E35" s="62">
        <v>-1.0059999999999999E-3</v>
      </c>
      <c r="F35" s="62">
        <v>1.9699999999999999E-4</v>
      </c>
      <c r="G35" s="62">
        <v>222</v>
      </c>
      <c r="H35" s="62">
        <v>19.869499999999999</v>
      </c>
      <c r="I35" s="62">
        <v>16.363600000000002</v>
      </c>
      <c r="J35" s="62">
        <v>61.33</v>
      </c>
    </row>
    <row r="36" spans="1:10" x14ac:dyDescent="0.3">
      <c r="A36" s="62">
        <v>24</v>
      </c>
      <c r="B36" s="62" t="s">
        <v>114</v>
      </c>
      <c r="C36" s="62" t="s">
        <v>49</v>
      </c>
      <c r="D36" s="62">
        <v>4.2445999999999998E-2</v>
      </c>
      <c r="E36" s="62">
        <v>2.0339999999999998E-3</v>
      </c>
      <c r="F36" s="62">
        <v>2.6480000000000002E-3</v>
      </c>
      <c r="G36" s="62">
        <v>222</v>
      </c>
      <c r="H36" s="62">
        <v>19.869499999999999</v>
      </c>
      <c r="I36" s="62">
        <v>16.363600000000002</v>
      </c>
      <c r="J36" s="62">
        <v>61.33</v>
      </c>
    </row>
    <row r="37" spans="1:10" x14ac:dyDescent="0.3">
      <c r="A37" s="62">
        <v>24</v>
      </c>
      <c r="B37" s="62" t="s">
        <v>114</v>
      </c>
      <c r="C37" s="62" t="s">
        <v>50</v>
      </c>
      <c r="D37" s="62">
        <v>-5.1877E-2</v>
      </c>
      <c r="E37" s="62">
        <v>-3.1250000000000002E-3</v>
      </c>
      <c r="F37" s="62">
        <v>-2.4350000000000001E-3</v>
      </c>
      <c r="G37" s="62">
        <v>222</v>
      </c>
      <c r="H37" s="62">
        <v>19.869499999999999</v>
      </c>
      <c r="I37" s="62">
        <v>16.363600000000002</v>
      </c>
      <c r="J37" s="62">
        <v>61.33</v>
      </c>
    </row>
    <row r="38" spans="1:10" x14ac:dyDescent="0.3">
      <c r="A38" s="62">
        <v>24</v>
      </c>
      <c r="B38" s="62" t="s">
        <v>114</v>
      </c>
      <c r="C38" s="62" t="s">
        <v>51</v>
      </c>
      <c r="D38" s="62">
        <v>4.2445999999999998E-2</v>
      </c>
      <c r="E38" s="62">
        <v>2.0339999999999998E-3</v>
      </c>
      <c r="F38" s="62">
        <v>2.6480000000000002E-3</v>
      </c>
      <c r="G38" s="62">
        <v>222</v>
      </c>
      <c r="H38" s="62">
        <v>19.869499999999999</v>
      </c>
      <c r="I38" s="62">
        <v>16.363600000000002</v>
      </c>
      <c r="J38" s="62">
        <v>61.33</v>
      </c>
    </row>
    <row r="39" spans="1:10" x14ac:dyDescent="0.3">
      <c r="A39" s="62">
        <v>24</v>
      </c>
      <c r="B39" s="62" t="s">
        <v>114</v>
      </c>
      <c r="C39" s="62" t="s">
        <v>52</v>
      </c>
      <c r="D39" s="62">
        <v>-5.1877E-2</v>
      </c>
      <c r="E39" s="62">
        <v>-3.1250000000000002E-3</v>
      </c>
      <c r="F39" s="62">
        <v>-2.4350000000000001E-3</v>
      </c>
      <c r="G39" s="62">
        <v>222</v>
      </c>
      <c r="H39" s="62">
        <v>19.869499999999999</v>
      </c>
      <c r="I39" s="62">
        <v>16.363600000000002</v>
      </c>
      <c r="J39" s="62">
        <v>61.33</v>
      </c>
    </row>
    <row r="40" spans="1:10" x14ac:dyDescent="0.3">
      <c r="A40" s="62">
        <v>24</v>
      </c>
      <c r="B40" s="62" t="s">
        <v>114</v>
      </c>
      <c r="C40" s="62" t="s">
        <v>53</v>
      </c>
      <c r="D40" s="62">
        <v>6.1600000000000001E-4</v>
      </c>
      <c r="E40" s="62">
        <v>2.563E-2</v>
      </c>
      <c r="F40" s="62">
        <v>1.9919999999999998E-3</v>
      </c>
      <c r="G40" s="62">
        <v>222</v>
      </c>
      <c r="H40" s="62">
        <v>19.869499999999999</v>
      </c>
      <c r="I40" s="62">
        <v>16.363600000000002</v>
      </c>
      <c r="J40" s="62">
        <v>61.33</v>
      </c>
    </row>
    <row r="41" spans="1:10" x14ac:dyDescent="0.3">
      <c r="A41" s="62">
        <v>24</v>
      </c>
      <c r="B41" s="62" t="s">
        <v>114</v>
      </c>
      <c r="C41" s="62" t="s">
        <v>54</v>
      </c>
      <c r="D41" s="62">
        <v>-1.0045999999999999E-2</v>
      </c>
      <c r="E41" s="62">
        <v>-2.6721999999999999E-2</v>
      </c>
      <c r="F41" s="62">
        <v>-1.779E-3</v>
      </c>
      <c r="G41" s="62">
        <v>222</v>
      </c>
      <c r="H41" s="62">
        <v>19.869499999999999</v>
      </c>
      <c r="I41" s="62">
        <v>16.363600000000002</v>
      </c>
      <c r="J41" s="62">
        <v>61.33</v>
      </c>
    </row>
    <row r="42" spans="1:10" x14ac:dyDescent="0.3">
      <c r="A42" s="62">
        <v>24</v>
      </c>
      <c r="B42" s="62" t="s">
        <v>114</v>
      </c>
      <c r="C42" s="62" t="s">
        <v>55</v>
      </c>
      <c r="D42" s="62">
        <v>6.1600000000000001E-4</v>
      </c>
      <c r="E42" s="62">
        <v>2.563E-2</v>
      </c>
      <c r="F42" s="62">
        <v>1.9919999999999998E-3</v>
      </c>
      <c r="G42" s="62">
        <v>222</v>
      </c>
      <c r="H42" s="62">
        <v>19.869499999999999</v>
      </c>
      <c r="I42" s="62">
        <v>16.363600000000002</v>
      </c>
      <c r="J42" s="62">
        <v>61.33</v>
      </c>
    </row>
    <row r="43" spans="1:10" x14ac:dyDescent="0.3">
      <c r="A43" s="62">
        <v>24</v>
      </c>
      <c r="B43" s="62" t="s">
        <v>114</v>
      </c>
      <c r="C43" s="62" t="s">
        <v>56</v>
      </c>
      <c r="D43" s="62">
        <v>-1.0045999999999999E-2</v>
      </c>
      <c r="E43" s="62">
        <v>-2.6721999999999999E-2</v>
      </c>
      <c r="F43" s="62">
        <v>-1.779E-3</v>
      </c>
      <c r="G43" s="62">
        <v>222</v>
      </c>
      <c r="H43" s="62">
        <v>19.869499999999999</v>
      </c>
      <c r="I43" s="62">
        <v>16.363600000000002</v>
      </c>
      <c r="J43" s="62">
        <v>61.33</v>
      </c>
    </row>
    <row r="44" spans="1:10" x14ac:dyDescent="0.3">
      <c r="A44" s="62">
        <v>24</v>
      </c>
      <c r="B44" s="62" t="s">
        <v>114</v>
      </c>
      <c r="C44" s="62" t="s">
        <v>57</v>
      </c>
      <c r="D44" s="62">
        <v>3.9869000000000002E-2</v>
      </c>
      <c r="E44" s="62">
        <v>1.678E-3</v>
      </c>
      <c r="F44" s="62">
        <v>2.7179999999999999E-3</v>
      </c>
      <c r="G44" s="62">
        <v>222</v>
      </c>
      <c r="H44" s="62">
        <v>19.869499999999999</v>
      </c>
      <c r="I44" s="62">
        <v>16.363600000000002</v>
      </c>
      <c r="J44" s="62">
        <v>61.33</v>
      </c>
    </row>
    <row r="45" spans="1:10" x14ac:dyDescent="0.3">
      <c r="A45" s="62">
        <v>24</v>
      </c>
      <c r="B45" s="62" t="s">
        <v>114</v>
      </c>
      <c r="C45" s="62" t="s">
        <v>58</v>
      </c>
      <c r="D45" s="62">
        <v>-5.4454000000000002E-2</v>
      </c>
      <c r="E45" s="62">
        <v>-3.4810000000000002E-3</v>
      </c>
      <c r="F45" s="62">
        <v>-2.3649999999999999E-3</v>
      </c>
      <c r="G45" s="62">
        <v>222</v>
      </c>
      <c r="H45" s="62">
        <v>19.869499999999999</v>
      </c>
      <c r="I45" s="62">
        <v>16.363600000000002</v>
      </c>
      <c r="J45" s="62">
        <v>61.33</v>
      </c>
    </row>
    <row r="46" spans="1:10" x14ac:dyDescent="0.3">
      <c r="A46" s="62">
        <v>24</v>
      </c>
      <c r="B46" s="62" t="s">
        <v>114</v>
      </c>
      <c r="C46" s="62" t="s">
        <v>59</v>
      </c>
      <c r="D46" s="62">
        <v>3.9869000000000002E-2</v>
      </c>
      <c r="E46" s="62">
        <v>1.678E-3</v>
      </c>
      <c r="F46" s="62">
        <v>2.7179999999999999E-3</v>
      </c>
      <c r="G46" s="62">
        <v>222</v>
      </c>
      <c r="H46" s="62">
        <v>19.869499999999999</v>
      </c>
      <c r="I46" s="62">
        <v>16.363600000000002</v>
      </c>
      <c r="J46" s="62">
        <v>61.33</v>
      </c>
    </row>
    <row r="47" spans="1:10" x14ac:dyDescent="0.3">
      <c r="A47" s="62">
        <v>24</v>
      </c>
      <c r="B47" s="62" t="s">
        <v>114</v>
      </c>
      <c r="C47" s="62" t="s">
        <v>60</v>
      </c>
      <c r="D47" s="62">
        <v>-5.4454000000000002E-2</v>
      </c>
      <c r="E47" s="62">
        <v>-3.4810000000000002E-3</v>
      </c>
      <c r="F47" s="62">
        <v>-2.3649999999999999E-3</v>
      </c>
      <c r="G47" s="62">
        <v>222</v>
      </c>
      <c r="H47" s="62">
        <v>19.869499999999999</v>
      </c>
      <c r="I47" s="62">
        <v>16.363600000000002</v>
      </c>
      <c r="J47" s="62">
        <v>61.33</v>
      </c>
    </row>
    <row r="48" spans="1:10" x14ac:dyDescent="0.3">
      <c r="A48" s="62">
        <v>24</v>
      </c>
      <c r="B48" s="62" t="s">
        <v>114</v>
      </c>
      <c r="C48" s="62" t="s">
        <v>61</v>
      </c>
      <c r="D48" s="62">
        <v>-1.9610000000000001E-3</v>
      </c>
      <c r="E48" s="62">
        <v>2.5274000000000001E-2</v>
      </c>
      <c r="F48" s="62">
        <v>2.062E-3</v>
      </c>
      <c r="G48" s="62">
        <v>222</v>
      </c>
      <c r="H48" s="62">
        <v>19.869499999999999</v>
      </c>
      <c r="I48" s="62">
        <v>16.363600000000002</v>
      </c>
      <c r="J48" s="62">
        <v>61.33</v>
      </c>
    </row>
    <row r="49" spans="1:10" x14ac:dyDescent="0.3">
      <c r="A49" s="62">
        <v>24</v>
      </c>
      <c r="B49" s="62" t="s">
        <v>114</v>
      </c>
      <c r="C49" s="62" t="s">
        <v>62</v>
      </c>
      <c r="D49" s="62">
        <v>-1.2623000000000001E-2</v>
      </c>
      <c r="E49" s="62">
        <v>-2.7077E-2</v>
      </c>
      <c r="F49" s="62">
        <v>-1.709E-3</v>
      </c>
      <c r="G49" s="62">
        <v>222</v>
      </c>
      <c r="H49" s="62">
        <v>19.869499999999999</v>
      </c>
      <c r="I49" s="62">
        <v>16.363600000000002</v>
      </c>
      <c r="J49" s="62">
        <v>61.33</v>
      </c>
    </row>
    <row r="50" spans="1:10" x14ac:dyDescent="0.3">
      <c r="A50" s="62">
        <v>24</v>
      </c>
      <c r="B50" s="62" t="s">
        <v>114</v>
      </c>
      <c r="C50" s="62" t="s">
        <v>63</v>
      </c>
      <c r="D50" s="62">
        <v>-1.9610000000000001E-3</v>
      </c>
      <c r="E50" s="62">
        <v>2.5274000000000001E-2</v>
      </c>
      <c r="F50" s="62">
        <v>2.062E-3</v>
      </c>
      <c r="G50" s="62">
        <v>222</v>
      </c>
      <c r="H50" s="62">
        <v>19.869499999999999</v>
      </c>
      <c r="I50" s="62">
        <v>16.363600000000002</v>
      </c>
      <c r="J50" s="62">
        <v>61.33</v>
      </c>
    </row>
    <row r="51" spans="1:10" x14ac:dyDescent="0.3">
      <c r="A51" s="62">
        <v>24</v>
      </c>
      <c r="B51" s="62" t="s">
        <v>114</v>
      </c>
      <c r="C51" s="62" t="s">
        <v>64</v>
      </c>
      <c r="D51" s="62">
        <v>-1.2623000000000001E-2</v>
      </c>
      <c r="E51" s="62">
        <v>-2.7077E-2</v>
      </c>
      <c r="F51" s="62">
        <v>-1.709E-3</v>
      </c>
      <c r="G51" s="62">
        <v>222</v>
      </c>
      <c r="H51" s="62">
        <v>19.869499999999999</v>
      </c>
      <c r="I51" s="62">
        <v>16.363600000000002</v>
      </c>
      <c r="J51" s="62">
        <v>61.33</v>
      </c>
    </row>
    <row r="52" spans="1:10" x14ac:dyDescent="0.3">
      <c r="A52" s="62">
        <v>24</v>
      </c>
      <c r="B52" s="62" t="s">
        <v>114</v>
      </c>
      <c r="C52" s="62" t="s">
        <v>65</v>
      </c>
      <c r="D52" s="62">
        <v>4.2445999999999998E-2</v>
      </c>
      <c r="E52" s="62">
        <v>2.563E-2</v>
      </c>
      <c r="F52" s="62">
        <v>2.7179999999999999E-3</v>
      </c>
      <c r="G52" s="62">
        <v>222</v>
      </c>
      <c r="H52" s="62">
        <v>19.869499999999999</v>
      </c>
      <c r="I52" s="62">
        <v>16.363600000000002</v>
      </c>
      <c r="J52" s="62">
        <v>61.33</v>
      </c>
    </row>
    <row r="53" spans="1:10" x14ac:dyDescent="0.3">
      <c r="A53" s="62">
        <v>24</v>
      </c>
      <c r="B53" s="62" t="s">
        <v>114</v>
      </c>
      <c r="C53" s="62" t="s">
        <v>66</v>
      </c>
      <c r="D53" s="62">
        <v>-5.4454000000000002E-2</v>
      </c>
      <c r="E53" s="62">
        <v>-2.7077E-2</v>
      </c>
      <c r="F53" s="62">
        <v>-2.4350000000000001E-3</v>
      </c>
      <c r="G53" s="62">
        <v>222</v>
      </c>
      <c r="H53" s="62">
        <v>19.869499999999999</v>
      </c>
      <c r="I53" s="62">
        <v>16.363600000000002</v>
      </c>
      <c r="J53" s="62">
        <v>61.33</v>
      </c>
    </row>
    <row r="54" spans="1:10" x14ac:dyDescent="0.3">
      <c r="A54" s="62">
        <v>23</v>
      </c>
      <c r="B54" s="62" t="s">
        <v>114</v>
      </c>
      <c r="C54" s="62" t="s">
        <v>42</v>
      </c>
      <c r="D54" s="62">
        <v>-5.006E-3</v>
      </c>
      <c r="E54" s="62">
        <v>-9.2900000000000003E-4</v>
      </c>
      <c r="F54" s="62">
        <v>1.2E-4</v>
      </c>
      <c r="G54" s="62">
        <v>278</v>
      </c>
      <c r="H54" s="62">
        <v>16.313800000000001</v>
      </c>
      <c r="I54" s="62">
        <v>16.339099999999998</v>
      </c>
      <c r="J54" s="62">
        <v>58.88</v>
      </c>
    </row>
    <row r="55" spans="1:10" x14ac:dyDescent="0.3">
      <c r="A55" s="62">
        <v>23</v>
      </c>
      <c r="B55" s="62" t="s">
        <v>114</v>
      </c>
      <c r="C55" s="62" t="s">
        <v>43</v>
      </c>
      <c r="D55" s="62">
        <v>-9.6599999999999995E-4</v>
      </c>
      <c r="E55" s="62">
        <v>-2.6899999999999998E-4</v>
      </c>
      <c r="F55" s="62">
        <v>3.4E-5</v>
      </c>
      <c r="G55" s="62">
        <v>278</v>
      </c>
      <c r="H55" s="62">
        <v>16.313800000000001</v>
      </c>
      <c r="I55" s="62">
        <v>16.339099999999998</v>
      </c>
      <c r="J55" s="62">
        <v>58.88</v>
      </c>
    </row>
    <row r="56" spans="1:10" x14ac:dyDescent="0.3">
      <c r="A56" s="62">
        <v>23</v>
      </c>
      <c r="B56" s="62" t="s">
        <v>114</v>
      </c>
      <c r="C56" s="62" t="s">
        <v>44</v>
      </c>
      <c r="D56" s="62">
        <v>3.2118000000000001E-2</v>
      </c>
      <c r="E56" s="62">
        <v>5.1079999999999997E-3</v>
      </c>
      <c r="F56" s="62">
        <v>1.781E-3</v>
      </c>
      <c r="G56" s="62">
        <v>278</v>
      </c>
      <c r="H56" s="62">
        <v>16.313800000000001</v>
      </c>
      <c r="I56" s="62">
        <v>16.339099999999998</v>
      </c>
      <c r="J56" s="62">
        <v>58.88</v>
      </c>
    </row>
    <row r="57" spans="1:10" x14ac:dyDescent="0.3">
      <c r="A57" s="62">
        <v>23</v>
      </c>
      <c r="B57" s="62" t="s">
        <v>114</v>
      </c>
      <c r="C57" s="62" t="s">
        <v>45</v>
      </c>
      <c r="D57" s="62">
        <v>3.6589999999999999E-3</v>
      </c>
      <c r="E57" s="62">
        <v>1.7031999999999999E-2</v>
      </c>
      <c r="F57" s="62">
        <v>1.3339999999999999E-3</v>
      </c>
      <c r="G57" s="62">
        <v>278</v>
      </c>
      <c r="H57" s="62">
        <v>16.313800000000001</v>
      </c>
      <c r="I57" s="62">
        <v>16.339099999999998</v>
      </c>
      <c r="J57" s="62">
        <v>58.88</v>
      </c>
    </row>
    <row r="58" spans="1:10" x14ac:dyDescent="0.3">
      <c r="A58" s="62">
        <v>23</v>
      </c>
      <c r="B58" s="62" t="s">
        <v>114</v>
      </c>
      <c r="C58" s="62" t="s">
        <v>46</v>
      </c>
      <c r="D58" s="62">
        <v>-5.9719999999999999E-3</v>
      </c>
      <c r="E58" s="62">
        <v>-1.1980000000000001E-3</v>
      </c>
      <c r="F58" s="62">
        <v>1.54E-4</v>
      </c>
      <c r="G58" s="62">
        <v>278</v>
      </c>
      <c r="H58" s="62">
        <v>16.313800000000001</v>
      </c>
      <c r="I58" s="62">
        <v>16.339099999999998</v>
      </c>
      <c r="J58" s="62">
        <v>58.88</v>
      </c>
    </row>
    <row r="59" spans="1:10" x14ac:dyDescent="0.3">
      <c r="A59" s="62">
        <v>23</v>
      </c>
      <c r="B59" s="62" t="s">
        <v>114</v>
      </c>
      <c r="C59" s="62" t="s">
        <v>47</v>
      </c>
      <c r="D59" s="62">
        <v>-7.0080000000000003E-3</v>
      </c>
      <c r="E59" s="62">
        <v>-1.3010000000000001E-3</v>
      </c>
      <c r="F59" s="62">
        <v>1.6799999999999999E-4</v>
      </c>
      <c r="G59" s="62">
        <v>278</v>
      </c>
      <c r="H59" s="62">
        <v>16.313800000000001</v>
      </c>
      <c r="I59" s="62">
        <v>16.339099999999998</v>
      </c>
      <c r="J59" s="62">
        <v>58.88</v>
      </c>
    </row>
    <row r="60" spans="1:10" x14ac:dyDescent="0.3">
      <c r="A60" s="62">
        <v>23</v>
      </c>
      <c r="B60" s="62" t="s">
        <v>114</v>
      </c>
      <c r="C60" s="62" t="s">
        <v>48</v>
      </c>
      <c r="D60" s="62">
        <v>-7.5529999999999998E-3</v>
      </c>
      <c r="E60" s="62">
        <v>-1.5449999999999999E-3</v>
      </c>
      <c r="F60" s="62">
        <v>1.9799999999999999E-4</v>
      </c>
      <c r="G60" s="62">
        <v>278</v>
      </c>
      <c r="H60" s="62">
        <v>16.313800000000001</v>
      </c>
      <c r="I60" s="62">
        <v>16.339099999999998</v>
      </c>
      <c r="J60" s="62">
        <v>58.88</v>
      </c>
    </row>
    <row r="61" spans="1:10" x14ac:dyDescent="0.3">
      <c r="A61" s="62">
        <v>23</v>
      </c>
      <c r="B61" s="62" t="s">
        <v>114</v>
      </c>
      <c r="C61" s="62" t="s">
        <v>49</v>
      </c>
      <c r="D61" s="62">
        <v>4.0460000000000003E-2</v>
      </c>
      <c r="E61" s="62">
        <v>6.3150000000000003E-3</v>
      </c>
      <c r="F61" s="62">
        <v>2.6020000000000001E-3</v>
      </c>
      <c r="G61" s="62">
        <v>278</v>
      </c>
      <c r="H61" s="62">
        <v>16.313800000000001</v>
      </c>
      <c r="I61" s="62">
        <v>16.339099999999998</v>
      </c>
      <c r="J61" s="62">
        <v>58.88</v>
      </c>
    </row>
    <row r="62" spans="1:10" x14ac:dyDescent="0.3">
      <c r="A62" s="62">
        <v>23</v>
      </c>
      <c r="B62" s="62" t="s">
        <v>114</v>
      </c>
      <c r="C62" s="62" t="s">
        <v>50</v>
      </c>
      <c r="D62" s="62">
        <v>-4.9471000000000001E-2</v>
      </c>
      <c r="E62" s="62">
        <v>-7.9880000000000003E-3</v>
      </c>
      <c r="F62" s="62">
        <v>-2.3860000000000001E-3</v>
      </c>
      <c r="G62" s="62">
        <v>278</v>
      </c>
      <c r="H62" s="62">
        <v>16.313800000000001</v>
      </c>
      <c r="I62" s="62">
        <v>16.339099999999998</v>
      </c>
      <c r="J62" s="62">
        <v>58.88</v>
      </c>
    </row>
    <row r="63" spans="1:10" x14ac:dyDescent="0.3">
      <c r="A63" s="62">
        <v>23</v>
      </c>
      <c r="B63" s="62" t="s">
        <v>114</v>
      </c>
      <c r="C63" s="62" t="s">
        <v>51</v>
      </c>
      <c r="D63" s="62">
        <v>4.0460000000000003E-2</v>
      </c>
      <c r="E63" s="62">
        <v>6.3150000000000003E-3</v>
      </c>
      <c r="F63" s="62">
        <v>2.6020000000000001E-3</v>
      </c>
      <c r="G63" s="62">
        <v>278</v>
      </c>
      <c r="H63" s="62">
        <v>16.313800000000001</v>
      </c>
      <c r="I63" s="62">
        <v>16.339099999999998</v>
      </c>
      <c r="J63" s="62">
        <v>58.88</v>
      </c>
    </row>
    <row r="64" spans="1:10" x14ac:dyDescent="0.3">
      <c r="A64" s="62">
        <v>23</v>
      </c>
      <c r="B64" s="62" t="s">
        <v>114</v>
      </c>
      <c r="C64" s="62" t="s">
        <v>52</v>
      </c>
      <c r="D64" s="62">
        <v>-4.9471000000000001E-2</v>
      </c>
      <c r="E64" s="62">
        <v>-7.9880000000000003E-3</v>
      </c>
      <c r="F64" s="62">
        <v>-2.3860000000000001E-3</v>
      </c>
      <c r="G64" s="62">
        <v>278</v>
      </c>
      <c r="H64" s="62">
        <v>16.313800000000001</v>
      </c>
      <c r="I64" s="62">
        <v>16.339099999999998</v>
      </c>
      <c r="J64" s="62">
        <v>58.88</v>
      </c>
    </row>
    <row r="65" spans="1:10" x14ac:dyDescent="0.3">
      <c r="A65" s="62">
        <v>23</v>
      </c>
      <c r="B65" s="62" t="s">
        <v>114</v>
      </c>
      <c r="C65" s="62" t="s">
        <v>53</v>
      </c>
      <c r="D65" s="62">
        <v>6.1700000000000004E-4</v>
      </c>
      <c r="E65" s="62">
        <v>2.3008000000000001E-2</v>
      </c>
      <c r="F65" s="62">
        <v>1.9759999999999999E-3</v>
      </c>
      <c r="G65" s="62">
        <v>278</v>
      </c>
      <c r="H65" s="62">
        <v>16.313800000000001</v>
      </c>
      <c r="I65" s="62">
        <v>16.339099999999998</v>
      </c>
      <c r="J65" s="62">
        <v>58.88</v>
      </c>
    </row>
    <row r="66" spans="1:10" x14ac:dyDescent="0.3">
      <c r="A66" s="62">
        <v>23</v>
      </c>
      <c r="B66" s="62" t="s">
        <v>114</v>
      </c>
      <c r="C66" s="62" t="s">
        <v>54</v>
      </c>
      <c r="D66" s="62">
        <v>-9.6279999999999994E-3</v>
      </c>
      <c r="E66" s="62">
        <v>-2.4681000000000002E-2</v>
      </c>
      <c r="F66" s="62">
        <v>-1.7600000000000001E-3</v>
      </c>
      <c r="G66" s="62">
        <v>278</v>
      </c>
      <c r="H66" s="62">
        <v>16.313800000000001</v>
      </c>
      <c r="I66" s="62">
        <v>16.339099999999998</v>
      </c>
      <c r="J66" s="62">
        <v>58.88</v>
      </c>
    </row>
    <row r="67" spans="1:10" x14ac:dyDescent="0.3">
      <c r="A67" s="62">
        <v>23</v>
      </c>
      <c r="B67" s="62" t="s">
        <v>114</v>
      </c>
      <c r="C67" s="62" t="s">
        <v>55</v>
      </c>
      <c r="D67" s="62">
        <v>6.1700000000000004E-4</v>
      </c>
      <c r="E67" s="62">
        <v>2.3008000000000001E-2</v>
      </c>
      <c r="F67" s="62">
        <v>1.9759999999999999E-3</v>
      </c>
      <c r="G67" s="62">
        <v>278</v>
      </c>
      <c r="H67" s="62">
        <v>16.313800000000001</v>
      </c>
      <c r="I67" s="62">
        <v>16.339099999999998</v>
      </c>
      <c r="J67" s="62">
        <v>58.88</v>
      </c>
    </row>
    <row r="68" spans="1:10" x14ac:dyDescent="0.3">
      <c r="A68" s="62">
        <v>23</v>
      </c>
      <c r="B68" s="62" t="s">
        <v>114</v>
      </c>
      <c r="C68" s="62" t="s">
        <v>56</v>
      </c>
      <c r="D68" s="62">
        <v>-9.6279999999999994E-3</v>
      </c>
      <c r="E68" s="62">
        <v>-2.4681000000000002E-2</v>
      </c>
      <c r="F68" s="62">
        <v>-1.7600000000000001E-3</v>
      </c>
      <c r="G68" s="62">
        <v>278</v>
      </c>
      <c r="H68" s="62">
        <v>16.313800000000001</v>
      </c>
      <c r="I68" s="62">
        <v>16.339099999999998</v>
      </c>
      <c r="J68" s="62">
        <v>58.88</v>
      </c>
    </row>
    <row r="69" spans="1:10" x14ac:dyDescent="0.3">
      <c r="A69" s="62">
        <v>23</v>
      </c>
      <c r="B69" s="62" t="s">
        <v>114</v>
      </c>
      <c r="C69" s="62" t="s">
        <v>57</v>
      </c>
      <c r="D69" s="62">
        <v>3.7992999999999999E-2</v>
      </c>
      <c r="E69" s="62">
        <v>5.7679999999999997E-3</v>
      </c>
      <c r="F69" s="62">
        <v>2.6719999999999999E-3</v>
      </c>
      <c r="G69" s="62">
        <v>278</v>
      </c>
      <c r="H69" s="62">
        <v>16.313800000000001</v>
      </c>
      <c r="I69" s="62">
        <v>16.339099999999998</v>
      </c>
      <c r="J69" s="62">
        <v>58.88</v>
      </c>
    </row>
    <row r="70" spans="1:10" x14ac:dyDescent="0.3">
      <c r="A70" s="62">
        <v>23</v>
      </c>
      <c r="B70" s="62" t="s">
        <v>114</v>
      </c>
      <c r="C70" s="62" t="s">
        <v>58</v>
      </c>
      <c r="D70" s="62">
        <v>-5.1938999999999999E-2</v>
      </c>
      <c r="E70" s="62">
        <v>-8.5349999999999992E-3</v>
      </c>
      <c r="F70" s="62">
        <v>-2.3159999999999999E-3</v>
      </c>
      <c r="G70" s="62">
        <v>278</v>
      </c>
      <c r="H70" s="62">
        <v>16.313800000000001</v>
      </c>
      <c r="I70" s="62">
        <v>16.339099999999998</v>
      </c>
      <c r="J70" s="62">
        <v>58.88</v>
      </c>
    </row>
    <row r="71" spans="1:10" x14ac:dyDescent="0.3">
      <c r="A71" s="62">
        <v>23</v>
      </c>
      <c r="B71" s="62" t="s">
        <v>114</v>
      </c>
      <c r="C71" s="62" t="s">
        <v>59</v>
      </c>
      <c r="D71" s="62">
        <v>3.7992999999999999E-2</v>
      </c>
      <c r="E71" s="62">
        <v>5.7679999999999997E-3</v>
      </c>
      <c r="F71" s="62">
        <v>2.6719999999999999E-3</v>
      </c>
      <c r="G71" s="62">
        <v>278</v>
      </c>
      <c r="H71" s="62">
        <v>16.313800000000001</v>
      </c>
      <c r="I71" s="62">
        <v>16.339099999999998</v>
      </c>
      <c r="J71" s="62">
        <v>58.88</v>
      </c>
    </row>
    <row r="72" spans="1:10" x14ac:dyDescent="0.3">
      <c r="A72" s="62">
        <v>23</v>
      </c>
      <c r="B72" s="62" t="s">
        <v>114</v>
      </c>
      <c r="C72" s="62" t="s">
        <v>60</v>
      </c>
      <c r="D72" s="62">
        <v>-5.1938999999999999E-2</v>
      </c>
      <c r="E72" s="62">
        <v>-8.5349999999999992E-3</v>
      </c>
      <c r="F72" s="62">
        <v>-2.3159999999999999E-3</v>
      </c>
      <c r="G72" s="62">
        <v>278</v>
      </c>
      <c r="H72" s="62">
        <v>16.313800000000001</v>
      </c>
      <c r="I72" s="62">
        <v>16.339099999999998</v>
      </c>
      <c r="J72" s="62">
        <v>58.88</v>
      </c>
    </row>
    <row r="73" spans="1:10" x14ac:dyDescent="0.3">
      <c r="A73" s="62">
        <v>23</v>
      </c>
      <c r="B73" s="62" t="s">
        <v>114</v>
      </c>
      <c r="C73" s="62" t="s">
        <v>61</v>
      </c>
      <c r="D73" s="62">
        <v>-1.8500000000000001E-3</v>
      </c>
      <c r="E73" s="62">
        <v>2.2460999999999998E-2</v>
      </c>
      <c r="F73" s="62">
        <v>2.0460000000000001E-3</v>
      </c>
      <c r="G73" s="62">
        <v>278</v>
      </c>
      <c r="H73" s="62">
        <v>16.313800000000001</v>
      </c>
      <c r="I73" s="62">
        <v>16.339099999999998</v>
      </c>
      <c r="J73" s="62">
        <v>58.88</v>
      </c>
    </row>
    <row r="74" spans="1:10" x14ac:dyDescent="0.3">
      <c r="A74" s="62">
        <v>23</v>
      </c>
      <c r="B74" s="62" t="s">
        <v>114</v>
      </c>
      <c r="C74" s="62" t="s">
        <v>62</v>
      </c>
      <c r="D74" s="62">
        <v>-1.2096000000000001E-2</v>
      </c>
      <c r="E74" s="62">
        <v>-2.5228E-2</v>
      </c>
      <c r="F74" s="62">
        <v>-1.6900000000000001E-3</v>
      </c>
      <c r="G74" s="62">
        <v>278</v>
      </c>
      <c r="H74" s="62">
        <v>16.313800000000001</v>
      </c>
      <c r="I74" s="62">
        <v>16.339099999999998</v>
      </c>
      <c r="J74" s="62">
        <v>58.88</v>
      </c>
    </row>
    <row r="75" spans="1:10" x14ac:dyDescent="0.3">
      <c r="A75" s="62">
        <v>23</v>
      </c>
      <c r="B75" s="62" t="s">
        <v>114</v>
      </c>
      <c r="C75" s="62" t="s">
        <v>63</v>
      </c>
      <c r="D75" s="62">
        <v>-1.8500000000000001E-3</v>
      </c>
      <c r="E75" s="62">
        <v>2.2460999999999998E-2</v>
      </c>
      <c r="F75" s="62">
        <v>2.0460000000000001E-3</v>
      </c>
      <c r="G75" s="62">
        <v>278</v>
      </c>
      <c r="H75" s="62">
        <v>16.313800000000001</v>
      </c>
      <c r="I75" s="62">
        <v>16.339099999999998</v>
      </c>
      <c r="J75" s="62">
        <v>58.88</v>
      </c>
    </row>
    <row r="76" spans="1:10" x14ac:dyDescent="0.3">
      <c r="A76" s="62">
        <v>23</v>
      </c>
      <c r="B76" s="62" t="s">
        <v>114</v>
      </c>
      <c r="C76" s="62" t="s">
        <v>64</v>
      </c>
      <c r="D76" s="62">
        <v>-1.2096000000000001E-2</v>
      </c>
      <c r="E76" s="62">
        <v>-2.5228E-2</v>
      </c>
      <c r="F76" s="62">
        <v>-1.6900000000000001E-3</v>
      </c>
      <c r="G76" s="62">
        <v>278</v>
      </c>
      <c r="H76" s="62">
        <v>16.313800000000001</v>
      </c>
      <c r="I76" s="62">
        <v>16.339099999999998</v>
      </c>
      <c r="J76" s="62">
        <v>58.88</v>
      </c>
    </row>
    <row r="77" spans="1:10" x14ac:dyDescent="0.3">
      <c r="A77" s="62">
        <v>23</v>
      </c>
      <c r="B77" s="62" t="s">
        <v>114</v>
      </c>
      <c r="C77" s="62" t="s">
        <v>65</v>
      </c>
      <c r="D77" s="62">
        <v>4.0460000000000003E-2</v>
      </c>
      <c r="E77" s="62">
        <v>2.3008000000000001E-2</v>
      </c>
      <c r="F77" s="62">
        <v>2.6719999999999999E-3</v>
      </c>
      <c r="G77" s="62">
        <v>278</v>
      </c>
      <c r="H77" s="62">
        <v>16.313800000000001</v>
      </c>
      <c r="I77" s="62">
        <v>16.339099999999998</v>
      </c>
      <c r="J77" s="62">
        <v>58.88</v>
      </c>
    </row>
    <row r="78" spans="1:10" x14ac:dyDescent="0.3">
      <c r="A78" s="62">
        <v>23</v>
      </c>
      <c r="B78" s="62" t="s">
        <v>114</v>
      </c>
      <c r="C78" s="62" t="s">
        <v>66</v>
      </c>
      <c r="D78" s="62">
        <v>-5.1938999999999999E-2</v>
      </c>
      <c r="E78" s="62">
        <v>-2.5228E-2</v>
      </c>
      <c r="F78" s="62">
        <v>-2.3860000000000001E-3</v>
      </c>
      <c r="G78" s="62">
        <v>278</v>
      </c>
      <c r="H78" s="62">
        <v>16.313800000000001</v>
      </c>
      <c r="I78" s="62">
        <v>16.339099999999998</v>
      </c>
      <c r="J78" s="62">
        <v>58.88</v>
      </c>
    </row>
    <row r="79" spans="1:10" x14ac:dyDescent="0.3">
      <c r="A79" s="62">
        <v>22</v>
      </c>
      <c r="B79" s="62" t="s">
        <v>114</v>
      </c>
      <c r="C79" s="62" t="s">
        <v>42</v>
      </c>
      <c r="D79" s="62">
        <v>-4.7739999999999996E-3</v>
      </c>
      <c r="E79" s="62">
        <v>-9.1600000000000004E-4</v>
      </c>
      <c r="F79" s="62">
        <v>1.13E-4</v>
      </c>
      <c r="G79" s="62">
        <v>370</v>
      </c>
      <c r="H79" s="62">
        <v>16.0533</v>
      </c>
      <c r="I79" s="62">
        <v>16.4085</v>
      </c>
      <c r="J79" s="62">
        <v>56.43</v>
      </c>
    </row>
    <row r="80" spans="1:10" x14ac:dyDescent="0.3">
      <c r="A80" s="62">
        <v>22</v>
      </c>
      <c r="B80" s="62" t="s">
        <v>114</v>
      </c>
      <c r="C80" s="62" t="s">
        <v>43</v>
      </c>
      <c r="D80" s="62">
        <v>-9.3000000000000005E-4</v>
      </c>
      <c r="E80" s="62">
        <v>-2.6200000000000003E-4</v>
      </c>
      <c r="F80" s="62">
        <v>3.1999999999999999E-5</v>
      </c>
      <c r="G80" s="62">
        <v>370</v>
      </c>
      <c r="H80" s="62">
        <v>16.0533</v>
      </c>
      <c r="I80" s="62">
        <v>16.4085</v>
      </c>
      <c r="J80" s="62">
        <v>56.43</v>
      </c>
    </row>
    <row r="81" spans="1:10" x14ac:dyDescent="0.3">
      <c r="A81" s="62">
        <v>22</v>
      </c>
      <c r="B81" s="62" t="s">
        <v>114</v>
      </c>
      <c r="C81" s="62" t="s">
        <v>44</v>
      </c>
      <c r="D81" s="62">
        <v>3.0516000000000001E-2</v>
      </c>
      <c r="E81" s="62">
        <v>5.3629999999999997E-3</v>
      </c>
      <c r="F81" s="62">
        <v>1.7240000000000001E-3</v>
      </c>
      <c r="G81" s="62">
        <v>370</v>
      </c>
      <c r="H81" s="62">
        <v>16.0533</v>
      </c>
      <c r="I81" s="62">
        <v>16.4085</v>
      </c>
      <c r="J81" s="62">
        <v>56.43</v>
      </c>
    </row>
    <row r="82" spans="1:10" x14ac:dyDescent="0.3">
      <c r="A82" s="62">
        <v>22</v>
      </c>
      <c r="B82" s="62" t="s">
        <v>114</v>
      </c>
      <c r="C82" s="62" t="s">
        <v>45</v>
      </c>
      <c r="D82" s="62">
        <v>3.4429999999999999E-3</v>
      </c>
      <c r="E82" s="62">
        <v>1.6437E-2</v>
      </c>
      <c r="F82" s="62">
        <v>1.2980000000000001E-3</v>
      </c>
      <c r="G82" s="62">
        <v>370</v>
      </c>
      <c r="H82" s="62">
        <v>16.0533</v>
      </c>
      <c r="I82" s="62">
        <v>16.4085</v>
      </c>
      <c r="J82" s="62">
        <v>56.43</v>
      </c>
    </row>
    <row r="83" spans="1:10" x14ac:dyDescent="0.3">
      <c r="A83" s="62">
        <v>22</v>
      </c>
      <c r="B83" s="62" t="s">
        <v>114</v>
      </c>
      <c r="C83" s="62" t="s">
        <v>46</v>
      </c>
      <c r="D83" s="62">
        <v>-5.7039999999999999E-3</v>
      </c>
      <c r="E83" s="62">
        <v>-1.1789999999999999E-3</v>
      </c>
      <c r="F83" s="62">
        <v>1.45E-4</v>
      </c>
      <c r="G83" s="62">
        <v>370</v>
      </c>
      <c r="H83" s="62">
        <v>16.0533</v>
      </c>
      <c r="I83" s="62">
        <v>16.4085</v>
      </c>
      <c r="J83" s="62">
        <v>56.43</v>
      </c>
    </row>
    <row r="84" spans="1:10" x14ac:dyDescent="0.3">
      <c r="A84" s="62">
        <v>22</v>
      </c>
      <c r="B84" s="62" t="s">
        <v>114</v>
      </c>
      <c r="C84" s="62" t="s">
        <v>47</v>
      </c>
      <c r="D84" s="62">
        <v>-6.6839999999999998E-3</v>
      </c>
      <c r="E84" s="62">
        <v>-1.2830000000000001E-3</v>
      </c>
      <c r="F84" s="62">
        <v>1.5899999999999999E-4</v>
      </c>
      <c r="G84" s="62">
        <v>370</v>
      </c>
      <c r="H84" s="62">
        <v>16.0533</v>
      </c>
      <c r="I84" s="62">
        <v>16.4085</v>
      </c>
      <c r="J84" s="62">
        <v>56.43</v>
      </c>
    </row>
    <row r="85" spans="1:10" x14ac:dyDescent="0.3">
      <c r="A85" s="62">
        <v>22</v>
      </c>
      <c r="B85" s="62" t="s">
        <v>114</v>
      </c>
      <c r="C85" s="62" t="s">
        <v>48</v>
      </c>
      <c r="D85" s="62">
        <v>-7.2170000000000003E-3</v>
      </c>
      <c r="E85" s="62">
        <v>-1.5200000000000001E-3</v>
      </c>
      <c r="F85" s="62">
        <v>1.8699999999999999E-4</v>
      </c>
      <c r="G85" s="62">
        <v>370</v>
      </c>
      <c r="H85" s="62">
        <v>16.0533</v>
      </c>
      <c r="I85" s="62">
        <v>16.4085</v>
      </c>
      <c r="J85" s="62">
        <v>56.43</v>
      </c>
    </row>
    <row r="86" spans="1:10" x14ac:dyDescent="0.3">
      <c r="A86" s="62">
        <v>22</v>
      </c>
      <c r="B86" s="62" t="s">
        <v>114</v>
      </c>
      <c r="C86" s="62" t="s">
        <v>49</v>
      </c>
      <c r="D86" s="62">
        <v>3.8425000000000001E-2</v>
      </c>
      <c r="E86" s="62">
        <v>6.6829999999999997E-3</v>
      </c>
      <c r="F86" s="62">
        <v>2.516E-3</v>
      </c>
      <c r="G86" s="62">
        <v>370</v>
      </c>
      <c r="H86" s="62">
        <v>16.0533</v>
      </c>
      <c r="I86" s="62">
        <v>16.4085</v>
      </c>
      <c r="J86" s="62">
        <v>56.43</v>
      </c>
    </row>
    <row r="87" spans="1:10" x14ac:dyDescent="0.3">
      <c r="A87" s="62">
        <v>22</v>
      </c>
      <c r="B87" s="62" t="s">
        <v>114</v>
      </c>
      <c r="C87" s="62" t="s">
        <v>50</v>
      </c>
      <c r="D87" s="62">
        <v>-4.7018999999999998E-2</v>
      </c>
      <c r="E87" s="62">
        <v>-8.3320000000000009E-3</v>
      </c>
      <c r="F87" s="62">
        <v>-2.3119999999999998E-3</v>
      </c>
      <c r="G87" s="62">
        <v>370</v>
      </c>
      <c r="H87" s="62">
        <v>16.0533</v>
      </c>
      <c r="I87" s="62">
        <v>16.4085</v>
      </c>
      <c r="J87" s="62">
        <v>56.43</v>
      </c>
    </row>
    <row r="88" spans="1:10" x14ac:dyDescent="0.3">
      <c r="A88" s="62">
        <v>22</v>
      </c>
      <c r="B88" s="62" t="s">
        <v>114</v>
      </c>
      <c r="C88" s="62" t="s">
        <v>51</v>
      </c>
      <c r="D88" s="62">
        <v>3.8425000000000001E-2</v>
      </c>
      <c r="E88" s="62">
        <v>6.6829999999999997E-3</v>
      </c>
      <c r="F88" s="62">
        <v>2.516E-3</v>
      </c>
      <c r="G88" s="62">
        <v>370</v>
      </c>
      <c r="H88" s="62">
        <v>16.0533</v>
      </c>
      <c r="I88" s="62">
        <v>16.4085</v>
      </c>
      <c r="J88" s="62">
        <v>56.43</v>
      </c>
    </row>
    <row r="89" spans="1:10" x14ac:dyDescent="0.3">
      <c r="A89" s="62">
        <v>22</v>
      </c>
      <c r="B89" s="62" t="s">
        <v>114</v>
      </c>
      <c r="C89" s="62" t="s">
        <v>52</v>
      </c>
      <c r="D89" s="62">
        <v>-4.7018999999999998E-2</v>
      </c>
      <c r="E89" s="62">
        <v>-8.3320000000000009E-3</v>
      </c>
      <c r="F89" s="62">
        <v>-2.3119999999999998E-3</v>
      </c>
      <c r="G89" s="62">
        <v>370</v>
      </c>
      <c r="H89" s="62">
        <v>16.0533</v>
      </c>
      <c r="I89" s="62">
        <v>16.4085</v>
      </c>
      <c r="J89" s="62">
        <v>56.43</v>
      </c>
    </row>
    <row r="90" spans="1:10" x14ac:dyDescent="0.3">
      <c r="A90" s="62">
        <v>22</v>
      </c>
      <c r="B90" s="62" t="s">
        <v>114</v>
      </c>
      <c r="C90" s="62" t="s">
        <v>53</v>
      </c>
      <c r="D90" s="62">
        <v>5.2400000000000005E-4</v>
      </c>
      <c r="E90" s="62">
        <v>2.2186999999999998E-2</v>
      </c>
      <c r="F90" s="62">
        <v>1.9189999999999999E-3</v>
      </c>
      <c r="G90" s="62">
        <v>370</v>
      </c>
      <c r="H90" s="62">
        <v>16.0533</v>
      </c>
      <c r="I90" s="62">
        <v>16.4085</v>
      </c>
      <c r="J90" s="62">
        <v>56.43</v>
      </c>
    </row>
    <row r="91" spans="1:10" x14ac:dyDescent="0.3">
      <c r="A91" s="62">
        <v>22</v>
      </c>
      <c r="B91" s="62" t="s">
        <v>114</v>
      </c>
      <c r="C91" s="62" t="s">
        <v>54</v>
      </c>
      <c r="D91" s="62">
        <v>-9.1170000000000001E-3</v>
      </c>
      <c r="E91" s="62">
        <v>-2.3836E-2</v>
      </c>
      <c r="F91" s="62">
        <v>-1.714E-3</v>
      </c>
      <c r="G91" s="62">
        <v>370</v>
      </c>
      <c r="H91" s="62">
        <v>16.0533</v>
      </c>
      <c r="I91" s="62">
        <v>16.4085</v>
      </c>
      <c r="J91" s="62">
        <v>56.43</v>
      </c>
    </row>
    <row r="92" spans="1:10" x14ac:dyDescent="0.3">
      <c r="A92" s="62">
        <v>22</v>
      </c>
      <c r="B92" s="62" t="s">
        <v>114</v>
      </c>
      <c r="C92" s="62" t="s">
        <v>55</v>
      </c>
      <c r="D92" s="62">
        <v>5.2400000000000005E-4</v>
      </c>
      <c r="E92" s="62">
        <v>2.2186999999999998E-2</v>
      </c>
      <c r="F92" s="62">
        <v>1.9189999999999999E-3</v>
      </c>
      <c r="G92" s="62">
        <v>370</v>
      </c>
      <c r="H92" s="62">
        <v>16.0533</v>
      </c>
      <c r="I92" s="62">
        <v>16.4085</v>
      </c>
      <c r="J92" s="62">
        <v>56.43</v>
      </c>
    </row>
    <row r="93" spans="1:10" x14ac:dyDescent="0.3">
      <c r="A93" s="62">
        <v>22</v>
      </c>
      <c r="B93" s="62" t="s">
        <v>114</v>
      </c>
      <c r="C93" s="62" t="s">
        <v>56</v>
      </c>
      <c r="D93" s="62">
        <v>-9.1170000000000001E-3</v>
      </c>
      <c r="E93" s="62">
        <v>-2.3836E-2</v>
      </c>
      <c r="F93" s="62">
        <v>-1.714E-3</v>
      </c>
      <c r="G93" s="62">
        <v>370</v>
      </c>
      <c r="H93" s="62">
        <v>16.0533</v>
      </c>
      <c r="I93" s="62">
        <v>16.4085</v>
      </c>
      <c r="J93" s="62">
        <v>56.43</v>
      </c>
    </row>
    <row r="94" spans="1:10" x14ac:dyDescent="0.3">
      <c r="A94" s="62">
        <v>22</v>
      </c>
      <c r="B94" s="62" t="s">
        <v>114</v>
      </c>
      <c r="C94" s="62" t="s">
        <v>57</v>
      </c>
      <c r="D94" s="62">
        <v>3.6062999999999998E-2</v>
      </c>
      <c r="E94" s="62">
        <v>6.1460000000000004E-3</v>
      </c>
      <c r="F94" s="62">
        <v>2.5820000000000001E-3</v>
      </c>
      <c r="G94" s="62">
        <v>370</v>
      </c>
      <c r="H94" s="62">
        <v>16.0533</v>
      </c>
      <c r="I94" s="62">
        <v>16.4085</v>
      </c>
      <c r="J94" s="62">
        <v>56.43</v>
      </c>
    </row>
    <row r="95" spans="1:10" x14ac:dyDescent="0.3">
      <c r="A95" s="62">
        <v>22</v>
      </c>
      <c r="B95" s="62" t="s">
        <v>114</v>
      </c>
      <c r="C95" s="62" t="s">
        <v>58</v>
      </c>
      <c r="D95" s="62">
        <v>-4.9381000000000001E-2</v>
      </c>
      <c r="E95" s="62">
        <v>-8.8699999999999994E-3</v>
      </c>
      <c r="F95" s="62">
        <v>-2.2460000000000002E-3</v>
      </c>
      <c r="G95" s="62">
        <v>370</v>
      </c>
      <c r="H95" s="62">
        <v>16.0533</v>
      </c>
      <c r="I95" s="62">
        <v>16.4085</v>
      </c>
      <c r="J95" s="62">
        <v>56.43</v>
      </c>
    </row>
    <row r="96" spans="1:10" x14ac:dyDescent="0.3">
      <c r="A96" s="62">
        <v>22</v>
      </c>
      <c r="B96" s="62" t="s">
        <v>114</v>
      </c>
      <c r="C96" s="62" t="s">
        <v>59</v>
      </c>
      <c r="D96" s="62">
        <v>3.6062999999999998E-2</v>
      </c>
      <c r="E96" s="62">
        <v>6.1460000000000004E-3</v>
      </c>
      <c r="F96" s="62">
        <v>2.5820000000000001E-3</v>
      </c>
      <c r="G96" s="62">
        <v>370</v>
      </c>
      <c r="H96" s="62">
        <v>16.0533</v>
      </c>
      <c r="I96" s="62">
        <v>16.4085</v>
      </c>
      <c r="J96" s="62">
        <v>56.43</v>
      </c>
    </row>
    <row r="97" spans="1:10" x14ac:dyDescent="0.3">
      <c r="A97" s="62">
        <v>22</v>
      </c>
      <c r="B97" s="62" t="s">
        <v>114</v>
      </c>
      <c r="C97" s="62" t="s">
        <v>60</v>
      </c>
      <c r="D97" s="62">
        <v>-4.9381000000000001E-2</v>
      </c>
      <c r="E97" s="62">
        <v>-8.8699999999999994E-3</v>
      </c>
      <c r="F97" s="62">
        <v>-2.2460000000000002E-3</v>
      </c>
      <c r="G97" s="62">
        <v>370</v>
      </c>
      <c r="H97" s="62">
        <v>16.0533</v>
      </c>
      <c r="I97" s="62">
        <v>16.4085</v>
      </c>
      <c r="J97" s="62">
        <v>56.43</v>
      </c>
    </row>
    <row r="98" spans="1:10" x14ac:dyDescent="0.3">
      <c r="A98" s="62">
        <v>22</v>
      </c>
      <c r="B98" s="62" t="s">
        <v>114</v>
      </c>
      <c r="C98" s="62" t="s">
        <v>61</v>
      </c>
      <c r="D98" s="62">
        <v>-1.8389999999999999E-3</v>
      </c>
      <c r="E98" s="62">
        <v>2.1649999999999999E-2</v>
      </c>
      <c r="F98" s="62">
        <v>1.9849999999999998E-3</v>
      </c>
      <c r="G98" s="62">
        <v>370</v>
      </c>
      <c r="H98" s="62">
        <v>16.0533</v>
      </c>
      <c r="I98" s="62">
        <v>16.4085</v>
      </c>
      <c r="J98" s="62">
        <v>56.43</v>
      </c>
    </row>
    <row r="99" spans="1:10" x14ac:dyDescent="0.3">
      <c r="A99" s="62">
        <v>22</v>
      </c>
      <c r="B99" s="62" t="s">
        <v>114</v>
      </c>
      <c r="C99" s="62" t="s">
        <v>62</v>
      </c>
      <c r="D99" s="62">
        <v>-1.1479E-2</v>
      </c>
      <c r="E99" s="62">
        <v>-2.4374E-2</v>
      </c>
      <c r="F99" s="62">
        <v>-1.6479999999999999E-3</v>
      </c>
      <c r="G99" s="62">
        <v>370</v>
      </c>
      <c r="H99" s="62">
        <v>16.0533</v>
      </c>
      <c r="I99" s="62">
        <v>16.4085</v>
      </c>
      <c r="J99" s="62">
        <v>56.43</v>
      </c>
    </row>
    <row r="100" spans="1:10" x14ac:dyDescent="0.3">
      <c r="A100" s="62">
        <v>22</v>
      </c>
      <c r="B100" s="62" t="s">
        <v>114</v>
      </c>
      <c r="C100" s="62" t="s">
        <v>63</v>
      </c>
      <c r="D100" s="62">
        <v>-1.8389999999999999E-3</v>
      </c>
      <c r="E100" s="62">
        <v>2.1649999999999999E-2</v>
      </c>
      <c r="F100" s="62">
        <v>1.9849999999999998E-3</v>
      </c>
      <c r="G100" s="62">
        <v>370</v>
      </c>
      <c r="H100" s="62">
        <v>16.0533</v>
      </c>
      <c r="I100" s="62">
        <v>16.4085</v>
      </c>
      <c r="J100" s="62">
        <v>56.43</v>
      </c>
    </row>
    <row r="101" spans="1:10" x14ac:dyDescent="0.3">
      <c r="A101" s="62">
        <v>22</v>
      </c>
      <c r="B101" s="62" t="s">
        <v>114</v>
      </c>
      <c r="C101" s="62" t="s">
        <v>64</v>
      </c>
      <c r="D101" s="62">
        <v>-1.1479E-2</v>
      </c>
      <c r="E101" s="62">
        <v>-2.4374E-2</v>
      </c>
      <c r="F101" s="62">
        <v>-1.6479999999999999E-3</v>
      </c>
      <c r="G101" s="62">
        <v>370</v>
      </c>
      <c r="H101" s="62">
        <v>16.0533</v>
      </c>
      <c r="I101" s="62">
        <v>16.4085</v>
      </c>
      <c r="J101" s="62">
        <v>56.43</v>
      </c>
    </row>
    <row r="102" spans="1:10" x14ac:dyDescent="0.3">
      <c r="A102" s="62">
        <v>22</v>
      </c>
      <c r="B102" s="62" t="s">
        <v>114</v>
      </c>
      <c r="C102" s="62" t="s">
        <v>65</v>
      </c>
      <c r="D102" s="62">
        <v>3.8425000000000001E-2</v>
      </c>
      <c r="E102" s="62">
        <v>2.2186999999999998E-2</v>
      </c>
      <c r="F102" s="62">
        <v>2.5820000000000001E-3</v>
      </c>
      <c r="G102" s="62">
        <v>370</v>
      </c>
      <c r="H102" s="62">
        <v>16.0533</v>
      </c>
      <c r="I102" s="62">
        <v>16.4085</v>
      </c>
      <c r="J102" s="62">
        <v>56.43</v>
      </c>
    </row>
    <row r="103" spans="1:10" x14ac:dyDescent="0.3">
      <c r="A103" s="62">
        <v>22</v>
      </c>
      <c r="B103" s="62" t="s">
        <v>114</v>
      </c>
      <c r="C103" s="62" t="s">
        <v>66</v>
      </c>
      <c r="D103" s="62">
        <v>-4.9381000000000001E-2</v>
      </c>
      <c r="E103" s="62">
        <v>-2.4374E-2</v>
      </c>
      <c r="F103" s="62">
        <v>-2.3119999999999998E-3</v>
      </c>
      <c r="G103" s="62">
        <v>370</v>
      </c>
      <c r="H103" s="62">
        <v>16.0533</v>
      </c>
      <c r="I103" s="62">
        <v>16.4085</v>
      </c>
      <c r="J103" s="62">
        <v>56.43</v>
      </c>
    </row>
    <row r="104" spans="1:10" x14ac:dyDescent="0.3">
      <c r="A104" s="62">
        <v>21</v>
      </c>
      <c r="B104" s="62" t="s">
        <v>114</v>
      </c>
      <c r="C104" s="62" t="s">
        <v>42</v>
      </c>
      <c r="D104" s="62">
        <v>-4.535E-3</v>
      </c>
      <c r="E104" s="62">
        <v>-8.7799999999999998E-4</v>
      </c>
      <c r="F104" s="62">
        <v>1.06E-4</v>
      </c>
      <c r="G104" s="62">
        <v>729</v>
      </c>
      <c r="H104" s="62">
        <v>16.0533</v>
      </c>
      <c r="I104" s="62">
        <v>16.4085</v>
      </c>
      <c r="J104" s="62">
        <v>53.98</v>
      </c>
    </row>
    <row r="105" spans="1:10" x14ac:dyDescent="0.3">
      <c r="A105" s="62">
        <v>21</v>
      </c>
      <c r="B105" s="62" t="s">
        <v>114</v>
      </c>
      <c r="C105" s="62" t="s">
        <v>43</v>
      </c>
      <c r="D105" s="62">
        <v>-8.92E-4</v>
      </c>
      <c r="E105" s="62">
        <v>-2.4899999999999998E-4</v>
      </c>
      <c r="F105" s="62">
        <v>3.0000000000000001E-5</v>
      </c>
      <c r="G105" s="62">
        <v>729</v>
      </c>
      <c r="H105" s="62">
        <v>16.0533</v>
      </c>
      <c r="I105" s="62">
        <v>16.4085</v>
      </c>
      <c r="J105" s="62">
        <v>53.98</v>
      </c>
    </row>
    <row r="106" spans="1:10" x14ac:dyDescent="0.3">
      <c r="A106" s="62">
        <v>21</v>
      </c>
      <c r="B106" s="62" t="s">
        <v>114</v>
      </c>
      <c r="C106" s="62" t="s">
        <v>44</v>
      </c>
      <c r="D106" s="62">
        <v>2.8910999999999999E-2</v>
      </c>
      <c r="E106" s="62">
        <v>5.1489999999999999E-3</v>
      </c>
      <c r="F106" s="62">
        <v>1.6620000000000001E-3</v>
      </c>
      <c r="G106" s="62">
        <v>729</v>
      </c>
      <c r="H106" s="62">
        <v>16.0533</v>
      </c>
      <c r="I106" s="62">
        <v>16.4085</v>
      </c>
      <c r="J106" s="62">
        <v>53.98</v>
      </c>
    </row>
    <row r="107" spans="1:10" x14ac:dyDescent="0.3">
      <c r="A107" s="62">
        <v>21</v>
      </c>
      <c r="B107" s="62" t="s">
        <v>114</v>
      </c>
      <c r="C107" s="62" t="s">
        <v>45</v>
      </c>
      <c r="D107" s="62">
        <v>3.2699999999999999E-3</v>
      </c>
      <c r="E107" s="62">
        <v>1.5786000000000001E-2</v>
      </c>
      <c r="F107" s="62">
        <v>1.2570000000000001E-3</v>
      </c>
      <c r="G107" s="62">
        <v>729</v>
      </c>
      <c r="H107" s="62">
        <v>16.0533</v>
      </c>
      <c r="I107" s="62">
        <v>16.4085</v>
      </c>
      <c r="J107" s="62">
        <v>53.98</v>
      </c>
    </row>
    <row r="108" spans="1:10" x14ac:dyDescent="0.3">
      <c r="A108" s="62">
        <v>21</v>
      </c>
      <c r="B108" s="62" t="s">
        <v>114</v>
      </c>
      <c r="C108" s="62" t="s">
        <v>46</v>
      </c>
      <c r="D108" s="62">
        <v>-5.4270000000000004E-3</v>
      </c>
      <c r="E108" s="62">
        <v>-1.127E-3</v>
      </c>
      <c r="F108" s="62">
        <v>1.36E-4</v>
      </c>
      <c r="G108" s="62">
        <v>729</v>
      </c>
      <c r="H108" s="62">
        <v>16.0533</v>
      </c>
      <c r="I108" s="62">
        <v>16.4085</v>
      </c>
      <c r="J108" s="62">
        <v>53.98</v>
      </c>
    </row>
    <row r="109" spans="1:10" x14ac:dyDescent="0.3">
      <c r="A109" s="62">
        <v>21</v>
      </c>
      <c r="B109" s="62" t="s">
        <v>114</v>
      </c>
      <c r="C109" s="62" t="s">
        <v>47</v>
      </c>
      <c r="D109" s="62">
        <v>-6.3489999999999996E-3</v>
      </c>
      <c r="E109" s="62">
        <v>-1.23E-3</v>
      </c>
      <c r="F109" s="62">
        <v>1.4799999999999999E-4</v>
      </c>
      <c r="G109" s="62">
        <v>729</v>
      </c>
      <c r="H109" s="62">
        <v>16.0533</v>
      </c>
      <c r="I109" s="62">
        <v>16.4085</v>
      </c>
      <c r="J109" s="62">
        <v>53.98</v>
      </c>
    </row>
    <row r="110" spans="1:10" x14ac:dyDescent="0.3">
      <c r="A110" s="62">
        <v>21</v>
      </c>
      <c r="B110" s="62" t="s">
        <v>114</v>
      </c>
      <c r="C110" s="62" t="s">
        <v>48</v>
      </c>
      <c r="D110" s="62">
        <v>-6.8690000000000001E-3</v>
      </c>
      <c r="E110" s="62">
        <v>-1.4530000000000001E-3</v>
      </c>
      <c r="F110" s="62">
        <v>1.75E-4</v>
      </c>
      <c r="G110" s="62">
        <v>729</v>
      </c>
      <c r="H110" s="62">
        <v>16.0533</v>
      </c>
      <c r="I110" s="62">
        <v>16.4085</v>
      </c>
      <c r="J110" s="62">
        <v>53.98</v>
      </c>
    </row>
    <row r="111" spans="1:10" x14ac:dyDescent="0.3">
      <c r="A111" s="62">
        <v>21</v>
      </c>
      <c r="B111" s="62" t="s">
        <v>114</v>
      </c>
      <c r="C111" s="62" t="s">
        <v>49</v>
      </c>
      <c r="D111" s="62">
        <v>3.6394000000000003E-2</v>
      </c>
      <c r="E111" s="62">
        <v>6.4190000000000002E-3</v>
      </c>
      <c r="F111" s="62">
        <v>2.4220000000000001E-3</v>
      </c>
      <c r="G111" s="62">
        <v>729</v>
      </c>
      <c r="H111" s="62">
        <v>16.0533</v>
      </c>
      <c r="I111" s="62">
        <v>16.4085</v>
      </c>
      <c r="J111" s="62">
        <v>53.98</v>
      </c>
    </row>
    <row r="112" spans="1:10" x14ac:dyDescent="0.3">
      <c r="A112" s="62">
        <v>21</v>
      </c>
      <c r="B112" s="62" t="s">
        <v>114</v>
      </c>
      <c r="C112" s="62" t="s">
        <v>50</v>
      </c>
      <c r="D112" s="62">
        <v>-4.4556999999999999E-2</v>
      </c>
      <c r="E112" s="62">
        <v>-8.0000000000000002E-3</v>
      </c>
      <c r="F112" s="62">
        <v>-2.2309999999999999E-3</v>
      </c>
      <c r="G112" s="62">
        <v>729</v>
      </c>
      <c r="H112" s="62">
        <v>16.0533</v>
      </c>
      <c r="I112" s="62">
        <v>16.4085</v>
      </c>
      <c r="J112" s="62">
        <v>53.98</v>
      </c>
    </row>
    <row r="113" spans="1:10" x14ac:dyDescent="0.3">
      <c r="A113" s="62">
        <v>21</v>
      </c>
      <c r="B113" s="62" t="s">
        <v>114</v>
      </c>
      <c r="C113" s="62" t="s">
        <v>51</v>
      </c>
      <c r="D113" s="62">
        <v>3.6394000000000003E-2</v>
      </c>
      <c r="E113" s="62">
        <v>6.4190000000000002E-3</v>
      </c>
      <c r="F113" s="62">
        <v>2.4220000000000001E-3</v>
      </c>
      <c r="G113" s="62">
        <v>729</v>
      </c>
      <c r="H113" s="62">
        <v>16.0533</v>
      </c>
      <c r="I113" s="62">
        <v>16.4085</v>
      </c>
      <c r="J113" s="62">
        <v>53.98</v>
      </c>
    </row>
    <row r="114" spans="1:10" x14ac:dyDescent="0.3">
      <c r="A114" s="62">
        <v>21</v>
      </c>
      <c r="B114" s="62" t="s">
        <v>114</v>
      </c>
      <c r="C114" s="62" t="s">
        <v>52</v>
      </c>
      <c r="D114" s="62">
        <v>-4.4556999999999999E-2</v>
      </c>
      <c r="E114" s="62">
        <v>-8.0000000000000002E-3</v>
      </c>
      <c r="F114" s="62">
        <v>-2.2309999999999999E-3</v>
      </c>
      <c r="G114" s="62">
        <v>729</v>
      </c>
      <c r="H114" s="62">
        <v>16.0533</v>
      </c>
      <c r="I114" s="62">
        <v>16.4085</v>
      </c>
      <c r="J114" s="62">
        <v>53.98</v>
      </c>
    </row>
    <row r="115" spans="1:10" x14ac:dyDescent="0.3">
      <c r="A115" s="62">
        <v>21</v>
      </c>
      <c r="B115" s="62" t="s">
        <v>114</v>
      </c>
      <c r="C115" s="62" t="s">
        <v>53</v>
      </c>
      <c r="D115" s="62">
        <v>4.9700000000000005E-4</v>
      </c>
      <c r="E115" s="62">
        <v>2.1309999999999999E-2</v>
      </c>
      <c r="F115" s="62">
        <v>1.8550000000000001E-3</v>
      </c>
      <c r="G115" s="62">
        <v>729</v>
      </c>
      <c r="H115" s="62">
        <v>16.0533</v>
      </c>
      <c r="I115" s="62">
        <v>16.4085</v>
      </c>
      <c r="J115" s="62">
        <v>53.98</v>
      </c>
    </row>
    <row r="116" spans="1:10" x14ac:dyDescent="0.3">
      <c r="A116" s="62">
        <v>21</v>
      </c>
      <c r="B116" s="62" t="s">
        <v>114</v>
      </c>
      <c r="C116" s="62" t="s">
        <v>54</v>
      </c>
      <c r="D116" s="62">
        <v>-8.6599999999999993E-3</v>
      </c>
      <c r="E116" s="62">
        <v>-2.2891000000000002E-2</v>
      </c>
      <c r="F116" s="62">
        <v>-1.6639999999999999E-3</v>
      </c>
      <c r="G116" s="62">
        <v>729</v>
      </c>
      <c r="H116" s="62">
        <v>16.0533</v>
      </c>
      <c r="I116" s="62">
        <v>16.4085</v>
      </c>
      <c r="J116" s="62">
        <v>53.98</v>
      </c>
    </row>
    <row r="117" spans="1:10" x14ac:dyDescent="0.3">
      <c r="A117" s="62">
        <v>21</v>
      </c>
      <c r="B117" s="62" t="s">
        <v>114</v>
      </c>
      <c r="C117" s="62" t="s">
        <v>55</v>
      </c>
      <c r="D117" s="62">
        <v>4.9700000000000005E-4</v>
      </c>
      <c r="E117" s="62">
        <v>2.1309999999999999E-2</v>
      </c>
      <c r="F117" s="62">
        <v>1.8550000000000001E-3</v>
      </c>
      <c r="G117" s="62">
        <v>729</v>
      </c>
      <c r="H117" s="62">
        <v>16.0533</v>
      </c>
      <c r="I117" s="62">
        <v>16.4085</v>
      </c>
      <c r="J117" s="62">
        <v>53.98</v>
      </c>
    </row>
    <row r="118" spans="1:10" x14ac:dyDescent="0.3">
      <c r="A118" s="62">
        <v>21</v>
      </c>
      <c r="B118" s="62" t="s">
        <v>114</v>
      </c>
      <c r="C118" s="62" t="s">
        <v>56</v>
      </c>
      <c r="D118" s="62">
        <v>-8.6599999999999993E-3</v>
      </c>
      <c r="E118" s="62">
        <v>-2.2891000000000002E-2</v>
      </c>
      <c r="F118" s="62">
        <v>-1.6639999999999999E-3</v>
      </c>
      <c r="G118" s="62">
        <v>729</v>
      </c>
      <c r="H118" s="62">
        <v>16.0533</v>
      </c>
      <c r="I118" s="62">
        <v>16.4085</v>
      </c>
      <c r="J118" s="62">
        <v>53.98</v>
      </c>
    </row>
    <row r="119" spans="1:10" x14ac:dyDescent="0.3">
      <c r="A119" s="62">
        <v>21</v>
      </c>
      <c r="B119" s="62" t="s">
        <v>114</v>
      </c>
      <c r="C119" s="62" t="s">
        <v>57</v>
      </c>
      <c r="D119" s="62">
        <v>3.4140999999999998E-2</v>
      </c>
      <c r="E119" s="62">
        <v>5.9059999999999998E-3</v>
      </c>
      <c r="F119" s="62">
        <v>2.4840000000000001E-3</v>
      </c>
      <c r="G119" s="62">
        <v>729</v>
      </c>
      <c r="H119" s="62">
        <v>16.0533</v>
      </c>
      <c r="I119" s="62">
        <v>16.4085</v>
      </c>
      <c r="J119" s="62">
        <v>53.98</v>
      </c>
    </row>
    <row r="120" spans="1:10" x14ac:dyDescent="0.3">
      <c r="A120" s="62">
        <v>21</v>
      </c>
      <c r="B120" s="62" t="s">
        <v>114</v>
      </c>
      <c r="C120" s="62" t="s">
        <v>58</v>
      </c>
      <c r="D120" s="62">
        <v>-4.6809000000000003E-2</v>
      </c>
      <c r="E120" s="62">
        <v>-8.5120000000000005E-3</v>
      </c>
      <c r="F120" s="62">
        <v>-2.1689999999999999E-3</v>
      </c>
      <c r="G120" s="62">
        <v>729</v>
      </c>
      <c r="H120" s="62">
        <v>16.0533</v>
      </c>
      <c r="I120" s="62">
        <v>16.4085</v>
      </c>
      <c r="J120" s="62">
        <v>53.98</v>
      </c>
    </row>
    <row r="121" spans="1:10" x14ac:dyDescent="0.3">
      <c r="A121" s="62">
        <v>21</v>
      </c>
      <c r="B121" s="62" t="s">
        <v>114</v>
      </c>
      <c r="C121" s="62" t="s">
        <v>59</v>
      </c>
      <c r="D121" s="62">
        <v>3.4140999999999998E-2</v>
      </c>
      <c r="E121" s="62">
        <v>5.9059999999999998E-3</v>
      </c>
      <c r="F121" s="62">
        <v>2.4840000000000001E-3</v>
      </c>
      <c r="G121" s="62">
        <v>729</v>
      </c>
      <c r="H121" s="62">
        <v>16.0533</v>
      </c>
      <c r="I121" s="62">
        <v>16.4085</v>
      </c>
      <c r="J121" s="62">
        <v>53.98</v>
      </c>
    </row>
    <row r="122" spans="1:10" x14ac:dyDescent="0.3">
      <c r="A122" s="62">
        <v>21</v>
      </c>
      <c r="B122" s="62" t="s">
        <v>114</v>
      </c>
      <c r="C122" s="62" t="s">
        <v>60</v>
      </c>
      <c r="D122" s="62">
        <v>-4.6809000000000003E-2</v>
      </c>
      <c r="E122" s="62">
        <v>-8.5120000000000005E-3</v>
      </c>
      <c r="F122" s="62">
        <v>-2.1689999999999999E-3</v>
      </c>
      <c r="G122" s="62">
        <v>729</v>
      </c>
      <c r="H122" s="62">
        <v>16.0533</v>
      </c>
      <c r="I122" s="62">
        <v>16.4085</v>
      </c>
      <c r="J122" s="62">
        <v>53.98</v>
      </c>
    </row>
    <row r="123" spans="1:10" x14ac:dyDescent="0.3">
      <c r="A123" s="62">
        <v>21</v>
      </c>
      <c r="B123" s="62" t="s">
        <v>114</v>
      </c>
      <c r="C123" s="62" t="s">
        <v>61</v>
      </c>
      <c r="D123" s="62">
        <v>-1.755E-3</v>
      </c>
      <c r="E123" s="62">
        <v>2.0797E-2</v>
      </c>
      <c r="F123" s="62">
        <v>1.9170000000000001E-3</v>
      </c>
      <c r="G123" s="62">
        <v>729</v>
      </c>
      <c r="H123" s="62">
        <v>16.0533</v>
      </c>
      <c r="I123" s="62">
        <v>16.4085</v>
      </c>
      <c r="J123" s="62">
        <v>53.98</v>
      </c>
    </row>
    <row r="124" spans="1:10" x14ac:dyDescent="0.3">
      <c r="A124" s="62">
        <v>21</v>
      </c>
      <c r="B124" s="62" t="s">
        <v>114</v>
      </c>
      <c r="C124" s="62" t="s">
        <v>62</v>
      </c>
      <c r="D124" s="62">
        <v>-1.0912E-2</v>
      </c>
      <c r="E124" s="62">
        <v>-2.3404000000000001E-2</v>
      </c>
      <c r="F124" s="62">
        <v>-1.6019999999999999E-3</v>
      </c>
      <c r="G124" s="62">
        <v>729</v>
      </c>
      <c r="H124" s="62">
        <v>16.0533</v>
      </c>
      <c r="I124" s="62">
        <v>16.4085</v>
      </c>
      <c r="J124" s="62">
        <v>53.98</v>
      </c>
    </row>
    <row r="125" spans="1:10" x14ac:dyDescent="0.3">
      <c r="A125" s="62">
        <v>21</v>
      </c>
      <c r="B125" s="62" t="s">
        <v>114</v>
      </c>
      <c r="C125" s="62" t="s">
        <v>63</v>
      </c>
      <c r="D125" s="62">
        <v>-1.755E-3</v>
      </c>
      <c r="E125" s="62">
        <v>2.0797E-2</v>
      </c>
      <c r="F125" s="62">
        <v>1.9170000000000001E-3</v>
      </c>
      <c r="G125" s="62">
        <v>729</v>
      </c>
      <c r="H125" s="62">
        <v>16.0533</v>
      </c>
      <c r="I125" s="62">
        <v>16.4085</v>
      </c>
      <c r="J125" s="62">
        <v>53.98</v>
      </c>
    </row>
    <row r="126" spans="1:10" x14ac:dyDescent="0.3">
      <c r="A126" s="62">
        <v>21</v>
      </c>
      <c r="B126" s="62" t="s">
        <v>114</v>
      </c>
      <c r="C126" s="62" t="s">
        <v>64</v>
      </c>
      <c r="D126" s="62">
        <v>-1.0912E-2</v>
      </c>
      <c r="E126" s="62">
        <v>-2.3404000000000001E-2</v>
      </c>
      <c r="F126" s="62">
        <v>-1.6019999999999999E-3</v>
      </c>
      <c r="G126" s="62">
        <v>729</v>
      </c>
      <c r="H126" s="62">
        <v>16.0533</v>
      </c>
      <c r="I126" s="62">
        <v>16.4085</v>
      </c>
      <c r="J126" s="62">
        <v>53.98</v>
      </c>
    </row>
    <row r="127" spans="1:10" x14ac:dyDescent="0.3">
      <c r="A127" s="62">
        <v>21</v>
      </c>
      <c r="B127" s="62" t="s">
        <v>114</v>
      </c>
      <c r="C127" s="62" t="s">
        <v>65</v>
      </c>
      <c r="D127" s="62">
        <v>3.6394000000000003E-2</v>
      </c>
      <c r="E127" s="62">
        <v>2.1309999999999999E-2</v>
      </c>
      <c r="F127" s="62">
        <v>2.4840000000000001E-3</v>
      </c>
      <c r="G127" s="62">
        <v>729</v>
      </c>
      <c r="H127" s="62">
        <v>16.0533</v>
      </c>
      <c r="I127" s="62">
        <v>16.4085</v>
      </c>
      <c r="J127" s="62">
        <v>53.98</v>
      </c>
    </row>
    <row r="128" spans="1:10" x14ac:dyDescent="0.3">
      <c r="A128" s="62">
        <v>21</v>
      </c>
      <c r="B128" s="62" t="s">
        <v>114</v>
      </c>
      <c r="C128" s="62" t="s">
        <v>66</v>
      </c>
      <c r="D128" s="62">
        <v>-4.6809000000000003E-2</v>
      </c>
      <c r="E128" s="62">
        <v>-2.3404000000000001E-2</v>
      </c>
      <c r="F128" s="62">
        <v>-2.2309999999999999E-3</v>
      </c>
      <c r="G128" s="62">
        <v>729</v>
      </c>
      <c r="H128" s="62">
        <v>16.0533</v>
      </c>
      <c r="I128" s="62">
        <v>16.4085</v>
      </c>
      <c r="J128" s="62">
        <v>53.98</v>
      </c>
    </row>
    <row r="129" spans="1:10" x14ac:dyDescent="0.3">
      <c r="A129" s="62">
        <v>20</v>
      </c>
      <c r="B129" s="62" t="s">
        <v>114</v>
      </c>
      <c r="C129" s="62" t="s">
        <v>42</v>
      </c>
      <c r="D129" s="62">
        <v>-4.2969999999999996E-3</v>
      </c>
      <c r="E129" s="62">
        <v>-8.43E-4</v>
      </c>
      <c r="F129" s="62">
        <v>9.7999999999999997E-5</v>
      </c>
      <c r="G129" s="62">
        <v>2812</v>
      </c>
      <c r="H129" s="62">
        <v>16.0533</v>
      </c>
      <c r="I129" s="62">
        <v>16.4085</v>
      </c>
      <c r="J129" s="62">
        <v>51.53</v>
      </c>
    </row>
    <row r="130" spans="1:10" x14ac:dyDescent="0.3">
      <c r="A130" s="62">
        <v>20</v>
      </c>
      <c r="B130" s="62" t="s">
        <v>114</v>
      </c>
      <c r="C130" s="62" t="s">
        <v>43</v>
      </c>
      <c r="D130" s="62">
        <v>-8.5400000000000005E-4</v>
      </c>
      <c r="E130" s="62">
        <v>-2.3599999999999999E-4</v>
      </c>
      <c r="F130" s="62">
        <v>2.8E-5</v>
      </c>
      <c r="G130" s="62">
        <v>2812</v>
      </c>
      <c r="H130" s="62">
        <v>16.0533</v>
      </c>
      <c r="I130" s="62">
        <v>16.4085</v>
      </c>
      <c r="J130" s="62">
        <v>51.53</v>
      </c>
    </row>
    <row r="131" spans="1:10" x14ac:dyDescent="0.3">
      <c r="A131" s="62">
        <v>20</v>
      </c>
      <c r="B131" s="62" t="s">
        <v>114</v>
      </c>
      <c r="C131" s="62" t="s">
        <v>44</v>
      </c>
      <c r="D131" s="62">
        <v>2.7283999999999999E-2</v>
      </c>
      <c r="E131" s="62">
        <v>4.9249999999999997E-3</v>
      </c>
      <c r="F131" s="62">
        <v>1.593E-3</v>
      </c>
      <c r="G131" s="62">
        <v>2812</v>
      </c>
      <c r="H131" s="62">
        <v>16.0533</v>
      </c>
      <c r="I131" s="62">
        <v>16.4085</v>
      </c>
      <c r="J131" s="62">
        <v>51.53</v>
      </c>
    </row>
    <row r="132" spans="1:10" x14ac:dyDescent="0.3">
      <c r="A132" s="62">
        <v>20</v>
      </c>
      <c r="B132" s="62" t="s">
        <v>114</v>
      </c>
      <c r="C132" s="62" t="s">
        <v>45</v>
      </c>
      <c r="D132" s="62">
        <v>3.0950000000000001E-3</v>
      </c>
      <c r="E132" s="62">
        <v>1.5096999999999999E-2</v>
      </c>
      <c r="F132" s="62">
        <v>1.212E-3</v>
      </c>
      <c r="G132" s="62">
        <v>2812</v>
      </c>
      <c r="H132" s="62">
        <v>16.0533</v>
      </c>
      <c r="I132" s="62">
        <v>16.4085</v>
      </c>
      <c r="J132" s="62">
        <v>51.53</v>
      </c>
    </row>
    <row r="133" spans="1:10" x14ac:dyDescent="0.3">
      <c r="A133" s="62">
        <v>20</v>
      </c>
      <c r="B133" s="62" t="s">
        <v>114</v>
      </c>
      <c r="C133" s="62" t="s">
        <v>46</v>
      </c>
      <c r="D133" s="62">
        <v>-5.1510000000000002E-3</v>
      </c>
      <c r="E133" s="62">
        <v>-1.0790000000000001E-3</v>
      </c>
      <c r="F133" s="62">
        <v>1.26E-4</v>
      </c>
      <c r="G133" s="62">
        <v>2812</v>
      </c>
      <c r="H133" s="62">
        <v>16.0533</v>
      </c>
      <c r="I133" s="62">
        <v>16.4085</v>
      </c>
      <c r="J133" s="62">
        <v>51.53</v>
      </c>
    </row>
    <row r="134" spans="1:10" x14ac:dyDescent="0.3">
      <c r="A134" s="62">
        <v>20</v>
      </c>
      <c r="B134" s="62" t="s">
        <v>114</v>
      </c>
      <c r="C134" s="62" t="s">
        <v>47</v>
      </c>
      <c r="D134" s="62">
        <v>-6.0159999999999996E-3</v>
      </c>
      <c r="E134" s="62">
        <v>-1.1800000000000001E-3</v>
      </c>
      <c r="F134" s="62">
        <v>1.37E-4</v>
      </c>
      <c r="G134" s="62">
        <v>2812</v>
      </c>
      <c r="H134" s="62">
        <v>16.0533</v>
      </c>
      <c r="I134" s="62">
        <v>16.4085</v>
      </c>
      <c r="J134" s="62">
        <v>51.53</v>
      </c>
    </row>
    <row r="135" spans="1:10" x14ac:dyDescent="0.3">
      <c r="A135" s="62">
        <v>20</v>
      </c>
      <c r="B135" s="62" t="s">
        <v>114</v>
      </c>
      <c r="C135" s="62" t="s">
        <v>48</v>
      </c>
      <c r="D135" s="62">
        <v>-6.5230000000000002E-3</v>
      </c>
      <c r="E135" s="62">
        <v>-1.389E-3</v>
      </c>
      <c r="F135" s="62">
        <v>1.6200000000000001E-4</v>
      </c>
      <c r="G135" s="62">
        <v>2812</v>
      </c>
      <c r="H135" s="62">
        <v>16.0533</v>
      </c>
      <c r="I135" s="62">
        <v>16.4085</v>
      </c>
      <c r="J135" s="62">
        <v>51.53</v>
      </c>
    </row>
    <row r="136" spans="1:10" x14ac:dyDescent="0.3">
      <c r="A136" s="62">
        <v>20</v>
      </c>
      <c r="B136" s="62" t="s">
        <v>114</v>
      </c>
      <c r="C136" s="62" t="s">
        <v>49</v>
      </c>
      <c r="D136" s="62">
        <v>3.4329999999999999E-2</v>
      </c>
      <c r="E136" s="62">
        <v>6.1370000000000001E-3</v>
      </c>
      <c r="F136" s="62">
        <v>2.3189999999999999E-3</v>
      </c>
      <c r="G136" s="62">
        <v>2812</v>
      </c>
      <c r="H136" s="62">
        <v>16.0533</v>
      </c>
      <c r="I136" s="62">
        <v>16.4085</v>
      </c>
      <c r="J136" s="62">
        <v>51.53</v>
      </c>
    </row>
    <row r="137" spans="1:10" x14ac:dyDescent="0.3">
      <c r="A137" s="62">
        <v>20</v>
      </c>
      <c r="B137" s="62" t="s">
        <v>114</v>
      </c>
      <c r="C137" s="62" t="s">
        <v>50</v>
      </c>
      <c r="D137" s="62">
        <v>-4.2064999999999998E-2</v>
      </c>
      <c r="E137" s="62">
        <v>-7.6540000000000002E-3</v>
      </c>
      <c r="F137" s="62">
        <v>-2.1429999999999999E-3</v>
      </c>
      <c r="G137" s="62">
        <v>2812</v>
      </c>
      <c r="H137" s="62">
        <v>16.0533</v>
      </c>
      <c r="I137" s="62">
        <v>16.4085</v>
      </c>
      <c r="J137" s="62">
        <v>51.53</v>
      </c>
    </row>
    <row r="138" spans="1:10" x14ac:dyDescent="0.3">
      <c r="A138" s="62">
        <v>20</v>
      </c>
      <c r="B138" s="62" t="s">
        <v>114</v>
      </c>
      <c r="C138" s="62" t="s">
        <v>51</v>
      </c>
      <c r="D138" s="62">
        <v>3.4329999999999999E-2</v>
      </c>
      <c r="E138" s="62">
        <v>6.1370000000000001E-3</v>
      </c>
      <c r="F138" s="62">
        <v>2.3189999999999999E-3</v>
      </c>
      <c r="G138" s="62">
        <v>2812</v>
      </c>
      <c r="H138" s="62">
        <v>16.0533</v>
      </c>
      <c r="I138" s="62">
        <v>16.4085</v>
      </c>
      <c r="J138" s="62">
        <v>51.53</v>
      </c>
    </row>
    <row r="139" spans="1:10" x14ac:dyDescent="0.3">
      <c r="A139" s="62">
        <v>20</v>
      </c>
      <c r="B139" s="62" t="s">
        <v>114</v>
      </c>
      <c r="C139" s="62" t="s">
        <v>52</v>
      </c>
      <c r="D139" s="62">
        <v>-4.2064999999999998E-2</v>
      </c>
      <c r="E139" s="62">
        <v>-7.6540000000000002E-3</v>
      </c>
      <c r="F139" s="62">
        <v>-2.1429999999999999E-3</v>
      </c>
      <c r="G139" s="62">
        <v>2812</v>
      </c>
      <c r="H139" s="62">
        <v>16.0533</v>
      </c>
      <c r="I139" s="62">
        <v>16.4085</v>
      </c>
      <c r="J139" s="62">
        <v>51.53</v>
      </c>
    </row>
    <row r="140" spans="1:10" x14ac:dyDescent="0.3">
      <c r="A140" s="62">
        <v>20</v>
      </c>
      <c r="B140" s="62" t="s">
        <v>114</v>
      </c>
      <c r="C140" s="62" t="s">
        <v>53</v>
      </c>
      <c r="D140" s="62">
        <v>4.6500000000000003E-4</v>
      </c>
      <c r="E140" s="62">
        <v>2.0376999999999999E-2</v>
      </c>
      <c r="F140" s="62">
        <v>1.784E-3</v>
      </c>
      <c r="G140" s="62">
        <v>2812</v>
      </c>
      <c r="H140" s="62">
        <v>16.0533</v>
      </c>
      <c r="I140" s="62">
        <v>16.4085</v>
      </c>
      <c r="J140" s="62">
        <v>51.53</v>
      </c>
    </row>
    <row r="141" spans="1:10" x14ac:dyDescent="0.3">
      <c r="A141" s="62">
        <v>20</v>
      </c>
      <c r="B141" s="62" t="s">
        <v>114</v>
      </c>
      <c r="C141" s="62" t="s">
        <v>54</v>
      </c>
      <c r="D141" s="62">
        <v>-8.201E-3</v>
      </c>
      <c r="E141" s="62">
        <v>-2.1894E-2</v>
      </c>
      <c r="F141" s="62">
        <v>-1.6080000000000001E-3</v>
      </c>
      <c r="G141" s="62">
        <v>2812</v>
      </c>
      <c r="H141" s="62">
        <v>16.0533</v>
      </c>
      <c r="I141" s="62">
        <v>16.4085</v>
      </c>
      <c r="J141" s="62">
        <v>51.53</v>
      </c>
    </row>
    <row r="142" spans="1:10" x14ac:dyDescent="0.3">
      <c r="A142" s="62">
        <v>20</v>
      </c>
      <c r="B142" s="62" t="s">
        <v>114</v>
      </c>
      <c r="C142" s="62" t="s">
        <v>55</v>
      </c>
      <c r="D142" s="62">
        <v>4.6500000000000003E-4</v>
      </c>
      <c r="E142" s="62">
        <v>2.0376999999999999E-2</v>
      </c>
      <c r="F142" s="62">
        <v>1.784E-3</v>
      </c>
      <c r="G142" s="62">
        <v>2812</v>
      </c>
      <c r="H142" s="62">
        <v>16.0533</v>
      </c>
      <c r="I142" s="62">
        <v>16.4085</v>
      </c>
      <c r="J142" s="62">
        <v>51.53</v>
      </c>
    </row>
    <row r="143" spans="1:10" x14ac:dyDescent="0.3">
      <c r="A143" s="62">
        <v>20</v>
      </c>
      <c r="B143" s="62" t="s">
        <v>114</v>
      </c>
      <c r="C143" s="62" t="s">
        <v>56</v>
      </c>
      <c r="D143" s="62">
        <v>-8.201E-3</v>
      </c>
      <c r="E143" s="62">
        <v>-2.1894E-2</v>
      </c>
      <c r="F143" s="62">
        <v>-1.6080000000000001E-3</v>
      </c>
      <c r="G143" s="62">
        <v>2812</v>
      </c>
      <c r="H143" s="62">
        <v>16.0533</v>
      </c>
      <c r="I143" s="62">
        <v>16.4085</v>
      </c>
      <c r="J143" s="62">
        <v>51.53</v>
      </c>
    </row>
    <row r="144" spans="1:10" x14ac:dyDescent="0.3">
      <c r="A144" s="62">
        <v>20</v>
      </c>
      <c r="B144" s="62" t="s">
        <v>114</v>
      </c>
      <c r="C144" s="62" t="s">
        <v>57</v>
      </c>
      <c r="D144" s="62">
        <v>3.2187E-2</v>
      </c>
      <c r="E144" s="62">
        <v>5.6480000000000002E-3</v>
      </c>
      <c r="F144" s="62">
        <v>2.3760000000000001E-3</v>
      </c>
      <c r="G144" s="62">
        <v>2812</v>
      </c>
      <c r="H144" s="62">
        <v>16.0533</v>
      </c>
      <c r="I144" s="62">
        <v>16.4085</v>
      </c>
      <c r="J144" s="62">
        <v>51.53</v>
      </c>
    </row>
    <row r="145" spans="1:10" x14ac:dyDescent="0.3">
      <c r="A145" s="62">
        <v>20</v>
      </c>
      <c r="B145" s="62" t="s">
        <v>114</v>
      </c>
      <c r="C145" s="62" t="s">
        <v>58</v>
      </c>
      <c r="D145" s="62">
        <v>-4.4207999999999997E-2</v>
      </c>
      <c r="E145" s="62">
        <v>-8.1429999999999992E-3</v>
      </c>
      <c r="F145" s="62">
        <v>-2.0860000000000002E-3</v>
      </c>
      <c r="G145" s="62">
        <v>2812</v>
      </c>
      <c r="H145" s="62">
        <v>16.0533</v>
      </c>
      <c r="I145" s="62">
        <v>16.4085</v>
      </c>
      <c r="J145" s="62">
        <v>51.53</v>
      </c>
    </row>
    <row r="146" spans="1:10" x14ac:dyDescent="0.3">
      <c r="A146" s="62">
        <v>20</v>
      </c>
      <c r="B146" s="62" t="s">
        <v>114</v>
      </c>
      <c r="C146" s="62" t="s">
        <v>59</v>
      </c>
      <c r="D146" s="62">
        <v>3.2187E-2</v>
      </c>
      <c r="E146" s="62">
        <v>5.6480000000000002E-3</v>
      </c>
      <c r="F146" s="62">
        <v>2.3760000000000001E-3</v>
      </c>
      <c r="G146" s="62">
        <v>2812</v>
      </c>
      <c r="H146" s="62">
        <v>16.0533</v>
      </c>
      <c r="I146" s="62">
        <v>16.4085</v>
      </c>
      <c r="J146" s="62">
        <v>51.53</v>
      </c>
    </row>
    <row r="147" spans="1:10" x14ac:dyDescent="0.3">
      <c r="A147" s="62">
        <v>20</v>
      </c>
      <c r="B147" s="62" t="s">
        <v>114</v>
      </c>
      <c r="C147" s="62" t="s">
        <v>60</v>
      </c>
      <c r="D147" s="62">
        <v>-4.4207999999999997E-2</v>
      </c>
      <c r="E147" s="62">
        <v>-8.1429999999999992E-3</v>
      </c>
      <c r="F147" s="62">
        <v>-2.0860000000000002E-3</v>
      </c>
      <c r="G147" s="62">
        <v>2812</v>
      </c>
      <c r="H147" s="62">
        <v>16.0533</v>
      </c>
      <c r="I147" s="62">
        <v>16.4085</v>
      </c>
      <c r="J147" s="62">
        <v>51.53</v>
      </c>
    </row>
    <row r="148" spans="1:10" x14ac:dyDescent="0.3">
      <c r="A148" s="62">
        <v>20</v>
      </c>
      <c r="B148" s="62" t="s">
        <v>114</v>
      </c>
      <c r="C148" s="62" t="s">
        <v>61</v>
      </c>
      <c r="D148" s="62">
        <v>-1.678E-3</v>
      </c>
      <c r="E148" s="62">
        <v>1.9887999999999999E-2</v>
      </c>
      <c r="F148" s="62">
        <v>1.841E-3</v>
      </c>
      <c r="G148" s="62">
        <v>2812</v>
      </c>
      <c r="H148" s="62">
        <v>16.0533</v>
      </c>
      <c r="I148" s="62">
        <v>16.4085</v>
      </c>
      <c r="J148" s="62">
        <v>51.53</v>
      </c>
    </row>
    <row r="149" spans="1:10" x14ac:dyDescent="0.3">
      <c r="A149" s="62">
        <v>20</v>
      </c>
      <c r="B149" s="62" t="s">
        <v>114</v>
      </c>
      <c r="C149" s="62" t="s">
        <v>62</v>
      </c>
      <c r="D149" s="62">
        <v>-1.0343E-2</v>
      </c>
      <c r="E149" s="62">
        <v>-2.2383E-2</v>
      </c>
      <c r="F149" s="62">
        <v>-1.5510000000000001E-3</v>
      </c>
      <c r="G149" s="62">
        <v>2812</v>
      </c>
      <c r="H149" s="62">
        <v>16.0533</v>
      </c>
      <c r="I149" s="62">
        <v>16.4085</v>
      </c>
      <c r="J149" s="62">
        <v>51.53</v>
      </c>
    </row>
    <row r="150" spans="1:10" x14ac:dyDescent="0.3">
      <c r="A150" s="62">
        <v>20</v>
      </c>
      <c r="B150" s="62" t="s">
        <v>114</v>
      </c>
      <c r="C150" s="62" t="s">
        <v>63</v>
      </c>
      <c r="D150" s="62">
        <v>-1.678E-3</v>
      </c>
      <c r="E150" s="62">
        <v>1.9887999999999999E-2</v>
      </c>
      <c r="F150" s="62">
        <v>1.841E-3</v>
      </c>
      <c r="G150" s="62">
        <v>2812</v>
      </c>
      <c r="H150" s="62">
        <v>16.0533</v>
      </c>
      <c r="I150" s="62">
        <v>16.4085</v>
      </c>
      <c r="J150" s="62">
        <v>51.53</v>
      </c>
    </row>
    <row r="151" spans="1:10" x14ac:dyDescent="0.3">
      <c r="A151" s="62">
        <v>20</v>
      </c>
      <c r="B151" s="62" t="s">
        <v>114</v>
      </c>
      <c r="C151" s="62" t="s">
        <v>64</v>
      </c>
      <c r="D151" s="62">
        <v>-1.0343E-2</v>
      </c>
      <c r="E151" s="62">
        <v>-2.2383E-2</v>
      </c>
      <c r="F151" s="62">
        <v>-1.5510000000000001E-3</v>
      </c>
      <c r="G151" s="62">
        <v>2812</v>
      </c>
      <c r="H151" s="62">
        <v>16.0533</v>
      </c>
      <c r="I151" s="62">
        <v>16.4085</v>
      </c>
      <c r="J151" s="62">
        <v>51.53</v>
      </c>
    </row>
    <row r="152" spans="1:10" x14ac:dyDescent="0.3">
      <c r="A152" s="62">
        <v>20</v>
      </c>
      <c r="B152" s="62" t="s">
        <v>114</v>
      </c>
      <c r="C152" s="62" t="s">
        <v>65</v>
      </c>
      <c r="D152" s="62">
        <v>3.4329999999999999E-2</v>
      </c>
      <c r="E152" s="62">
        <v>2.0376999999999999E-2</v>
      </c>
      <c r="F152" s="62">
        <v>2.3760000000000001E-3</v>
      </c>
      <c r="G152" s="62">
        <v>2812</v>
      </c>
      <c r="H152" s="62">
        <v>16.0533</v>
      </c>
      <c r="I152" s="62">
        <v>16.4085</v>
      </c>
      <c r="J152" s="62">
        <v>51.53</v>
      </c>
    </row>
    <row r="153" spans="1:10" x14ac:dyDescent="0.3">
      <c r="A153" s="62">
        <v>20</v>
      </c>
      <c r="B153" s="62" t="s">
        <v>114</v>
      </c>
      <c r="C153" s="62" t="s">
        <v>66</v>
      </c>
      <c r="D153" s="62">
        <v>-4.4207999999999997E-2</v>
      </c>
      <c r="E153" s="62">
        <v>-2.2383E-2</v>
      </c>
      <c r="F153" s="62">
        <v>-2.1429999999999999E-3</v>
      </c>
      <c r="G153" s="62">
        <v>2812</v>
      </c>
      <c r="H153" s="62">
        <v>16.0533</v>
      </c>
      <c r="I153" s="62">
        <v>16.4085</v>
      </c>
      <c r="J153" s="62">
        <v>51.53</v>
      </c>
    </row>
    <row r="154" spans="1:10" x14ac:dyDescent="0.3">
      <c r="A154" s="62">
        <v>19</v>
      </c>
      <c r="B154" s="62" t="s">
        <v>114</v>
      </c>
      <c r="C154" s="62" t="s">
        <v>42</v>
      </c>
      <c r="D154" s="62">
        <v>-4.0610000000000004E-3</v>
      </c>
      <c r="E154" s="62">
        <v>-8.0900000000000004E-4</v>
      </c>
      <c r="F154" s="62">
        <v>8.8999999999999995E-5</v>
      </c>
      <c r="G154" s="62">
        <v>2813</v>
      </c>
      <c r="H154" s="62">
        <v>16.0533</v>
      </c>
      <c r="I154" s="62">
        <v>16.4085</v>
      </c>
      <c r="J154" s="62">
        <v>49.08</v>
      </c>
    </row>
    <row r="155" spans="1:10" x14ac:dyDescent="0.3">
      <c r="A155" s="62">
        <v>19</v>
      </c>
      <c r="B155" s="62" t="s">
        <v>114</v>
      </c>
      <c r="C155" s="62" t="s">
        <v>43</v>
      </c>
      <c r="D155" s="62">
        <v>-8.1499999999999997E-4</v>
      </c>
      <c r="E155" s="62">
        <v>-2.24E-4</v>
      </c>
      <c r="F155" s="62">
        <v>2.5000000000000001E-5</v>
      </c>
      <c r="G155" s="62">
        <v>2813</v>
      </c>
      <c r="H155" s="62">
        <v>16.0533</v>
      </c>
      <c r="I155" s="62">
        <v>16.4085</v>
      </c>
      <c r="J155" s="62">
        <v>49.08</v>
      </c>
    </row>
    <row r="156" spans="1:10" x14ac:dyDescent="0.3">
      <c r="A156" s="62">
        <v>19</v>
      </c>
      <c r="B156" s="62" t="s">
        <v>114</v>
      </c>
      <c r="C156" s="62" t="s">
        <v>44</v>
      </c>
      <c r="D156" s="62">
        <v>2.5638000000000001E-2</v>
      </c>
      <c r="E156" s="62">
        <v>4.6880000000000003E-3</v>
      </c>
      <c r="F156" s="62">
        <v>1.519E-3</v>
      </c>
      <c r="G156" s="62">
        <v>2813</v>
      </c>
      <c r="H156" s="62">
        <v>16.0533</v>
      </c>
      <c r="I156" s="62">
        <v>16.4085</v>
      </c>
      <c r="J156" s="62">
        <v>49.08</v>
      </c>
    </row>
    <row r="157" spans="1:10" x14ac:dyDescent="0.3">
      <c r="A157" s="62">
        <v>19</v>
      </c>
      <c r="B157" s="62" t="s">
        <v>114</v>
      </c>
      <c r="C157" s="62" t="s">
        <v>45</v>
      </c>
      <c r="D157" s="62">
        <v>2.9169999999999999E-3</v>
      </c>
      <c r="E157" s="62">
        <v>1.4370000000000001E-2</v>
      </c>
      <c r="F157" s="62">
        <v>1.1620000000000001E-3</v>
      </c>
      <c r="G157" s="62">
        <v>2813</v>
      </c>
      <c r="H157" s="62">
        <v>16.0533</v>
      </c>
      <c r="I157" s="62">
        <v>16.4085</v>
      </c>
      <c r="J157" s="62">
        <v>49.08</v>
      </c>
    </row>
    <row r="158" spans="1:10" x14ac:dyDescent="0.3">
      <c r="A158" s="62">
        <v>19</v>
      </c>
      <c r="B158" s="62" t="s">
        <v>114</v>
      </c>
      <c r="C158" s="62" t="s">
        <v>46</v>
      </c>
      <c r="D158" s="62">
        <v>-4.8760000000000001E-3</v>
      </c>
      <c r="E158" s="62">
        <v>-1.0319999999999999E-3</v>
      </c>
      <c r="F158" s="62">
        <v>1.15E-4</v>
      </c>
      <c r="G158" s="62">
        <v>2813</v>
      </c>
      <c r="H158" s="62">
        <v>16.0533</v>
      </c>
      <c r="I158" s="62">
        <v>16.4085</v>
      </c>
      <c r="J158" s="62">
        <v>49.08</v>
      </c>
    </row>
    <row r="159" spans="1:10" x14ac:dyDescent="0.3">
      <c r="A159" s="62">
        <v>19</v>
      </c>
      <c r="B159" s="62" t="s">
        <v>114</v>
      </c>
      <c r="C159" s="62" t="s">
        <v>47</v>
      </c>
      <c r="D159" s="62">
        <v>-5.6849999999999999E-3</v>
      </c>
      <c r="E159" s="62">
        <v>-1.132E-3</v>
      </c>
      <c r="F159" s="62">
        <v>1.25E-4</v>
      </c>
      <c r="G159" s="62">
        <v>2813</v>
      </c>
      <c r="H159" s="62">
        <v>16.0533</v>
      </c>
      <c r="I159" s="62">
        <v>16.4085</v>
      </c>
      <c r="J159" s="62">
        <v>49.08</v>
      </c>
    </row>
    <row r="160" spans="1:10" x14ac:dyDescent="0.3">
      <c r="A160" s="62">
        <v>19</v>
      </c>
      <c r="B160" s="62" t="s">
        <v>114</v>
      </c>
      <c r="C160" s="62" t="s">
        <v>48</v>
      </c>
      <c r="D160" s="62">
        <v>-6.1770000000000002E-3</v>
      </c>
      <c r="E160" s="62">
        <v>-1.328E-3</v>
      </c>
      <c r="F160" s="62">
        <v>1.4799999999999999E-4</v>
      </c>
      <c r="G160" s="62">
        <v>2813</v>
      </c>
      <c r="H160" s="62">
        <v>16.0533</v>
      </c>
      <c r="I160" s="62">
        <v>16.4085</v>
      </c>
      <c r="J160" s="62">
        <v>49.08</v>
      </c>
    </row>
    <row r="161" spans="1:10" x14ac:dyDescent="0.3">
      <c r="A161" s="62">
        <v>19</v>
      </c>
      <c r="B161" s="62" t="s">
        <v>114</v>
      </c>
      <c r="C161" s="62" t="s">
        <v>49</v>
      </c>
      <c r="D161" s="62">
        <v>3.2238000000000003E-2</v>
      </c>
      <c r="E161" s="62">
        <v>5.836E-3</v>
      </c>
      <c r="F161" s="62">
        <v>2.2079999999999999E-3</v>
      </c>
      <c r="G161" s="62">
        <v>2813</v>
      </c>
      <c r="H161" s="62">
        <v>16.0533</v>
      </c>
      <c r="I161" s="62">
        <v>16.4085</v>
      </c>
      <c r="J161" s="62">
        <v>49.08</v>
      </c>
    </row>
    <row r="162" spans="1:10" x14ac:dyDescent="0.3">
      <c r="A162" s="62">
        <v>19</v>
      </c>
      <c r="B162" s="62" t="s">
        <v>114</v>
      </c>
      <c r="C162" s="62" t="s">
        <v>50</v>
      </c>
      <c r="D162" s="62">
        <v>-3.9548E-2</v>
      </c>
      <c r="E162" s="62">
        <v>-7.2909999999999997E-3</v>
      </c>
      <c r="F162" s="62">
        <v>-2.0470000000000002E-3</v>
      </c>
      <c r="G162" s="62">
        <v>2813</v>
      </c>
      <c r="H162" s="62">
        <v>16.0533</v>
      </c>
      <c r="I162" s="62">
        <v>16.4085</v>
      </c>
      <c r="J162" s="62">
        <v>49.08</v>
      </c>
    </row>
    <row r="163" spans="1:10" x14ac:dyDescent="0.3">
      <c r="A163" s="62">
        <v>19</v>
      </c>
      <c r="B163" s="62" t="s">
        <v>114</v>
      </c>
      <c r="C163" s="62" t="s">
        <v>51</v>
      </c>
      <c r="D163" s="62">
        <v>3.2238000000000003E-2</v>
      </c>
      <c r="E163" s="62">
        <v>5.836E-3</v>
      </c>
      <c r="F163" s="62">
        <v>2.2079999999999999E-3</v>
      </c>
      <c r="G163" s="62">
        <v>2813</v>
      </c>
      <c r="H163" s="62">
        <v>16.0533</v>
      </c>
      <c r="I163" s="62">
        <v>16.4085</v>
      </c>
      <c r="J163" s="62">
        <v>49.08</v>
      </c>
    </row>
    <row r="164" spans="1:10" x14ac:dyDescent="0.3">
      <c r="A164" s="62">
        <v>19</v>
      </c>
      <c r="B164" s="62" t="s">
        <v>114</v>
      </c>
      <c r="C164" s="62" t="s">
        <v>52</v>
      </c>
      <c r="D164" s="62">
        <v>-3.9548E-2</v>
      </c>
      <c r="E164" s="62">
        <v>-7.2909999999999997E-3</v>
      </c>
      <c r="F164" s="62">
        <v>-2.0470000000000002E-3</v>
      </c>
      <c r="G164" s="62">
        <v>2813</v>
      </c>
      <c r="H164" s="62">
        <v>16.0533</v>
      </c>
      <c r="I164" s="62">
        <v>16.4085</v>
      </c>
      <c r="J164" s="62">
        <v>49.08</v>
      </c>
    </row>
    <row r="165" spans="1:10" x14ac:dyDescent="0.3">
      <c r="A165" s="62">
        <v>19</v>
      </c>
      <c r="B165" s="62" t="s">
        <v>114</v>
      </c>
      <c r="C165" s="62" t="s">
        <v>53</v>
      </c>
      <c r="D165" s="62">
        <v>4.2900000000000002E-4</v>
      </c>
      <c r="E165" s="62">
        <v>1.9390000000000001E-2</v>
      </c>
      <c r="F165" s="62">
        <v>1.707E-3</v>
      </c>
      <c r="G165" s="62">
        <v>2813</v>
      </c>
      <c r="H165" s="62">
        <v>16.0533</v>
      </c>
      <c r="I165" s="62">
        <v>16.4085</v>
      </c>
      <c r="J165" s="62">
        <v>49.08</v>
      </c>
    </row>
    <row r="166" spans="1:10" x14ac:dyDescent="0.3">
      <c r="A166" s="62">
        <v>19</v>
      </c>
      <c r="B166" s="62" t="s">
        <v>114</v>
      </c>
      <c r="C166" s="62" t="s">
        <v>54</v>
      </c>
      <c r="D166" s="62">
        <v>-7.7390000000000002E-3</v>
      </c>
      <c r="E166" s="62">
        <v>-2.0844999999999999E-2</v>
      </c>
      <c r="F166" s="62">
        <v>-1.5460000000000001E-3</v>
      </c>
      <c r="G166" s="62">
        <v>2813</v>
      </c>
      <c r="H166" s="62">
        <v>16.0533</v>
      </c>
      <c r="I166" s="62">
        <v>16.4085</v>
      </c>
      <c r="J166" s="62">
        <v>49.08</v>
      </c>
    </row>
    <row r="167" spans="1:10" x14ac:dyDescent="0.3">
      <c r="A167" s="62">
        <v>19</v>
      </c>
      <c r="B167" s="62" t="s">
        <v>114</v>
      </c>
      <c r="C167" s="62" t="s">
        <v>55</v>
      </c>
      <c r="D167" s="62">
        <v>4.2900000000000002E-4</v>
      </c>
      <c r="E167" s="62">
        <v>1.9390000000000001E-2</v>
      </c>
      <c r="F167" s="62">
        <v>1.707E-3</v>
      </c>
      <c r="G167" s="62">
        <v>2813</v>
      </c>
      <c r="H167" s="62">
        <v>16.0533</v>
      </c>
      <c r="I167" s="62">
        <v>16.4085</v>
      </c>
      <c r="J167" s="62">
        <v>49.08</v>
      </c>
    </row>
    <row r="168" spans="1:10" x14ac:dyDescent="0.3">
      <c r="A168" s="62">
        <v>19</v>
      </c>
      <c r="B168" s="62" t="s">
        <v>114</v>
      </c>
      <c r="C168" s="62" t="s">
        <v>56</v>
      </c>
      <c r="D168" s="62">
        <v>-7.7390000000000002E-3</v>
      </c>
      <c r="E168" s="62">
        <v>-2.0844999999999999E-2</v>
      </c>
      <c r="F168" s="62">
        <v>-1.5460000000000001E-3</v>
      </c>
      <c r="G168" s="62">
        <v>2813</v>
      </c>
      <c r="H168" s="62">
        <v>16.0533</v>
      </c>
      <c r="I168" s="62">
        <v>16.4085</v>
      </c>
      <c r="J168" s="62">
        <v>49.08</v>
      </c>
    </row>
    <row r="169" spans="1:10" x14ac:dyDescent="0.3">
      <c r="A169" s="62">
        <v>19</v>
      </c>
      <c r="B169" s="62" t="s">
        <v>114</v>
      </c>
      <c r="C169" s="62" t="s">
        <v>57</v>
      </c>
      <c r="D169" s="62">
        <v>3.0204999999999999E-2</v>
      </c>
      <c r="E169" s="62">
        <v>5.3699999999999998E-3</v>
      </c>
      <c r="F169" s="62">
        <v>2.2599999999999999E-3</v>
      </c>
      <c r="G169" s="62">
        <v>2813</v>
      </c>
      <c r="H169" s="62">
        <v>16.0533</v>
      </c>
      <c r="I169" s="62">
        <v>16.4085</v>
      </c>
      <c r="J169" s="62">
        <v>49.08</v>
      </c>
    </row>
    <row r="170" spans="1:10" x14ac:dyDescent="0.3">
      <c r="A170" s="62">
        <v>19</v>
      </c>
      <c r="B170" s="62" t="s">
        <v>114</v>
      </c>
      <c r="C170" s="62" t="s">
        <v>58</v>
      </c>
      <c r="D170" s="62">
        <v>-4.1582000000000001E-2</v>
      </c>
      <c r="E170" s="62">
        <v>-7.7580000000000001E-3</v>
      </c>
      <c r="F170" s="62">
        <v>-1.9949999999999998E-3</v>
      </c>
      <c r="G170" s="62">
        <v>2813</v>
      </c>
      <c r="H170" s="62">
        <v>16.0533</v>
      </c>
      <c r="I170" s="62">
        <v>16.4085</v>
      </c>
      <c r="J170" s="62">
        <v>49.08</v>
      </c>
    </row>
    <row r="171" spans="1:10" x14ac:dyDescent="0.3">
      <c r="A171" s="62">
        <v>19</v>
      </c>
      <c r="B171" s="62" t="s">
        <v>114</v>
      </c>
      <c r="C171" s="62" t="s">
        <v>59</v>
      </c>
      <c r="D171" s="62">
        <v>3.0204999999999999E-2</v>
      </c>
      <c r="E171" s="62">
        <v>5.3699999999999998E-3</v>
      </c>
      <c r="F171" s="62">
        <v>2.2599999999999999E-3</v>
      </c>
      <c r="G171" s="62">
        <v>2813</v>
      </c>
      <c r="H171" s="62">
        <v>16.0533</v>
      </c>
      <c r="I171" s="62">
        <v>16.4085</v>
      </c>
      <c r="J171" s="62">
        <v>49.08</v>
      </c>
    </row>
    <row r="172" spans="1:10" x14ac:dyDescent="0.3">
      <c r="A172" s="62">
        <v>19</v>
      </c>
      <c r="B172" s="62" t="s">
        <v>114</v>
      </c>
      <c r="C172" s="62" t="s">
        <v>60</v>
      </c>
      <c r="D172" s="62">
        <v>-4.1582000000000001E-2</v>
      </c>
      <c r="E172" s="62">
        <v>-7.7580000000000001E-3</v>
      </c>
      <c r="F172" s="62">
        <v>-1.9949999999999998E-3</v>
      </c>
      <c r="G172" s="62">
        <v>2813</v>
      </c>
      <c r="H172" s="62">
        <v>16.0533</v>
      </c>
      <c r="I172" s="62">
        <v>16.4085</v>
      </c>
      <c r="J172" s="62">
        <v>49.08</v>
      </c>
    </row>
    <row r="173" spans="1:10" x14ac:dyDescent="0.3">
      <c r="A173" s="62">
        <v>19</v>
      </c>
      <c r="B173" s="62" t="s">
        <v>114</v>
      </c>
      <c r="C173" s="62" t="s">
        <v>61</v>
      </c>
      <c r="D173" s="62">
        <v>-1.604E-3</v>
      </c>
      <c r="E173" s="62">
        <v>1.8924E-2</v>
      </c>
      <c r="F173" s="62">
        <v>1.7589999999999999E-3</v>
      </c>
      <c r="G173" s="62">
        <v>2813</v>
      </c>
      <c r="H173" s="62">
        <v>16.0533</v>
      </c>
      <c r="I173" s="62">
        <v>16.4085</v>
      </c>
      <c r="J173" s="62">
        <v>49.08</v>
      </c>
    </row>
    <row r="174" spans="1:10" x14ac:dyDescent="0.3">
      <c r="A174" s="62">
        <v>19</v>
      </c>
      <c r="B174" s="62" t="s">
        <v>114</v>
      </c>
      <c r="C174" s="62" t="s">
        <v>62</v>
      </c>
      <c r="D174" s="62">
        <v>-9.7719999999999994E-3</v>
      </c>
      <c r="E174" s="62">
        <v>-2.1312000000000001E-2</v>
      </c>
      <c r="F174" s="62">
        <v>-1.4940000000000001E-3</v>
      </c>
      <c r="G174" s="62">
        <v>2813</v>
      </c>
      <c r="H174" s="62">
        <v>16.0533</v>
      </c>
      <c r="I174" s="62">
        <v>16.4085</v>
      </c>
      <c r="J174" s="62">
        <v>49.08</v>
      </c>
    </row>
    <row r="175" spans="1:10" x14ac:dyDescent="0.3">
      <c r="A175" s="62">
        <v>19</v>
      </c>
      <c r="B175" s="62" t="s">
        <v>114</v>
      </c>
      <c r="C175" s="62" t="s">
        <v>63</v>
      </c>
      <c r="D175" s="62">
        <v>-1.604E-3</v>
      </c>
      <c r="E175" s="62">
        <v>1.8924E-2</v>
      </c>
      <c r="F175" s="62">
        <v>1.7589999999999999E-3</v>
      </c>
      <c r="G175" s="62">
        <v>2813</v>
      </c>
      <c r="H175" s="62">
        <v>16.0533</v>
      </c>
      <c r="I175" s="62">
        <v>16.4085</v>
      </c>
      <c r="J175" s="62">
        <v>49.08</v>
      </c>
    </row>
    <row r="176" spans="1:10" x14ac:dyDescent="0.3">
      <c r="A176" s="62">
        <v>19</v>
      </c>
      <c r="B176" s="62" t="s">
        <v>114</v>
      </c>
      <c r="C176" s="62" t="s">
        <v>64</v>
      </c>
      <c r="D176" s="62">
        <v>-9.7719999999999994E-3</v>
      </c>
      <c r="E176" s="62">
        <v>-2.1312000000000001E-2</v>
      </c>
      <c r="F176" s="62">
        <v>-1.4940000000000001E-3</v>
      </c>
      <c r="G176" s="62">
        <v>2813</v>
      </c>
      <c r="H176" s="62">
        <v>16.0533</v>
      </c>
      <c r="I176" s="62">
        <v>16.4085</v>
      </c>
      <c r="J176" s="62">
        <v>49.08</v>
      </c>
    </row>
    <row r="177" spans="1:10" x14ac:dyDescent="0.3">
      <c r="A177" s="62">
        <v>19</v>
      </c>
      <c r="B177" s="62" t="s">
        <v>114</v>
      </c>
      <c r="C177" s="62" t="s">
        <v>65</v>
      </c>
      <c r="D177" s="62">
        <v>3.2238000000000003E-2</v>
      </c>
      <c r="E177" s="62">
        <v>1.9390000000000001E-2</v>
      </c>
      <c r="F177" s="62">
        <v>2.2599999999999999E-3</v>
      </c>
      <c r="G177" s="62">
        <v>2813</v>
      </c>
      <c r="H177" s="62">
        <v>16.0533</v>
      </c>
      <c r="I177" s="62">
        <v>16.4085</v>
      </c>
      <c r="J177" s="62">
        <v>49.08</v>
      </c>
    </row>
    <row r="178" spans="1:10" x14ac:dyDescent="0.3">
      <c r="A178" s="62">
        <v>19</v>
      </c>
      <c r="B178" s="62" t="s">
        <v>114</v>
      </c>
      <c r="C178" s="62" t="s">
        <v>66</v>
      </c>
      <c r="D178" s="62">
        <v>-4.1582000000000001E-2</v>
      </c>
      <c r="E178" s="62">
        <v>-2.1312000000000001E-2</v>
      </c>
      <c r="F178" s="62">
        <v>-2.0470000000000002E-3</v>
      </c>
      <c r="G178" s="62">
        <v>2813</v>
      </c>
      <c r="H178" s="62">
        <v>16.0533</v>
      </c>
      <c r="I178" s="62">
        <v>16.4085</v>
      </c>
      <c r="J178" s="62">
        <v>49.08</v>
      </c>
    </row>
    <row r="179" spans="1:10" x14ac:dyDescent="0.3">
      <c r="A179" s="62">
        <v>18</v>
      </c>
      <c r="B179" s="62" t="s">
        <v>114</v>
      </c>
      <c r="C179" s="62" t="s">
        <v>42</v>
      </c>
      <c r="D179" s="62">
        <v>-3.826E-3</v>
      </c>
      <c r="E179" s="62">
        <v>-7.7499999999999997E-4</v>
      </c>
      <c r="F179" s="62">
        <v>8.1000000000000004E-5</v>
      </c>
      <c r="G179" s="62">
        <v>2817</v>
      </c>
      <c r="H179" s="62">
        <v>16.0533</v>
      </c>
      <c r="I179" s="62">
        <v>16.4085</v>
      </c>
      <c r="J179" s="62">
        <v>46.63</v>
      </c>
    </row>
    <row r="180" spans="1:10" x14ac:dyDescent="0.3">
      <c r="A180" s="62">
        <v>18</v>
      </c>
      <c r="B180" s="62" t="s">
        <v>114</v>
      </c>
      <c r="C180" s="62" t="s">
        <v>43</v>
      </c>
      <c r="D180" s="62">
        <v>-7.76E-4</v>
      </c>
      <c r="E180" s="62">
        <v>-2.1100000000000001E-4</v>
      </c>
      <c r="F180" s="62">
        <v>2.3E-5</v>
      </c>
      <c r="G180" s="62">
        <v>2817</v>
      </c>
      <c r="H180" s="62">
        <v>16.0533</v>
      </c>
      <c r="I180" s="62">
        <v>16.4085</v>
      </c>
      <c r="J180" s="62">
        <v>46.63</v>
      </c>
    </row>
    <row r="181" spans="1:10" x14ac:dyDescent="0.3">
      <c r="A181" s="62">
        <v>18</v>
      </c>
      <c r="B181" s="62" t="s">
        <v>114</v>
      </c>
      <c r="C181" s="62" t="s">
        <v>44</v>
      </c>
      <c r="D181" s="62">
        <v>2.3977999999999999E-2</v>
      </c>
      <c r="E181" s="62">
        <v>4.4390000000000002E-3</v>
      </c>
      <c r="F181" s="62">
        <v>1.4400000000000001E-3</v>
      </c>
      <c r="G181" s="62">
        <v>2817</v>
      </c>
      <c r="H181" s="62">
        <v>16.0533</v>
      </c>
      <c r="I181" s="62">
        <v>16.4085</v>
      </c>
      <c r="J181" s="62">
        <v>46.63</v>
      </c>
    </row>
    <row r="182" spans="1:10" x14ac:dyDescent="0.3">
      <c r="A182" s="62">
        <v>18</v>
      </c>
      <c r="B182" s="62" t="s">
        <v>114</v>
      </c>
      <c r="C182" s="62" t="s">
        <v>45</v>
      </c>
      <c r="D182" s="62">
        <v>2.7369999999999998E-3</v>
      </c>
      <c r="E182" s="62">
        <v>1.3606E-2</v>
      </c>
      <c r="F182" s="62">
        <v>1.1069999999999999E-3</v>
      </c>
      <c r="G182" s="62">
        <v>2817</v>
      </c>
      <c r="H182" s="62">
        <v>16.0533</v>
      </c>
      <c r="I182" s="62">
        <v>16.4085</v>
      </c>
      <c r="J182" s="62">
        <v>46.63</v>
      </c>
    </row>
    <row r="183" spans="1:10" x14ac:dyDescent="0.3">
      <c r="A183" s="62">
        <v>18</v>
      </c>
      <c r="B183" s="62" t="s">
        <v>114</v>
      </c>
      <c r="C183" s="62" t="s">
        <v>46</v>
      </c>
      <c r="D183" s="62">
        <v>-4.6020000000000002E-3</v>
      </c>
      <c r="E183" s="62">
        <v>-9.859999999999999E-4</v>
      </c>
      <c r="F183" s="62">
        <v>1.03E-4</v>
      </c>
      <c r="G183" s="62">
        <v>2817</v>
      </c>
      <c r="H183" s="62">
        <v>16.0533</v>
      </c>
      <c r="I183" s="62">
        <v>16.4085</v>
      </c>
      <c r="J183" s="62">
        <v>46.63</v>
      </c>
    </row>
    <row r="184" spans="1:10" x14ac:dyDescent="0.3">
      <c r="A184" s="62">
        <v>18</v>
      </c>
      <c r="B184" s="62" t="s">
        <v>114</v>
      </c>
      <c r="C184" s="62" t="s">
        <v>47</v>
      </c>
      <c r="D184" s="62">
        <v>-5.3559999999999997E-3</v>
      </c>
      <c r="E184" s="62">
        <v>-1.085E-3</v>
      </c>
      <c r="F184" s="62">
        <v>1.13E-4</v>
      </c>
      <c r="G184" s="62">
        <v>2817</v>
      </c>
      <c r="H184" s="62">
        <v>16.0533</v>
      </c>
      <c r="I184" s="62">
        <v>16.4085</v>
      </c>
      <c r="J184" s="62">
        <v>46.63</v>
      </c>
    </row>
    <row r="185" spans="1:10" x14ac:dyDescent="0.3">
      <c r="A185" s="62">
        <v>18</v>
      </c>
      <c r="B185" s="62" t="s">
        <v>114</v>
      </c>
      <c r="C185" s="62" t="s">
        <v>48</v>
      </c>
      <c r="D185" s="62">
        <v>-5.8329999999999996E-3</v>
      </c>
      <c r="E185" s="62">
        <v>-1.268E-3</v>
      </c>
      <c r="F185" s="62">
        <v>1.3300000000000001E-4</v>
      </c>
      <c r="G185" s="62">
        <v>2817</v>
      </c>
      <c r="H185" s="62">
        <v>16.0533</v>
      </c>
      <c r="I185" s="62">
        <v>16.4085</v>
      </c>
      <c r="J185" s="62">
        <v>46.63</v>
      </c>
    </row>
    <row r="186" spans="1:10" x14ac:dyDescent="0.3">
      <c r="A186" s="62">
        <v>18</v>
      </c>
      <c r="B186" s="62" t="s">
        <v>114</v>
      </c>
      <c r="C186" s="62" t="s">
        <v>49</v>
      </c>
      <c r="D186" s="62">
        <v>3.0126E-2</v>
      </c>
      <c r="E186" s="62">
        <v>5.5170000000000002E-3</v>
      </c>
      <c r="F186" s="62">
        <v>2.0890000000000001E-3</v>
      </c>
      <c r="G186" s="62">
        <v>2817</v>
      </c>
      <c r="H186" s="62">
        <v>16.0533</v>
      </c>
      <c r="I186" s="62">
        <v>16.4085</v>
      </c>
      <c r="J186" s="62">
        <v>46.63</v>
      </c>
    </row>
    <row r="187" spans="1:10" x14ac:dyDescent="0.3">
      <c r="A187" s="62">
        <v>18</v>
      </c>
      <c r="B187" s="62" t="s">
        <v>114</v>
      </c>
      <c r="C187" s="62" t="s">
        <v>50</v>
      </c>
      <c r="D187" s="62">
        <v>-3.7012999999999997E-2</v>
      </c>
      <c r="E187" s="62">
        <v>-6.9119999999999997E-3</v>
      </c>
      <c r="F187" s="62">
        <v>-1.9430000000000001E-3</v>
      </c>
      <c r="G187" s="62">
        <v>2817</v>
      </c>
      <c r="H187" s="62">
        <v>16.0533</v>
      </c>
      <c r="I187" s="62">
        <v>16.4085</v>
      </c>
      <c r="J187" s="62">
        <v>46.63</v>
      </c>
    </row>
    <row r="188" spans="1:10" x14ac:dyDescent="0.3">
      <c r="A188" s="62">
        <v>18</v>
      </c>
      <c r="B188" s="62" t="s">
        <v>114</v>
      </c>
      <c r="C188" s="62" t="s">
        <v>51</v>
      </c>
      <c r="D188" s="62">
        <v>3.0126E-2</v>
      </c>
      <c r="E188" s="62">
        <v>5.5170000000000002E-3</v>
      </c>
      <c r="F188" s="62">
        <v>2.0890000000000001E-3</v>
      </c>
      <c r="G188" s="62">
        <v>2817</v>
      </c>
      <c r="H188" s="62">
        <v>16.0533</v>
      </c>
      <c r="I188" s="62">
        <v>16.4085</v>
      </c>
      <c r="J188" s="62">
        <v>46.63</v>
      </c>
    </row>
    <row r="189" spans="1:10" x14ac:dyDescent="0.3">
      <c r="A189" s="62">
        <v>18</v>
      </c>
      <c r="B189" s="62" t="s">
        <v>114</v>
      </c>
      <c r="C189" s="62" t="s">
        <v>52</v>
      </c>
      <c r="D189" s="62">
        <v>-3.7012999999999997E-2</v>
      </c>
      <c r="E189" s="62">
        <v>-6.9119999999999997E-3</v>
      </c>
      <c r="F189" s="62">
        <v>-1.9430000000000001E-3</v>
      </c>
      <c r="G189" s="62">
        <v>2817</v>
      </c>
      <c r="H189" s="62">
        <v>16.0533</v>
      </c>
      <c r="I189" s="62">
        <v>16.4085</v>
      </c>
      <c r="J189" s="62">
        <v>46.63</v>
      </c>
    </row>
    <row r="190" spans="1:10" x14ac:dyDescent="0.3">
      <c r="A190" s="62">
        <v>18</v>
      </c>
      <c r="B190" s="62" t="s">
        <v>114</v>
      </c>
      <c r="C190" s="62" t="s">
        <v>53</v>
      </c>
      <c r="D190" s="62">
        <v>3.8900000000000002E-4</v>
      </c>
      <c r="E190" s="62">
        <v>1.8352E-2</v>
      </c>
      <c r="F190" s="62">
        <v>1.6230000000000001E-3</v>
      </c>
      <c r="G190" s="62">
        <v>2817</v>
      </c>
      <c r="H190" s="62">
        <v>16.0533</v>
      </c>
      <c r="I190" s="62">
        <v>16.4085</v>
      </c>
      <c r="J190" s="62">
        <v>46.63</v>
      </c>
    </row>
    <row r="191" spans="1:10" x14ac:dyDescent="0.3">
      <c r="A191" s="62">
        <v>18</v>
      </c>
      <c r="B191" s="62" t="s">
        <v>114</v>
      </c>
      <c r="C191" s="62" t="s">
        <v>54</v>
      </c>
      <c r="D191" s="62">
        <v>-7.2760000000000003E-3</v>
      </c>
      <c r="E191" s="62">
        <v>-1.9746E-2</v>
      </c>
      <c r="F191" s="62">
        <v>-1.4779999999999999E-3</v>
      </c>
      <c r="G191" s="62">
        <v>2817</v>
      </c>
      <c r="H191" s="62">
        <v>16.0533</v>
      </c>
      <c r="I191" s="62">
        <v>16.4085</v>
      </c>
      <c r="J191" s="62">
        <v>46.63</v>
      </c>
    </row>
    <row r="192" spans="1:10" x14ac:dyDescent="0.3">
      <c r="A192" s="62">
        <v>18</v>
      </c>
      <c r="B192" s="62" t="s">
        <v>114</v>
      </c>
      <c r="C192" s="62" t="s">
        <v>55</v>
      </c>
      <c r="D192" s="62">
        <v>3.8900000000000002E-4</v>
      </c>
      <c r="E192" s="62">
        <v>1.8352E-2</v>
      </c>
      <c r="F192" s="62">
        <v>1.6230000000000001E-3</v>
      </c>
      <c r="G192" s="62">
        <v>2817</v>
      </c>
      <c r="H192" s="62">
        <v>16.0533</v>
      </c>
      <c r="I192" s="62">
        <v>16.4085</v>
      </c>
      <c r="J192" s="62">
        <v>46.63</v>
      </c>
    </row>
    <row r="193" spans="1:10" x14ac:dyDescent="0.3">
      <c r="A193" s="62">
        <v>18</v>
      </c>
      <c r="B193" s="62" t="s">
        <v>114</v>
      </c>
      <c r="C193" s="62" t="s">
        <v>56</v>
      </c>
      <c r="D193" s="62">
        <v>-7.2760000000000003E-3</v>
      </c>
      <c r="E193" s="62">
        <v>-1.9746E-2</v>
      </c>
      <c r="F193" s="62">
        <v>-1.4779999999999999E-3</v>
      </c>
      <c r="G193" s="62">
        <v>2817</v>
      </c>
      <c r="H193" s="62">
        <v>16.0533</v>
      </c>
      <c r="I193" s="62">
        <v>16.4085</v>
      </c>
      <c r="J193" s="62">
        <v>46.63</v>
      </c>
    </row>
    <row r="194" spans="1:10" x14ac:dyDescent="0.3">
      <c r="A194" s="62">
        <v>18</v>
      </c>
      <c r="B194" s="62" t="s">
        <v>114</v>
      </c>
      <c r="C194" s="62" t="s">
        <v>57</v>
      </c>
      <c r="D194" s="62">
        <v>2.8202999999999999E-2</v>
      </c>
      <c r="E194" s="62">
        <v>5.0730000000000003E-3</v>
      </c>
      <c r="F194" s="62">
        <v>2.1350000000000002E-3</v>
      </c>
      <c r="G194" s="62">
        <v>2817</v>
      </c>
      <c r="H194" s="62">
        <v>16.0533</v>
      </c>
      <c r="I194" s="62">
        <v>16.4085</v>
      </c>
      <c r="J194" s="62">
        <v>46.63</v>
      </c>
    </row>
    <row r="195" spans="1:10" x14ac:dyDescent="0.3">
      <c r="A195" s="62">
        <v>18</v>
      </c>
      <c r="B195" s="62" t="s">
        <v>114</v>
      </c>
      <c r="C195" s="62" t="s">
        <v>58</v>
      </c>
      <c r="D195" s="62">
        <v>-3.8936999999999999E-2</v>
      </c>
      <c r="E195" s="62">
        <v>-7.3559999999999997E-3</v>
      </c>
      <c r="F195" s="62">
        <v>-1.897E-3</v>
      </c>
      <c r="G195" s="62">
        <v>2817</v>
      </c>
      <c r="H195" s="62">
        <v>16.0533</v>
      </c>
      <c r="I195" s="62">
        <v>16.4085</v>
      </c>
      <c r="J195" s="62">
        <v>46.63</v>
      </c>
    </row>
    <row r="196" spans="1:10" x14ac:dyDescent="0.3">
      <c r="A196" s="62">
        <v>18</v>
      </c>
      <c r="B196" s="62" t="s">
        <v>114</v>
      </c>
      <c r="C196" s="62" t="s">
        <v>59</v>
      </c>
      <c r="D196" s="62">
        <v>2.8202999999999999E-2</v>
      </c>
      <c r="E196" s="62">
        <v>5.0730000000000003E-3</v>
      </c>
      <c r="F196" s="62">
        <v>2.1350000000000002E-3</v>
      </c>
      <c r="G196" s="62">
        <v>2817</v>
      </c>
      <c r="H196" s="62">
        <v>16.0533</v>
      </c>
      <c r="I196" s="62">
        <v>16.4085</v>
      </c>
      <c r="J196" s="62">
        <v>46.63</v>
      </c>
    </row>
    <row r="197" spans="1:10" x14ac:dyDescent="0.3">
      <c r="A197" s="62">
        <v>18</v>
      </c>
      <c r="B197" s="62" t="s">
        <v>114</v>
      </c>
      <c r="C197" s="62" t="s">
        <v>60</v>
      </c>
      <c r="D197" s="62">
        <v>-3.8936999999999999E-2</v>
      </c>
      <c r="E197" s="62">
        <v>-7.3559999999999997E-3</v>
      </c>
      <c r="F197" s="62">
        <v>-1.897E-3</v>
      </c>
      <c r="G197" s="62">
        <v>2817</v>
      </c>
      <c r="H197" s="62">
        <v>16.0533</v>
      </c>
      <c r="I197" s="62">
        <v>16.4085</v>
      </c>
      <c r="J197" s="62">
        <v>46.63</v>
      </c>
    </row>
    <row r="198" spans="1:10" x14ac:dyDescent="0.3">
      <c r="A198" s="62">
        <v>18</v>
      </c>
      <c r="B198" s="62" t="s">
        <v>114</v>
      </c>
      <c r="C198" s="62" t="s">
        <v>61</v>
      </c>
      <c r="D198" s="62">
        <v>-1.5349999999999999E-3</v>
      </c>
      <c r="E198" s="62">
        <v>1.7908E-2</v>
      </c>
      <c r="F198" s="62">
        <v>1.67E-3</v>
      </c>
      <c r="G198" s="62">
        <v>2817</v>
      </c>
      <c r="H198" s="62">
        <v>16.0533</v>
      </c>
      <c r="I198" s="62">
        <v>16.4085</v>
      </c>
      <c r="J198" s="62">
        <v>46.63</v>
      </c>
    </row>
    <row r="199" spans="1:10" x14ac:dyDescent="0.3">
      <c r="A199" s="62">
        <v>18</v>
      </c>
      <c r="B199" s="62" t="s">
        <v>114</v>
      </c>
      <c r="C199" s="62" t="s">
        <v>62</v>
      </c>
      <c r="D199" s="62">
        <v>-9.1999999999999998E-3</v>
      </c>
      <c r="E199" s="62">
        <v>-2.019E-2</v>
      </c>
      <c r="F199" s="62">
        <v>-1.431E-3</v>
      </c>
      <c r="G199" s="62">
        <v>2817</v>
      </c>
      <c r="H199" s="62">
        <v>16.0533</v>
      </c>
      <c r="I199" s="62">
        <v>16.4085</v>
      </c>
      <c r="J199" s="62">
        <v>46.63</v>
      </c>
    </row>
    <row r="200" spans="1:10" x14ac:dyDescent="0.3">
      <c r="A200" s="62">
        <v>18</v>
      </c>
      <c r="B200" s="62" t="s">
        <v>114</v>
      </c>
      <c r="C200" s="62" t="s">
        <v>63</v>
      </c>
      <c r="D200" s="62">
        <v>-1.5349999999999999E-3</v>
      </c>
      <c r="E200" s="62">
        <v>1.7908E-2</v>
      </c>
      <c r="F200" s="62">
        <v>1.67E-3</v>
      </c>
      <c r="G200" s="62">
        <v>2817</v>
      </c>
      <c r="H200" s="62">
        <v>16.0533</v>
      </c>
      <c r="I200" s="62">
        <v>16.4085</v>
      </c>
      <c r="J200" s="62">
        <v>46.63</v>
      </c>
    </row>
    <row r="201" spans="1:10" x14ac:dyDescent="0.3">
      <c r="A201" s="62">
        <v>18</v>
      </c>
      <c r="B201" s="62" t="s">
        <v>114</v>
      </c>
      <c r="C201" s="62" t="s">
        <v>64</v>
      </c>
      <c r="D201" s="62">
        <v>-9.1999999999999998E-3</v>
      </c>
      <c r="E201" s="62">
        <v>-2.019E-2</v>
      </c>
      <c r="F201" s="62">
        <v>-1.431E-3</v>
      </c>
      <c r="G201" s="62">
        <v>2817</v>
      </c>
      <c r="H201" s="62">
        <v>16.0533</v>
      </c>
      <c r="I201" s="62">
        <v>16.4085</v>
      </c>
      <c r="J201" s="62">
        <v>46.63</v>
      </c>
    </row>
    <row r="202" spans="1:10" x14ac:dyDescent="0.3">
      <c r="A202" s="62">
        <v>18</v>
      </c>
      <c r="B202" s="62" t="s">
        <v>114</v>
      </c>
      <c r="C202" s="62" t="s">
        <v>65</v>
      </c>
      <c r="D202" s="62">
        <v>3.0126E-2</v>
      </c>
      <c r="E202" s="62">
        <v>1.8352E-2</v>
      </c>
      <c r="F202" s="62">
        <v>2.1350000000000002E-3</v>
      </c>
      <c r="G202" s="62">
        <v>2817</v>
      </c>
      <c r="H202" s="62">
        <v>16.0533</v>
      </c>
      <c r="I202" s="62">
        <v>16.4085</v>
      </c>
      <c r="J202" s="62">
        <v>46.63</v>
      </c>
    </row>
    <row r="203" spans="1:10" x14ac:dyDescent="0.3">
      <c r="A203" s="62">
        <v>18</v>
      </c>
      <c r="B203" s="62" t="s">
        <v>114</v>
      </c>
      <c r="C203" s="62" t="s">
        <v>66</v>
      </c>
      <c r="D203" s="62">
        <v>-3.8936999999999999E-2</v>
      </c>
      <c r="E203" s="62">
        <v>-2.019E-2</v>
      </c>
      <c r="F203" s="62">
        <v>-1.9430000000000001E-3</v>
      </c>
      <c r="G203" s="62">
        <v>2817</v>
      </c>
      <c r="H203" s="62">
        <v>16.0533</v>
      </c>
      <c r="I203" s="62">
        <v>16.4085</v>
      </c>
      <c r="J203" s="62">
        <v>46.63</v>
      </c>
    </row>
    <row r="204" spans="1:10" x14ac:dyDescent="0.3">
      <c r="A204" s="62">
        <v>17</v>
      </c>
      <c r="B204" s="62" t="s">
        <v>114</v>
      </c>
      <c r="C204" s="62" t="s">
        <v>42</v>
      </c>
      <c r="D204" s="62">
        <v>-3.5929999999999998E-3</v>
      </c>
      <c r="E204" s="62">
        <v>-7.4100000000000001E-4</v>
      </c>
      <c r="F204" s="62">
        <v>7.2000000000000002E-5</v>
      </c>
      <c r="G204" s="62">
        <v>2818</v>
      </c>
      <c r="H204" s="62">
        <v>16.0533</v>
      </c>
      <c r="I204" s="62">
        <v>16.4085</v>
      </c>
      <c r="J204" s="62">
        <v>44.18</v>
      </c>
    </row>
    <row r="205" spans="1:10" x14ac:dyDescent="0.3">
      <c r="A205" s="62">
        <v>17</v>
      </c>
      <c r="B205" s="62" t="s">
        <v>114</v>
      </c>
      <c r="C205" s="62" t="s">
        <v>43</v>
      </c>
      <c r="D205" s="62">
        <v>-7.3700000000000002E-4</v>
      </c>
      <c r="E205" s="62">
        <v>-2.0000000000000001E-4</v>
      </c>
      <c r="F205" s="62">
        <v>2.0000000000000002E-5</v>
      </c>
      <c r="G205" s="62">
        <v>2818</v>
      </c>
      <c r="H205" s="62">
        <v>16.0533</v>
      </c>
      <c r="I205" s="62">
        <v>16.4085</v>
      </c>
      <c r="J205" s="62">
        <v>44.18</v>
      </c>
    </row>
    <row r="206" spans="1:10" x14ac:dyDescent="0.3">
      <c r="A206" s="62">
        <v>17</v>
      </c>
      <c r="B206" s="62" t="s">
        <v>114</v>
      </c>
      <c r="C206" s="62" t="s">
        <v>44</v>
      </c>
      <c r="D206" s="62">
        <v>2.2311000000000001E-2</v>
      </c>
      <c r="E206" s="62">
        <v>4.1770000000000002E-3</v>
      </c>
      <c r="F206" s="62">
        <v>1.356E-3</v>
      </c>
      <c r="G206" s="62">
        <v>2818</v>
      </c>
      <c r="H206" s="62">
        <v>16.0533</v>
      </c>
      <c r="I206" s="62">
        <v>16.4085</v>
      </c>
      <c r="J206" s="62">
        <v>44.18</v>
      </c>
    </row>
    <row r="207" spans="1:10" x14ac:dyDescent="0.3">
      <c r="A207" s="62">
        <v>17</v>
      </c>
      <c r="B207" s="62" t="s">
        <v>114</v>
      </c>
      <c r="C207" s="62" t="s">
        <v>45</v>
      </c>
      <c r="D207" s="62">
        <v>2.5560000000000001E-3</v>
      </c>
      <c r="E207" s="62">
        <v>1.281E-2</v>
      </c>
      <c r="F207" s="62">
        <v>1.049E-3</v>
      </c>
      <c r="G207" s="62">
        <v>2818</v>
      </c>
      <c r="H207" s="62">
        <v>16.0533</v>
      </c>
      <c r="I207" s="62">
        <v>16.4085</v>
      </c>
      <c r="J207" s="62">
        <v>44.18</v>
      </c>
    </row>
    <row r="208" spans="1:10" x14ac:dyDescent="0.3">
      <c r="A208" s="62">
        <v>17</v>
      </c>
      <c r="B208" s="62" t="s">
        <v>114</v>
      </c>
      <c r="C208" s="62" t="s">
        <v>46</v>
      </c>
      <c r="D208" s="62">
        <v>-4.3290000000000004E-3</v>
      </c>
      <c r="E208" s="62">
        <v>-9.41E-4</v>
      </c>
      <c r="F208" s="62">
        <v>9.2E-5</v>
      </c>
      <c r="G208" s="62">
        <v>2818</v>
      </c>
      <c r="H208" s="62">
        <v>16.0533</v>
      </c>
      <c r="I208" s="62">
        <v>16.4085</v>
      </c>
      <c r="J208" s="62">
        <v>44.18</v>
      </c>
    </row>
    <row r="209" spans="1:10" x14ac:dyDescent="0.3">
      <c r="A209" s="62">
        <v>17</v>
      </c>
      <c r="B209" s="62" t="s">
        <v>114</v>
      </c>
      <c r="C209" s="62" t="s">
        <v>47</v>
      </c>
      <c r="D209" s="62">
        <v>-5.0299999999999997E-3</v>
      </c>
      <c r="E209" s="62">
        <v>-1.0380000000000001E-3</v>
      </c>
      <c r="F209" s="62">
        <v>1E-4</v>
      </c>
      <c r="G209" s="62">
        <v>2818</v>
      </c>
      <c r="H209" s="62">
        <v>16.0533</v>
      </c>
      <c r="I209" s="62">
        <v>16.4085</v>
      </c>
      <c r="J209" s="62">
        <v>44.18</v>
      </c>
    </row>
    <row r="210" spans="1:10" x14ac:dyDescent="0.3">
      <c r="A210" s="62">
        <v>17</v>
      </c>
      <c r="B210" s="62" t="s">
        <v>114</v>
      </c>
      <c r="C210" s="62" t="s">
        <v>48</v>
      </c>
      <c r="D210" s="62">
        <v>-5.4900000000000001E-3</v>
      </c>
      <c r="E210" s="62">
        <v>-1.209E-3</v>
      </c>
      <c r="F210" s="62">
        <v>1.18E-4</v>
      </c>
      <c r="G210" s="62">
        <v>2818</v>
      </c>
      <c r="H210" s="62">
        <v>16.0533</v>
      </c>
      <c r="I210" s="62">
        <v>16.4085</v>
      </c>
      <c r="J210" s="62">
        <v>44.18</v>
      </c>
    </row>
    <row r="211" spans="1:10" x14ac:dyDescent="0.3">
      <c r="A211" s="62">
        <v>17</v>
      </c>
      <c r="B211" s="62" t="s">
        <v>114</v>
      </c>
      <c r="C211" s="62" t="s">
        <v>49</v>
      </c>
      <c r="D211" s="62">
        <v>2.8001999999999999E-2</v>
      </c>
      <c r="E211" s="62">
        <v>5.1809999999999998E-3</v>
      </c>
      <c r="F211" s="62">
        <v>1.9620000000000002E-3</v>
      </c>
      <c r="G211" s="62">
        <v>2818</v>
      </c>
      <c r="H211" s="62">
        <v>16.0533</v>
      </c>
      <c r="I211" s="62">
        <v>16.4085</v>
      </c>
      <c r="J211" s="62">
        <v>44.18</v>
      </c>
    </row>
    <row r="212" spans="1:10" x14ac:dyDescent="0.3">
      <c r="A212" s="62">
        <v>17</v>
      </c>
      <c r="B212" s="62" t="s">
        <v>114</v>
      </c>
      <c r="C212" s="62" t="s">
        <v>50</v>
      </c>
      <c r="D212" s="62">
        <v>-3.4467999999999999E-2</v>
      </c>
      <c r="E212" s="62">
        <v>-6.5160000000000001E-3</v>
      </c>
      <c r="F212" s="62">
        <v>-1.8339999999999999E-3</v>
      </c>
      <c r="G212" s="62">
        <v>2818</v>
      </c>
      <c r="H212" s="62">
        <v>16.0533</v>
      </c>
      <c r="I212" s="62">
        <v>16.4085</v>
      </c>
      <c r="J212" s="62">
        <v>44.18</v>
      </c>
    </row>
    <row r="213" spans="1:10" x14ac:dyDescent="0.3">
      <c r="A213" s="62">
        <v>17</v>
      </c>
      <c r="B213" s="62" t="s">
        <v>114</v>
      </c>
      <c r="C213" s="62" t="s">
        <v>51</v>
      </c>
      <c r="D213" s="62">
        <v>2.8001999999999999E-2</v>
      </c>
      <c r="E213" s="62">
        <v>5.1809999999999998E-3</v>
      </c>
      <c r="F213" s="62">
        <v>1.9620000000000002E-3</v>
      </c>
      <c r="G213" s="62">
        <v>2818</v>
      </c>
      <c r="H213" s="62">
        <v>16.0533</v>
      </c>
      <c r="I213" s="62">
        <v>16.4085</v>
      </c>
      <c r="J213" s="62">
        <v>44.18</v>
      </c>
    </row>
    <row r="214" spans="1:10" x14ac:dyDescent="0.3">
      <c r="A214" s="62">
        <v>17</v>
      </c>
      <c r="B214" s="62" t="s">
        <v>114</v>
      </c>
      <c r="C214" s="62" t="s">
        <v>52</v>
      </c>
      <c r="D214" s="62">
        <v>-3.4467999999999999E-2</v>
      </c>
      <c r="E214" s="62">
        <v>-6.5160000000000001E-3</v>
      </c>
      <c r="F214" s="62">
        <v>-1.8339999999999999E-3</v>
      </c>
      <c r="G214" s="62">
        <v>2818</v>
      </c>
      <c r="H214" s="62">
        <v>16.0533</v>
      </c>
      <c r="I214" s="62">
        <v>16.4085</v>
      </c>
      <c r="J214" s="62">
        <v>44.18</v>
      </c>
    </row>
    <row r="215" spans="1:10" x14ac:dyDescent="0.3">
      <c r="A215" s="62">
        <v>17</v>
      </c>
      <c r="B215" s="62" t="s">
        <v>114</v>
      </c>
      <c r="C215" s="62" t="s">
        <v>53</v>
      </c>
      <c r="D215" s="62">
        <v>3.4600000000000001E-4</v>
      </c>
      <c r="E215" s="62">
        <v>1.7267000000000001E-2</v>
      </c>
      <c r="F215" s="62">
        <v>1.5330000000000001E-3</v>
      </c>
      <c r="G215" s="62">
        <v>2818</v>
      </c>
      <c r="H215" s="62">
        <v>16.0533</v>
      </c>
      <c r="I215" s="62">
        <v>16.4085</v>
      </c>
      <c r="J215" s="62">
        <v>44.18</v>
      </c>
    </row>
    <row r="216" spans="1:10" x14ac:dyDescent="0.3">
      <c r="A216" s="62">
        <v>17</v>
      </c>
      <c r="B216" s="62" t="s">
        <v>114</v>
      </c>
      <c r="C216" s="62" t="s">
        <v>54</v>
      </c>
      <c r="D216" s="62">
        <v>-6.8120000000000003E-3</v>
      </c>
      <c r="E216" s="62">
        <v>-1.8600999999999999E-2</v>
      </c>
      <c r="F216" s="62">
        <v>-1.4040000000000001E-3</v>
      </c>
      <c r="G216" s="62">
        <v>2818</v>
      </c>
      <c r="H216" s="62">
        <v>16.0533</v>
      </c>
      <c r="I216" s="62">
        <v>16.4085</v>
      </c>
      <c r="J216" s="62">
        <v>44.18</v>
      </c>
    </row>
    <row r="217" spans="1:10" x14ac:dyDescent="0.3">
      <c r="A217" s="62">
        <v>17</v>
      </c>
      <c r="B217" s="62" t="s">
        <v>114</v>
      </c>
      <c r="C217" s="62" t="s">
        <v>55</v>
      </c>
      <c r="D217" s="62">
        <v>3.4600000000000001E-4</v>
      </c>
      <c r="E217" s="62">
        <v>1.7267000000000001E-2</v>
      </c>
      <c r="F217" s="62">
        <v>1.5330000000000001E-3</v>
      </c>
      <c r="G217" s="62">
        <v>2818</v>
      </c>
      <c r="H217" s="62">
        <v>16.0533</v>
      </c>
      <c r="I217" s="62">
        <v>16.4085</v>
      </c>
      <c r="J217" s="62">
        <v>44.18</v>
      </c>
    </row>
    <row r="218" spans="1:10" x14ac:dyDescent="0.3">
      <c r="A218" s="62">
        <v>17</v>
      </c>
      <c r="B218" s="62" t="s">
        <v>114</v>
      </c>
      <c r="C218" s="62" t="s">
        <v>56</v>
      </c>
      <c r="D218" s="62">
        <v>-6.8120000000000003E-3</v>
      </c>
      <c r="E218" s="62">
        <v>-1.8600999999999999E-2</v>
      </c>
      <c r="F218" s="62">
        <v>-1.4040000000000001E-3</v>
      </c>
      <c r="G218" s="62">
        <v>2818</v>
      </c>
      <c r="H218" s="62">
        <v>16.0533</v>
      </c>
      <c r="I218" s="62">
        <v>16.4085</v>
      </c>
      <c r="J218" s="62">
        <v>44.18</v>
      </c>
    </row>
    <row r="219" spans="1:10" x14ac:dyDescent="0.3">
      <c r="A219" s="62">
        <v>17</v>
      </c>
      <c r="B219" s="62" t="s">
        <v>114</v>
      </c>
      <c r="C219" s="62" t="s">
        <v>57</v>
      </c>
      <c r="D219" s="62">
        <v>2.6187999999999999E-2</v>
      </c>
      <c r="E219" s="62">
        <v>4.7590000000000002E-3</v>
      </c>
      <c r="F219" s="62">
        <v>2.0040000000000001E-3</v>
      </c>
      <c r="G219" s="62">
        <v>2818</v>
      </c>
      <c r="H219" s="62">
        <v>16.0533</v>
      </c>
      <c r="I219" s="62">
        <v>16.4085</v>
      </c>
      <c r="J219" s="62">
        <v>44.18</v>
      </c>
    </row>
    <row r="220" spans="1:10" x14ac:dyDescent="0.3">
      <c r="A220" s="62">
        <v>17</v>
      </c>
      <c r="B220" s="62" t="s">
        <v>114</v>
      </c>
      <c r="C220" s="62" t="s">
        <v>58</v>
      </c>
      <c r="D220" s="62">
        <v>-3.6283000000000003E-2</v>
      </c>
      <c r="E220" s="62">
        <v>-6.9379999999999997E-3</v>
      </c>
      <c r="F220" s="62">
        <v>-1.792E-3</v>
      </c>
      <c r="G220" s="62">
        <v>2818</v>
      </c>
      <c r="H220" s="62">
        <v>16.0533</v>
      </c>
      <c r="I220" s="62">
        <v>16.4085</v>
      </c>
      <c r="J220" s="62">
        <v>44.18</v>
      </c>
    </row>
    <row r="221" spans="1:10" x14ac:dyDescent="0.3">
      <c r="A221" s="62">
        <v>17</v>
      </c>
      <c r="B221" s="62" t="s">
        <v>114</v>
      </c>
      <c r="C221" s="62" t="s">
        <v>59</v>
      </c>
      <c r="D221" s="62">
        <v>2.6187999999999999E-2</v>
      </c>
      <c r="E221" s="62">
        <v>4.7590000000000002E-3</v>
      </c>
      <c r="F221" s="62">
        <v>2.0040000000000001E-3</v>
      </c>
      <c r="G221" s="62">
        <v>2818</v>
      </c>
      <c r="H221" s="62">
        <v>16.0533</v>
      </c>
      <c r="I221" s="62">
        <v>16.4085</v>
      </c>
      <c r="J221" s="62">
        <v>44.18</v>
      </c>
    </row>
    <row r="222" spans="1:10" x14ac:dyDescent="0.3">
      <c r="A222" s="62">
        <v>17</v>
      </c>
      <c r="B222" s="62" t="s">
        <v>114</v>
      </c>
      <c r="C222" s="62" t="s">
        <v>60</v>
      </c>
      <c r="D222" s="62">
        <v>-3.6283000000000003E-2</v>
      </c>
      <c r="E222" s="62">
        <v>-6.9379999999999997E-3</v>
      </c>
      <c r="F222" s="62">
        <v>-1.792E-3</v>
      </c>
      <c r="G222" s="62">
        <v>2818</v>
      </c>
      <c r="H222" s="62">
        <v>16.0533</v>
      </c>
      <c r="I222" s="62">
        <v>16.4085</v>
      </c>
      <c r="J222" s="62">
        <v>44.18</v>
      </c>
    </row>
    <row r="223" spans="1:10" x14ac:dyDescent="0.3">
      <c r="A223" s="62">
        <v>17</v>
      </c>
      <c r="B223" s="62" t="s">
        <v>114</v>
      </c>
      <c r="C223" s="62" t="s">
        <v>61</v>
      </c>
      <c r="D223" s="62">
        <v>-1.469E-3</v>
      </c>
      <c r="E223" s="62">
        <v>1.6844999999999999E-2</v>
      </c>
      <c r="F223" s="62">
        <v>1.5740000000000001E-3</v>
      </c>
      <c r="G223" s="62">
        <v>2818</v>
      </c>
      <c r="H223" s="62">
        <v>16.0533</v>
      </c>
      <c r="I223" s="62">
        <v>16.4085</v>
      </c>
      <c r="J223" s="62">
        <v>44.18</v>
      </c>
    </row>
    <row r="224" spans="1:10" x14ac:dyDescent="0.3">
      <c r="A224" s="62">
        <v>17</v>
      </c>
      <c r="B224" s="62" t="s">
        <v>114</v>
      </c>
      <c r="C224" s="62" t="s">
        <v>62</v>
      </c>
      <c r="D224" s="62">
        <v>-8.6269999999999993E-3</v>
      </c>
      <c r="E224" s="62">
        <v>-1.9023000000000002E-2</v>
      </c>
      <c r="F224" s="62">
        <v>-1.3619999999999999E-3</v>
      </c>
      <c r="G224" s="62">
        <v>2818</v>
      </c>
      <c r="H224" s="62">
        <v>16.0533</v>
      </c>
      <c r="I224" s="62">
        <v>16.4085</v>
      </c>
      <c r="J224" s="62">
        <v>44.18</v>
      </c>
    </row>
    <row r="225" spans="1:10" x14ac:dyDescent="0.3">
      <c r="A225" s="62">
        <v>17</v>
      </c>
      <c r="B225" s="62" t="s">
        <v>114</v>
      </c>
      <c r="C225" s="62" t="s">
        <v>63</v>
      </c>
      <c r="D225" s="62">
        <v>-1.469E-3</v>
      </c>
      <c r="E225" s="62">
        <v>1.6844999999999999E-2</v>
      </c>
      <c r="F225" s="62">
        <v>1.5740000000000001E-3</v>
      </c>
      <c r="G225" s="62">
        <v>2818</v>
      </c>
      <c r="H225" s="62">
        <v>16.0533</v>
      </c>
      <c r="I225" s="62">
        <v>16.4085</v>
      </c>
      <c r="J225" s="62">
        <v>44.18</v>
      </c>
    </row>
    <row r="226" spans="1:10" x14ac:dyDescent="0.3">
      <c r="A226" s="62">
        <v>17</v>
      </c>
      <c r="B226" s="62" t="s">
        <v>114</v>
      </c>
      <c r="C226" s="62" t="s">
        <v>64</v>
      </c>
      <c r="D226" s="62">
        <v>-8.6269999999999993E-3</v>
      </c>
      <c r="E226" s="62">
        <v>-1.9023000000000002E-2</v>
      </c>
      <c r="F226" s="62">
        <v>-1.3619999999999999E-3</v>
      </c>
      <c r="G226" s="62">
        <v>2818</v>
      </c>
      <c r="H226" s="62">
        <v>16.0533</v>
      </c>
      <c r="I226" s="62">
        <v>16.4085</v>
      </c>
      <c r="J226" s="62">
        <v>44.18</v>
      </c>
    </row>
    <row r="227" spans="1:10" x14ac:dyDescent="0.3">
      <c r="A227" s="62">
        <v>17</v>
      </c>
      <c r="B227" s="62" t="s">
        <v>114</v>
      </c>
      <c r="C227" s="62" t="s">
        <v>65</v>
      </c>
      <c r="D227" s="62">
        <v>2.8001999999999999E-2</v>
      </c>
      <c r="E227" s="62">
        <v>1.7267000000000001E-2</v>
      </c>
      <c r="F227" s="62">
        <v>2.0040000000000001E-3</v>
      </c>
      <c r="G227" s="62">
        <v>2818</v>
      </c>
      <c r="H227" s="62">
        <v>16.0533</v>
      </c>
      <c r="I227" s="62">
        <v>16.4085</v>
      </c>
      <c r="J227" s="62">
        <v>44.18</v>
      </c>
    </row>
    <row r="228" spans="1:10" x14ac:dyDescent="0.3">
      <c r="A228" s="62">
        <v>17</v>
      </c>
      <c r="B228" s="62" t="s">
        <v>114</v>
      </c>
      <c r="C228" s="62" t="s">
        <v>66</v>
      </c>
      <c r="D228" s="62">
        <v>-3.6283000000000003E-2</v>
      </c>
      <c r="E228" s="62">
        <v>-1.9023000000000002E-2</v>
      </c>
      <c r="F228" s="62">
        <v>-1.8339999999999999E-3</v>
      </c>
      <c r="G228" s="62">
        <v>2818</v>
      </c>
      <c r="H228" s="62">
        <v>16.0533</v>
      </c>
      <c r="I228" s="62">
        <v>16.4085</v>
      </c>
      <c r="J228" s="62">
        <v>44.18</v>
      </c>
    </row>
    <row r="229" spans="1:10" x14ac:dyDescent="0.3">
      <c r="A229" s="62">
        <v>16</v>
      </c>
      <c r="B229" s="62" t="s">
        <v>114</v>
      </c>
      <c r="C229" s="62" t="s">
        <v>42</v>
      </c>
      <c r="D229" s="62">
        <v>-3.3609999999999998E-3</v>
      </c>
      <c r="E229" s="62">
        <v>-7.0799999999999997E-4</v>
      </c>
      <c r="F229" s="62">
        <v>6.2000000000000003E-5</v>
      </c>
      <c r="G229" s="62">
        <v>2819</v>
      </c>
      <c r="H229" s="62">
        <v>16.0533</v>
      </c>
      <c r="I229" s="62">
        <v>16.4085</v>
      </c>
      <c r="J229" s="62">
        <v>41.73</v>
      </c>
    </row>
    <row r="230" spans="1:10" x14ac:dyDescent="0.3">
      <c r="A230" s="62">
        <v>16</v>
      </c>
      <c r="B230" s="62" t="s">
        <v>114</v>
      </c>
      <c r="C230" s="62" t="s">
        <v>43</v>
      </c>
      <c r="D230" s="62">
        <v>-6.9700000000000003E-4</v>
      </c>
      <c r="E230" s="62">
        <v>-1.8799999999999999E-4</v>
      </c>
      <c r="F230" s="62">
        <v>1.8E-5</v>
      </c>
      <c r="G230" s="62">
        <v>2819</v>
      </c>
      <c r="H230" s="62">
        <v>16.0533</v>
      </c>
      <c r="I230" s="62">
        <v>16.4085</v>
      </c>
      <c r="J230" s="62">
        <v>41.73</v>
      </c>
    </row>
    <row r="231" spans="1:10" x14ac:dyDescent="0.3">
      <c r="A231" s="62">
        <v>16</v>
      </c>
      <c r="B231" s="62" t="s">
        <v>114</v>
      </c>
      <c r="C231" s="62" t="s">
        <v>44</v>
      </c>
      <c r="D231" s="62">
        <v>2.0642000000000001E-2</v>
      </c>
      <c r="E231" s="62">
        <v>3.9050000000000001E-3</v>
      </c>
      <c r="F231" s="62">
        <v>1.2669999999999999E-3</v>
      </c>
      <c r="G231" s="62">
        <v>2819</v>
      </c>
      <c r="H231" s="62">
        <v>16.0533</v>
      </c>
      <c r="I231" s="62">
        <v>16.4085</v>
      </c>
      <c r="J231" s="62">
        <v>41.73</v>
      </c>
    </row>
    <row r="232" spans="1:10" x14ac:dyDescent="0.3">
      <c r="A232" s="62">
        <v>16</v>
      </c>
      <c r="B232" s="62" t="s">
        <v>114</v>
      </c>
      <c r="C232" s="62" t="s">
        <v>45</v>
      </c>
      <c r="D232" s="62">
        <v>2.3749999999999999E-3</v>
      </c>
      <c r="E232" s="62">
        <v>1.1984E-2</v>
      </c>
      <c r="F232" s="62">
        <v>9.859999999999999E-4</v>
      </c>
      <c r="G232" s="62">
        <v>2819</v>
      </c>
      <c r="H232" s="62">
        <v>16.0533</v>
      </c>
      <c r="I232" s="62">
        <v>16.4085</v>
      </c>
      <c r="J232" s="62">
        <v>41.73</v>
      </c>
    </row>
    <row r="233" spans="1:10" x14ac:dyDescent="0.3">
      <c r="A233" s="62">
        <v>16</v>
      </c>
      <c r="B233" s="62" t="s">
        <v>114</v>
      </c>
      <c r="C233" s="62" t="s">
        <v>46</v>
      </c>
      <c r="D233" s="62">
        <v>-4.058E-3</v>
      </c>
      <c r="E233" s="62">
        <v>-8.9599999999999999E-4</v>
      </c>
      <c r="F233" s="62">
        <v>8.0000000000000007E-5</v>
      </c>
      <c r="G233" s="62">
        <v>2819</v>
      </c>
      <c r="H233" s="62">
        <v>16.0533</v>
      </c>
      <c r="I233" s="62">
        <v>16.4085</v>
      </c>
      <c r="J233" s="62">
        <v>41.73</v>
      </c>
    </row>
    <row r="234" spans="1:10" x14ac:dyDescent="0.3">
      <c r="A234" s="62">
        <v>16</v>
      </c>
      <c r="B234" s="62" t="s">
        <v>114</v>
      </c>
      <c r="C234" s="62" t="s">
        <v>47</v>
      </c>
      <c r="D234" s="62">
        <v>-4.7060000000000001E-3</v>
      </c>
      <c r="E234" s="62">
        <v>-9.9099999999999991E-4</v>
      </c>
      <c r="F234" s="62">
        <v>8.7000000000000001E-5</v>
      </c>
      <c r="G234" s="62">
        <v>2819</v>
      </c>
      <c r="H234" s="62">
        <v>16.0533</v>
      </c>
      <c r="I234" s="62">
        <v>16.4085</v>
      </c>
      <c r="J234" s="62">
        <v>41.73</v>
      </c>
    </row>
    <row r="235" spans="1:10" x14ac:dyDescent="0.3">
      <c r="A235" s="62">
        <v>16</v>
      </c>
      <c r="B235" s="62" t="s">
        <v>114</v>
      </c>
      <c r="C235" s="62" t="s">
        <v>48</v>
      </c>
      <c r="D235" s="62">
        <v>-5.1479999999999998E-3</v>
      </c>
      <c r="E235" s="62">
        <v>-1.15E-3</v>
      </c>
      <c r="F235" s="62">
        <v>1.03E-4</v>
      </c>
      <c r="G235" s="62">
        <v>2819</v>
      </c>
      <c r="H235" s="62">
        <v>16.0533</v>
      </c>
      <c r="I235" s="62">
        <v>16.4085</v>
      </c>
      <c r="J235" s="62">
        <v>41.73</v>
      </c>
    </row>
    <row r="236" spans="1:10" x14ac:dyDescent="0.3">
      <c r="A236" s="62">
        <v>16</v>
      </c>
      <c r="B236" s="62" t="s">
        <v>114</v>
      </c>
      <c r="C236" s="62" t="s">
        <v>49</v>
      </c>
      <c r="D236" s="62">
        <v>2.5874000000000001E-2</v>
      </c>
      <c r="E236" s="62">
        <v>4.8300000000000001E-3</v>
      </c>
      <c r="F236" s="62">
        <v>1.83E-3</v>
      </c>
      <c r="G236" s="62">
        <v>2819</v>
      </c>
      <c r="H236" s="62">
        <v>16.0533</v>
      </c>
      <c r="I236" s="62">
        <v>16.4085</v>
      </c>
      <c r="J236" s="62">
        <v>41.73</v>
      </c>
    </row>
    <row r="237" spans="1:10" x14ac:dyDescent="0.3">
      <c r="A237" s="62">
        <v>16</v>
      </c>
      <c r="B237" s="62" t="s">
        <v>114</v>
      </c>
      <c r="C237" s="62" t="s">
        <v>50</v>
      </c>
      <c r="D237" s="62">
        <v>-3.1924000000000001E-2</v>
      </c>
      <c r="E237" s="62">
        <v>-6.1040000000000001E-3</v>
      </c>
      <c r="F237" s="62">
        <v>-1.7179999999999999E-3</v>
      </c>
      <c r="G237" s="62">
        <v>2819</v>
      </c>
      <c r="H237" s="62">
        <v>16.0533</v>
      </c>
      <c r="I237" s="62">
        <v>16.4085</v>
      </c>
      <c r="J237" s="62">
        <v>41.73</v>
      </c>
    </row>
    <row r="238" spans="1:10" x14ac:dyDescent="0.3">
      <c r="A238" s="62">
        <v>16</v>
      </c>
      <c r="B238" s="62" t="s">
        <v>114</v>
      </c>
      <c r="C238" s="62" t="s">
        <v>51</v>
      </c>
      <c r="D238" s="62">
        <v>2.5874000000000001E-2</v>
      </c>
      <c r="E238" s="62">
        <v>4.8300000000000001E-3</v>
      </c>
      <c r="F238" s="62">
        <v>1.83E-3</v>
      </c>
      <c r="G238" s="62">
        <v>2819</v>
      </c>
      <c r="H238" s="62">
        <v>16.0533</v>
      </c>
      <c r="I238" s="62">
        <v>16.4085</v>
      </c>
      <c r="J238" s="62">
        <v>41.73</v>
      </c>
    </row>
    <row r="239" spans="1:10" x14ac:dyDescent="0.3">
      <c r="A239" s="62">
        <v>16</v>
      </c>
      <c r="B239" s="62" t="s">
        <v>114</v>
      </c>
      <c r="C239" s="62" t="s">
        <v>52</v>
      </c>
      <c r="D239" s="62">
        <v>-3.1924000000000001E-2</v>
      </c>
      <c r="E239" s="62">
        <v>-6.1040000000000001E-3</v>
      </c>
      <c r="F239" s="62">
        <v>-1.7179999999999999E-3</v>
      </c>
      <c r="G239" s="62">
        <v>2819</v>
      </c>
      <c r="H239" s="62">
        <v>16.0533</v>
      </c>
      <c r="I239" s="62">
        <v>16.4085</v>
      </c>
      <c r="J239" s="62">
        <v>41.73</v>
      </c>
    </row>
    <row r="240" spans="1:10" x14ac:dyDescent="0.3">
      <c r="A240" s="62">
        <v>16</v>
      </c>
      <c r="B240" s="62" t="s">
        <v>114</v>
      </c>
      <c r="C240" s="62" t="s">
        <v>53</v>
      </c>
      <c r="D240" s="62">
        <v>2.99E-4</v>
      </c>
      <c r="E240" s="62">
        <v>1.6140000000000002E-2</v>
      </c>
      <c r="F240" s="62">
        <v>1.4369999999999999E-3</v>
      </c>
      <c r="G240" s="62">
        <v>2819</v>
      </c>
      <c r="H240" s="62">
        <v>16.0533</v>
      </c>
      <c r="I240" s="62">
        <v>16.4085</v>
      </c>
      <c r="J240" s="62">
        <v>41.73</v>
      </c>
    </row>
    <row r="241" spans="1:10" x14ac:dyDescent="0.3">
      <c r="A241" s="62">
        <v>16</v>
      </c>
      <c r="B241" s="62" t="s">
        <v>114</v>
      </c>
      <c r="C241" s="62" t="s">
        <v>54</v>
      </c>
      <c r="D241" s="62">
        <v>-6.3489999999999996E-3</v>
      </c>
      <c r="E241" s="62">
        <v>-1.7415E-2</v>
      </c>
      <c r="F241" s="62">
        <v>-1.325E-3</v>
      </c>
      <c r="G241" s="62">
        <v>2819</v>
      </c>
      <c r="H241" s="62">
        <v>16.0533</v>
      </c>
      <c r="I241" s="62">
        <v>16.4085</v>
      </c>
      <c r="J241" s="62">
        <v>41.73</v>
      </c>
    </row>
    <row r="242" spans="1:10" x14ac:dyDescent="0.3">
      <c r="A242" s="62">
        <v>16</v>
      </c>
      <c r="B242" s="62" t="s">
        <v>114</v>
      </c>
      <c r="C242" s="62" t="s">
        <v>55</v>
      </c>
      <c r="D242" s="62">
        <v>2.99E-4</v>
      </c>
      <c r="E242" s="62">
        <v>1.6140000000000002E-2</v>
      </c>
      <c r="F242" s="62">
        <v>1.4369999999999999E-3</v>
      </c>
      <c r="G242" s="62">
        <v>2819</v>
      </c>
      <c r="H242" s="62">
        <v>16.0533</v>
      </c>
      <c r="I242" s="62">
        <v>16.4085</v>
      </c>
      <c r="J242" s="62">
        <v>41.73</v>
      </c>
    </row>
    <row r="243" spans="1:10" x14ac:dyDescent="0.3">
      <c r="A243" s="62">
        <v>16</v>
      </c>
      <c r="B243" s="62" t="s">
        <v>114</v>
      </c>
      <c r="C243" s="62" t="s">
        <v>56</v>
      </c>
      <c r="D243" s="62">
        <v>-6.3489999999999996E-3</v>
      </c>
      <c r="E243" s="62">
        <v>-1.7415E-2</v>
      </c>
      <c r="F243" s="62">
        <v>-1.325E-3</v>
      </c>
      <c r="G243" s="62">
        <v>2819</v>
      </c>
      <c r="H243" s="62">
        <v>16.0533</v>
      </c>
      <c r="I243" s="62">
        <v>16.4085</v>
      </c>
      <c r="J243" s="62">
        <v>41.73</v>
      </c>
    </row>
    <row r="244" spans="1:10" x14ac:dyDescent="0.3">
      <c r="A244" s="62">
        <v>16</v>
      </c>
      <c r="B244" s="62" t="s">
        <v>114</v>
      </c>
      <c r="C244" s="62" t="s">
        <v>57</v>
      </c>
      <c r="D244" s="62">
        <v>2.4169E-2</v>
      </c>
      <c r="E244" s="62">
        <v>4.4289999999999998E-3</v>
      </c>
      <c r="F244" s="62">
        <v>1.866E-3</v>
      </c>
      <c r="G244" s="62">
        <v>2819</v>
      </c>
      <c r="H244" s="62">
        <v>16.0533</v>
      </c>
      <c r="I244" s="62">
        <v>16.4085</v>
      </c>
      <c r="J244" s="62">
        <v>41.73</v>
      </c>
    </row>
    <row r="245" spans="1:10" x14ac:dyDescent="0.3">
      <c r="A245" s="62">
        <v>16</v>
      </c>
      <c r="B245" s="62" t="s">
        <v>114</v>
      </c>
      <c r="C245" s="62" t="s">
        <v>58</v>
      </c>
      <c r="D245" s="62">
        <v>-3.3628999999999999E-2</v>
      </c>
      <c r="E245" s="62">
        <v>-6.5040000000000002E-3</v>
      </c>
      <c r="F245" s="62">
        <v>-1.681E-3</v>
      </c>
      <c r="G245" s="62">
        <v>2819</v>
      </c>
      <c r="H245" s="62">
        <v>16.0533</v>
      </c>
      <c r="I245" s="62">
        <v>16.4085</v>
      </c>
      <c r="J245" s="62">
        <v>41.73</v>
      </c>
    </row>
    <row r="246" spans="1:10" x14ac:dyDescent="0.3">
      <c r="A246" s="62">
        <v>16</v>
      </c>
      <c r="B246" s="62" t="s">
        <v>114</v>
      </c>
      <c r="C246" s="62" t="s">
        <v>59</v>
      </c>
      <c r="D246" s="62">
        <v>2.4169E-2</v>
      </c>
      <c r="E246" s="62">
        <v>4.4289999999999998E-3</v>
      </c>
      <c r="F246" s="62">
        <v>1.866E-3</v>
      </c>
      <c r="G246" s="62">
        <v>2819</v>
      </c>
      <c r="H246" s="62">
        <v>16.0533</v>
      </c>
      <c r="I246" s="62">
        <v>16.4085</v>
      </c>
      <c r="J246" s="62">
        <v>41.73</v>
      </c>
    </row>
    <row r="247" spans="1:10" x14ac:dyDescent="0.3">
      <c r="A247" s="62">
        <v>16</v>
      </c>
      <c r="B247" s="62" t="s">
        <v>114</v>
      </c>
      <c r="C247" s="62" t="s">
        <v>60</v>
      </c>
      <c r="D247" s="62">
        <v>-3.3628999999999999E-2</v>
      </c>
      <c r="E247" s="62">
        <v>-6.5040000000000002E-3</v>
      </c>
      <c r="F247" s="62">
        <v>-1.681E-3</v>
      </c>
      <c r="G247" s="62">
        <v>2819</v>
      </c>
      <c r="H247" s="62">
        <v>16.0533</v>
      </c>
      <c r="I247" s="62">
        <v>16.4085</v>
      </c>
      <c r="J247" s="62">
        <v>41.73</v>
      </c>
    </row>
    <row r="248" spans="1:10" x14ac:dyDescent="0.3">
      <c r="A248" s="62">
        <v>16</v>
      </c>
      <c r="B248" s="62" t="s">
        <v>114</v>
      </c>
      <c r="C248" s="62" t="s">
        <v>61</v>
      </c>
      <c r="D248" s="62">
        <v>-1.4059999999999999E-3</v>
      </c>
      <c r="E248" s="62">
        <v>1.5740000000000001E-2</v>
      </c>
      <c r="F248" s="62">
        <v>1.4729999999999999E-3</v>
      </c>
      <c r="G248" s="62">
        <v>2819</v>
      </c>
      <c r="H248" s="62">
        <v>16.0533</v>
      </c>
      <c r="I248" s="62">
        <v>16.4085</v>
      </c>
      <c r="J248" s="62">
        <v>41.73</v>
      </c>
    </row>
    <row r="249" spans="1:10" x14ac:dyDescent="0.3">
      <c r="A249" s="62">
        <v>16</v>
      </c>
      <c r="B249" s="62" t="s">
        <v>114</v>
      </c>
      <c r="C249" s="62" t="s">
        <v>62</v>
      </c>
      <c r="D249" s="62">
        <v>-8.0549999999999997E-3</v>
      </c>
      <c r="E249" s="62">
        <v>-1.7815000000000001E-2</v>
      </c>
      <c r="F249" s="62">
        <v>-1.2880000000000001E-3</v>
      </c>
      <c r="G249" s="62">
        <v>2819</v>
      </c>
      <c r="H249" s="62">
        <v>16.0533</v>
      </c>
      <c r="I249" s="62">
        <v>16.4085</v>
      </c>
      <c r="J249" s="62">
        <v>41.73</v>
      </c>
    </row>
    <row r="250" spans="1:10" x14ac:dyDescent="0.3">
      <c r="A250" s="62">
        <v>16</v>
      </c>
      <c r="B250" s="62" t="s">
        <v>114</v>
      </c>
      <c r="C250" s="62" t="s">
        <v>63</v>
      </c>
      <c r="D250" s="62">
        <v>-1.4059999999999999E-3</v>
      </c>
      <c r="E250" s="62">
        <v>1.5740000000000001E-2</v>
      </c>
      <c r="F250" s="62">
        <v>1.4729999999999999E-3</v>
      </c>
      <c r="G250" s="62">
        <v>2819</v>
      </c>
      <c r="H250" s="62">
        <v>16.0533</v>
      </c>
      <c r="I250" s="62">
        <v>16.4085</v>
      </c>
      <c r="J250" s="62">
        <v>41.73</v>
      </c>
    </row>
    <row r="251" spans="1:10" x14ac:dyDescent="0.3">
      <c r="A251" s="62">
        <v>16</v>
      </c>
      <c r="B251" s="62" t="s">
        <v>114</v>
      </c>
      <c r="C251" s="62" t="s">
        <v>64</v>
      </c>
      <c r="D251" s="62">
        <v>-8.0549999999999997E-3</v>
      </c>
      <c r="E251" s="62">
        <v>-1.7815000000000001E-2</v>
      </c>
      <c r="F251" s="62">
        <v>-1.2880000000000001E-3</v>
      </c>
      <c r="G251" s="62">
        <v>2819</v>
      </c>
      <c r="H251" s="62">
        <v>16.0533</v>
      </c>
      <c r="I251" s="62">
        <v>16.4085</v>
      </c>
      <c r="J251" s="62">
        <v>41.73</v>
      </c>
    </row>
    <row r="252" spans="1:10" x14ac:dyDescent="0.3">
      <c r="A252" s="62">
        <v>16</v>
      </c>
      <c r="B252" s="62" t="s">
        <v>114</v>
      </c>
      <c r="C252" s="62" t="s">
        <v>65</v>
      </c>
      <c r="D252" s="62">
        <v>2.5874000000000001E-2</v>
      </c>
      <c r="E252" s="62">
        <v>1.6140000000000002E-2</v>
      </c>
      <c r="F252" s="62">
        <v>1.866E-3</v>
      </c>
      <c r="G252" s="62">
        <v>2819</v>
      </c>
      <c r="H252" s="62">
        <v>16.0533</v>
      </c>
      <c r="I252" s="62">
        <v>16.4085</v>
      </c>
      <c r="J252" s="62">
        <v>41.73</v>
      </c>
    </row>
    <row r="253" spans="1:10" x14ac:dyDescent="0.3">
      <c r="A253" s="62">
        <v>16</v>
      </c>
      <c r="B253" s="62" t="s">
        <v>114</v>
      </c>
      <c r="C253" s="62" t="s">
        <v>66</v>
      </c>
      <c r="D253" s="62">
        <v>-3.3628999999999999E-2</v>
      </c>
      <c r="E253" s="62">
        <v>-1.7815000000000001E-2</v>
      </c>
      <c r="F253" s="62">
        <v>-1.7179999999999999E-3</v>
      </c>
      <c r="G253" s="62">
        <v>2819</v>
      </c>
      <c r="H253" s="62">
        <v>16.0533</v>
      </c>
      <c r="I253" s="62">
        <v>16.4085</v>
      </c>
      <c r="J253" s="62">
        <v>41.73</v>
      </c>
    </row>
    <row r="254" spans="1:10" x14ac:dyDescent="0.3">
      <c r="A254" s="62">
        <v>15</v>
      </c>
      <c r="B254" s="62" t="s">
        <v>114</v>
      </c>
      <c r="C254" s="62" t="s">
        <v>42</v>
      </c>
      <c r="D254" s="62">
        <v>-3.1319999999999998E-3</v>
      </c>
      <c r="E254" s="62">
        <v>-6.7400000000000001E-4</v>
      </c>
      <c r="F254" s="62">
        <v>5.3000000000000001E-5</v>
      </c>
      <c r="G254" s="62">
        <v>2820</v>
      </c>
      <c r="H254" s="62">
        <v>16.0533</v>
      </c>
      <c r="I254" s="62">
        <v>16.4085</v>
      </c>
      <c r="J254" s="62">
        <v>39.28</v>
      </c>
    </row>
    <row r="255" spans="1:10" x14ac:dyDescent="0.3">
      <c r="A255" s="62">
        <v>15</v>
      </c>
      <c r="B255" s="62" t="s">
        <v>114</v>
      </c>
      <c r="C255" s="62" t="s">
        <v>43</v>
      </c>
      <c r="D255" s="62">
        <v>-6.5700000000000003E-4</v>
      </c>
      <c r="E255" s="62">
        <v>-1.76E-4</v>
      </c>
      <c r="F255" s="62">
        <v>1.5E-5</v>
      </c>
      <c r="G255" s="62">
        <v>2820</v>
      </c>
      <c r="H255" s="62">
        <v>16.0533</v>
      </c>
      <c r="I255" s="62">
        <v>16.4085</v>
      </c>
      <c r="J255" s="62">
        <v>39.28</v>
      </c>
    </row>
    <row r="256" spans="1:10" x14ac:dyDescent="0.3">
      <c r="A256" s="62">
        <v>15</v>
      </c>
      <c r="B256" s="62" t="s">
        <v>114</v>
      </c>
      <c r="C256" s="62" t="s">
        <v>44</v>
      </c>
      <c r="D256" s="62">
        <v>1.8977999999999998E-2</v>
      </c>
      <c r="E256" s="62">
        <v>3.6219999999999998E-3</v>
      </c>
      <c r="F256" s="62">
        <v>1.175E-3</v>
      </c>
      <c r="G256" s="62">
        <v>2820</v>
      </c>
      <c r="H256" s="62">
        <v>16.0533</v>
      </c>
      <c r="I256" s="62">
        <v>16.4085</v>
      </c>
      <c r="J256" s="62">
        <v>39.28</v>
      </c>
    </row>
    <row r="257" spans="1:10" x14ac:dyDescent="0.3">
      <c r="A257" s="62">
        <v>15</v>
      </c>
      <c r="B257" s="62" t="s">
        <v>114</v>
      </c>
      <c r="C257" s="62" t="s">
        <v>45</v>
      </c>
      <c r="D257" s="62">
        <v>2.1930000000000001E-3</v>
      </c>
      <c r="E257" s="62">
        <v>1.1131E-2</v>
      </c>
      <c r="F257" s="62">
        <v>9.2000000000000003E-4</v>
      </c>
      <c r="G257" s="62">
        <v>2820</v>
      </c>
      <c r="H257" s="62">
        <v>16.0533</v>
      </c>
      <c r="I257" s="62">
        <v>16.4085</v>
      </c>
      <c r="J257" s="62">
        <v>39.28</v>
      </c>
    </row>
    <row r="258" spans="1:10" x14ac:dyDescent="0.3">
      <c r="A258" s="62">
        <v>15</v>
      </c>
      <c r="B258" s="62" t="s">
        <v>114</v>
      </c>
      <c r="C258" s="62" t="s">
        <v>46</v>
      </c>
      <c r="D258" s="62">
        <v>-3.7889999999999998E-3</v>
      </c>
      <c r="E258" s="62">
        <v>-8.4999999999999995E-4</v>
      </c>
      <c r="F258" s="62">
        <v>6.7999999999999999E-5</v>
      </c>
      <c r="G258" s="62">
        <v>2820</v>
      </c>
      <c r="H258" s="62">
        <v>16.0533</v>
      </c>
      <c r="I258" s="62">
        <v>16.4085</v>
      </c>
      <c r="J258" s="62">
        <v>39.28</v>
      </c>
    </row>
    <row r="259" spans="1:10" x14ac:dyDescent="0.3">
      <c r="A259" s="62">
        <v>15</v>
      </c>
      <c r="B259" s="62" t="s">
        <v>114</v>
      </c>
      <c r="C259" s="62" t="s">
        <v>47</v>
      </c>
      <c r="D259" s="62">
        <v>-4.385E-3</v>
      </c>
      <c r="E259" s="62">
        <v>-9.4399999999999996E-4</v>
      </c>
      <c r="F259" s="62">
        <v>7.4999999999999993E-5</v>
      </c>
      <c r="G259" s="62">
        <v>2820</v>
      </c>
      <c r="H259" s="62">
        <v>16.0533</v>
      </c>
      <c r="I259" s="62">
        <v>16.4085</v>
      </c>
      <c r="J259" s="62">
        <v>39.28</v>
      </c>
    </row>
    <row r="260" spans="1:10" x14ac:dyDescent="0.3">
      <c r="A260" s="62">
        <v>15</v>
      </c>
      <c r="B260" s="62" t="s">
        <v>114</v>
      </c>
      <c r="C260" s="62" t="s">
        <v>48</v>
      </c>
      <c r="D260" s="62">
        <v>-4.8089999999999999E-3</v>
      </c>
      <c r="E260" s="62">
        <v>-1.091E-3</v>
      </c>
      <c r="F260" s="62">
        <v>8.7999999999999998E-5</v>
      </c>
      <c r="G260" s="62">
        <v>2820</v>
      </c>
      <c r="H260" s="62">
        <v>16.0533</v>
      </c>
      <c r="I260" s="62">
        <v>16.4085</v>
      </c>
      <c r="J260" s="62">
        <v>39.28</v>
      </c>
    </row>
    <row r="261" spans="1:10" x14ac:dyDescent="0.3">
      <c r="A261" s="62">
        <v>15</v>
      </c>
      <c r="B261" s="62" t="s">
        <v>114</v>
      </c>
      <c r="C261" s="62" t="s">
        <v>49</v>
      </c>
      <c r="D261" s="62">
        <v>2.3751000000000001E-2</v>
      </c>
      <c r="E261" s="62">
        <v>4.4640000000000001E-3</v>
      </c>
      <c r="F261" s="62">
        <v>1.6930000000000001E-3</v>
      </c>
      <c r="G261" s="62">
        <v>2820</v>
      </c>
      <c r="H261" s="62">
        <v>16.0533</v>
      </c>
      <c r="I261" s="62">
        <v>16.4085</v>
      </c>
      <c r="J261" s="62">
        <v>39.28</v>
      </c>
    </row>
    <row r="262" spans="1:10" x14ac:dyDescent="0.3">
      <c r="A262" s="62">
        <v>15</v>
      </c>
      <c r="B262" s="62" t="s">
        <v>114</v>
      </c>
      <c r="C262" s="62" t="s">
        <v>50</v>
      </c>
      <c r="D262" s="62">
        <v>-2.9388999999999998E-2</v>
      </c>
      <c r="E262" s="62">
        <v>-5.6769999999999998E-3</v>
      </c>
      <c r="F262" s="62">
        <v>-1.596E-3</v>
      </c>
      <c r="G262" s="62">
        <v>2820</v>
      </c>
      <c r="H262" s="62">
        <v>16.0533</v>
      </c>
      <c r="I262" s="62">
        <v>16.4085</v>
      </c>
      <c r="J262" s="62">
        <v>39.28</v>
      </c>
    </row>
    <row r="263" spans="1:10" x14ac:dyDescent="0.3">
      <c r="A263" s="62">
        <v>15</v>
      </c>
      <c r="B263" s="62" t="s">
        <v>114</v>
      </c>
      <c r="C263" s="62" t="s">
        <v>51</v>
      </c>
      <c r="D263" s="62">
        <v>2.3751000000000001E-2</v>
      </c>
      <c r="E263" s="62">
        <v>4.4640000000000001E-3</v>
      </c>
      <c r="F263" s="62">
        <v>1.6930000000000001E-3</v>
      </c>
      <c r="G263" s="62">
        <v>2820</v>
      </c>
      <c r="H263" s="62">
        <v>16.0533</v>
      </c>
      <c r="I263" s="62">
        <v>16.4085</v>
      </c>
      <c r="J263" s="62">
        <v>39.28</v>
      </c>
    </row>
    <row r="264" spans="1:10" x14ac:dyDescent="0.3">
      <c r="A264" s="62">
        <v>15</v>
      </c>
      <c r="B264" s="62" t="s">
        <v>114</v>
      </c>
      <c r="C264" s="62" t="s">
        <v>52</v>
      </c>
      <c r="D264" s="62">
        <v>-2.9388999999999998E-2</v>
      </c>
      <c r="E264" s="62">
        <v>-5.6769999999999998E-3</v>
      </c>
      <c r="F264" s="62">
        <v>-1.596E-3</v>
      </c>
      <c r="G264" s="62">
        <v>2820</v>
      </c>
      <c r="H264" s="62">
        <v>16.0533</v>
      </c>
      <c r="I264" s="62">
        <v>16.4085</v>
      </c>
      <c r="J264" s="62">
        <v>39.28</v>
      </c>
    </row>
    <row r="265" spans="1:10" x14ac:dyDescent="0.3">
      <c r="A265" s="62">
        <v>15</v>
      </c>
      <c r="B265" s="62" t="s">
        <v>114</v>
      </c>
      <c r="C265" s="62" t="s">
        <v>53</v>
      </c>
      <c r="D265" s="62">
        <v>2.5099999999999998E-4</v>
      </c>
      <c r="E265" s="62">
        <v>1.4977000000000001E-2</v>
      </c>
      <c r="F265" s="62">
        <v>1.3370000000000001E-3</v>
      </c>
      <c r="G265" s="62">
        <v>2820</v>
      </c>
      <c r="H265" s="62">
        <v>16.0533</v>
      </c>
      <c r="I265" s="62">
        <v>16.4085</v>
      </c>
      <c r="J265" s="62">
        <v>39.28</v>
      </c>
    </row>
    <row r="266" spans="1:10" x14ac:dyDescent="0.3">
      <c r="A266" s="62">
        <v>15</v>
      </c>
      <c r="B266" s="62" t="s">
        <v>114</v>
      </c>
      <c r="C266" s="62" t="s">
        <v>54</v>
      </c>
      <c r="D266" s="62">
        <v>-5.8890000000000001E-3</v>
      </c>
      <c r="E266" s="62">
        <v>-1.6191000000000001E-2</v>
      </c>
      <c r="F266" s="62">
        <v>-1.2409999999999999E-3</v>
      </c>
      <c r="G266" s="62">
        <v>2820</v>
      </c>
      <c r="H266" s="62">
        <v>16.0533</v>
      </c>
      <c r="I266" s="62">
        <v>16.4085</v>
      </c>
      <c r="J266" s="62">
        <v>39.28</v>
      </c>
    </row>
    <row r="267" spans="1:10" x14ac:dyDescent="0.3">
      <c r="A267" s="62">
        <v>15</v>
      </c>
      <c r="B267" s="62" t="s">
        <v>114</v>
      </c>
      <c r="C267" s="62" t="s">
        <v>55</v>
      </c>
      <c r="D267" s="62">
        <v>2.5099999999999998E-4</v>
      </c>
      <c r="E267" s="62">
        <v>1.4977000000000001E-2</v>
      </c>
      <c r="F267" s="62">
        <v>1.3370000000000001E-3</v>
      </c>
      <c r="G267" s="62">
        <v>2820</v>
      </c>
      <c r="H267" s="62">
        <v>16.0533</v>
      </c>
      <c r="I267" s="62">
        <v>16.4085</v>
      </c>
      <c r="J267" s="62">
        <v>39.28</v>
      </c>
    </row>
    <row r="268" spans="1:10" x14ac:dyDescent="0.3">
      <c r="A268" s="62">
        <v>15</v>
      </c>
      <c r="B268" s="62" t="s">
        <v>114</v>
      </c>
      <c r="C268" s="62" t="s">
        <v>56</v>
      </c>
      <c r="D268" s="62">
        <v>-5.8890000000000001E-3</v>
      </c>
      <c r="E268" s="62">
        <v>-1.6191000000000001E-2</v>
      </c>
      <c r="F268" s="62">
        <v>-1.2409999999999999E-3</v>
      </c>
      <c r="G268" s="62">
        <v>2820</v>
      </c>
      <c r="H268" s="62">
        <v>16.0533</v>
      </c>
      <c r="I268" s="62">
        <v>16.4085</v>
      </c>
      <c r="J268" s="62">
        <v>39.28</v>
      </c>
    </row>
    <row r="269" spans="1:10" x14ac:dyDescent="0.3">
      <c r="A269" s="62">
        <v>15</v>
      </c>
      <c r="B269" s="62" t="s">
        <v>114</v>
      </c>
      <c r="C269" s="62" t="s">
        <v>57</v>
      </c>
      <c r="D269" s="62">
        <v>2.2155000000000001E-2</v>
      </c>
      <c r="E269" s="62">
        <v>4.0850000000000001E-3</v>
      </c>
      <c r="F269" s="62">
        <v>1.7240000000000001E-3</v>
      </c>
      <c r="G269" s="62">
        <v>2820</v>
      </c>
      <c r="H269" s="62">
        <v>16.0533</v>
      </c>
      <c r="I269" s="62">
        <v>16.4085</v>
      </c>
      <c r="J269" s="62">
        <v>39.28</v>
      </c>
    </row>
    <row r="270" spans="1:10" x14ac:dyDescent="0.3">
      <c r="A270" s="62">
        <v>15</v>
      </c>
      <c r="B270" s="62" t="s">
        <v>114</v>
      </c>
      <c r="C270" s="62" t="s">
        <v>58</v>
      </c>
      <c r="D270" s="62">
        <v>-3.0984999999999999E-2</v>
      </c>
      <c r="E270" s="62">
        <v>-6.0559999999999998E-3</v>
      </c>
      <c r="F270" s="62">
        <v>-1.565E-3</v>
      </c>
      <c r="G270" s="62">
        <v>2820</v>
      </c>
      <c r="H270" s="62">
        <v>16.0533</v>
      </c>
      <c r="I270" s="62">
        <v>16.4085</v>
      </c>
      <c r="J270" s="62">
        <v>39.28</v>
      </c>
    </row>
    <row r="271" spans="1:10" x14ac:dyDescent="0.3">
      <c r="A271" s="62">
        <v>15</v>
      </c>
      <c r="B271" s="62" t="s">
        <v>114</v>
      </c>
      <c r="C271" s="62" t="s">
        <v>59</v>
      </c>
      <c r="D271" s="62">
        <v>2.2155000000000001E-2</v>
      </c>
      <c r="E271" s="62">
        <v>4.0850000000000001E-3</v>
      </c>
      <c r="F271" s="62">
        <v>1.7240000000000001E-3</v>
      </c>
      <c r="G271" s="62">
        <v>2820</v>
      </c>
      <c r="H271" s="62">
        <v>16.0533</v>
      </c>
      <c r="I271" s="62">
        <v>16.4085</v>
      </c>
      <c r="J271" s="62">
        <v>39.28</v>
      </c>
    </row>
    <row r="272" spans="1:10" x14ac:dyDescent="0.3">
      <c r="A272" s="62">
        <v>15</v>
      </c>
      <c r="B272" s="62" t="s">
        <v>114</v>
      </c>
      <c r="C272" s="62" t="s">
        <v>60</v>
      </c>
      <c r="D272" s="62">
        <v>-3.0984999999999999E-2</v>
      </c>
      <c r="E272" s="62">
        <v>-6.0559999999999998E-3</v>
      </c>
      <c r="F272" s="62">
        <v>-1.565E-3</v>
      </c>
      <c r="G272" s="62">
        <v>2820</v>
      </c>
      <c r="H272" s="62">
        <v>16.0533</v>
      </c>
      <c r="I272" s="62">
        <v>16.4085</v>
      </c>
      <c r="J272" s="62">
        <v>39.28</v>
      </c>
    </row>
    <row r="273" spans="1:10" x14ac:dyDescent="0.3">
      <c r="A273" s="62">
        <v>15</v>
      </c>
      <c r="B273" s="62" t="s">
        <v>114</v>
      </c>
      <c r="C273" s="62" t="s">
        <v>61</v>
      </c>
      <c r="D273" s="62">
        <v>-1.3450000000000001E-3</v>
      </c>
      <c r="E273" s="62">
        <v>1.4599000000000001E-2</v>
      </c>
      <c r="F273" s="62">
        <v>1.3680000000000001E-3</v>
      </c>
      <c r="G273" s="62">
        <v>2820</v>
      </c>
      <c r="H273" s="62">
        <v>16.0533</v>
      </c>
      <c r="I273" s="62">
        <v>16.4085</v>
      </c>
      <c r="J273" s="62">
        <v>39.28</v>
      </c>
    </row>
    <row r="274" spans="1:10" x14ac:dyDescent="0.3">
      <c r="A274" s="62">
        <v>15</v>
      </c>
      <c r="B274" s="62" t="s">
        <v>114</v>
      </c>
      <c r="C274" s="62" t="s">
        <v>62</v>
      </c>
      <c r="D274" s="62">
        <v>-7.4850000000000003E-3</v>
      </c>
      <c r="E274" s="62">
        <v>-1.6569E-2</v>
      </c>
      <c r="F274" s="62">
        <v>-1.209E-3</v>
      </c>
      <c r="G274" s="62">
        <v>2820</v>
      </c>
      <c r="H274" s="62">
        <v>16.0533</v>
      </c>
      <c r="I274" s="62">
        <v>16.4085</v>
      </c>
      <c r="J274" s="62">
        <v>39.28</v>
      </c>
    </row>
    <row r="275" spans="1:10" x14ac:dyDescent="0.3">
      <c r="A275" s="62">
        <v>15</v>
      </c>
      <c r="B275" s="62" t="s">
        <v>114</v>
      </c>
      <c r="C275" s="62" t="s">
        <v>63</v>
      </c>
      <c r="D275" s="62">
        <v>-1.3450000000000001E-3</v>
      </c>
      <c r="E275" s="62">
        <v>1.4599000000000001E-2</v>
      </c>
      <c r="F275" s="62">
        <v>1.3680000000000001E-3</v>
      </c>
      <c r="G275" s="62">
        <v>2820</v>
      </c>
      <c r="H275" s="62">
        <v>16.0533</v>
      </c>
      <c r="I275" s="62">
        <v>16.4085</v>
      </c>
      <c r="J275" s="62">
        <v>39.28</v>
      </c>
    </row>
    <row r="276" spans="1:10" x14ac:dyDescent="0.3">
      <c r="A276" s="62">
        <v>15</v>
      </c>
      <c r="B276" s="62" t="s">
        <v>114</v>
      </c>
      <c r="C276" s="62" t="s">
        <v>64</v>
      </c>
      <c r="D276" s="62">
        <v>-7.4850000000000003E-3</v>
      </c>
      <c r="E276" s="62">
        <v>-1.6569E-2</v>
      </c>
      <c r="F276" s="62">
        <v>-1.209E-3</v>
      </c>
      <c r="G276" s="62">
        <v>2820</v>
      </c>
      <c r="H276" s="62">
        <v>16.0533</v>
      </c>
      <c r="I276" s="62">
        <v>16.4085</v>
      </c>
      <c r="J276" s="62">
        <v>39.28</v>
      </c>
    </row>
    <row r="277" spans="1:10" x14ac:dyDescent="0.3">
      <c r="A277" s="62">
        <v>15</v>
      </c>
      <c r="B277" s="62" t="s">
        <v>114</v>
      </c>
      <c r="C277" s="62" t="s">
        <v>65</v>
      </c>
      <c r="D277" s="62">
        <v>2.3751000000000001E-2</v>
      </c>
      <c r="E277" s="62">
        <v>1.4977000000000001E-2</v>
      </c>
      <c r="F277" s="62">
        <v>1.7240000000000001E-3</v>
      </c>
      <c r="G277" s="62">
        <v>2820</v>
      </c>
      <c r="H277" s="62">
        <v>16.0533</v>
      </c>
      <c r="I277" s="62">
        <v>16.4085</v>
      </c>
      <c r="J277" s="62">
        <v>39.28</v>
      </c>
    </row>
    <row r="278" spans="1:10" x14ac:dyDescent="0.3">
      <c r="A278" s="62">
        <v>15</v>
      </c>
      <c r="B278" s="62" t="s">
        <v>114</v>
      </c>
      <c r="C278" s="62" t="s">
        <v>66</v>
      </c>
      <c r="D278" s="62">
        <v>-3.0984999999999999E-2</v>
      </c>
      <c r="E278" s="62">
        <v>-1.6569E-2</v>
      </c>
      <c r="F278" s="62">
        <v>-1.596E-3</v>
      </c>
      <c r="G278" s="62">
        <v>2820</v>
      </c>
      <c r="H278" s="62">
        <v>16.0533</v>
      </c>
      <c r="I278" s="62">
        <v>16.4085</v>
      </c>
      <c r="J278" s="62">
        <v>39.28</v>
      </c>
    </row>
    <row r="279" spans="1:10" x14ac:dyDescent="0.3">
      <c r="A279" s="62">
        <v>14</v>
      </c>
      <c r="B279" s="62" t="s">
        <v>114</v>
      </c>
      <c r="C279" s="62" t="s">
        <v>42</v>
      </c>
      <c r="D279" s="62">
        <v>-2.9060000000000002E-3</v>
      </c>
      <c r="E279" s="62">
        <v>-6.4000000000000005E-4</v>
      </c>
      <c r="F279" s="62">
        <v>4.3999999999999999E-5</v>
      </c>
      <c r="G279" s="62">
        <v>2821</v>
      </c>
      <c r="H279" s="62">
        <v>16.0533</v>
      </c>
      <c r="I279" s="62">
        <v>16.4085</v>
      </c>
      <c r="J279" s="62">
        <v>36.83</v>
      </c>
    </row>
    <row r="280" spans="1:10" x14ac:dyDescent="0.3">
      <c r="A280" s="62">
        <v>14</v>
      </c>
      <c r="B280" s="62" t="s">
        <v>114</v>
      </c>
      <c r="C280" s="62" t="s">
        <v>43</v>
      </c>
      <c r="D280" s="62">
        <v>-6.1600000000000001E-4</v>
      </c>
      <c r="E280" s="62">
        <v>-1.65E-4</v>
      </c>
      <c r="F280" s="62">
        <v>1.2999999999999999E-5</v>
      </c>
      <c r="G280" s="62">
        <v>2821</v>
      </c>
      <c r="H280" s="62">
        <v>16.0533</v>
      </c>
      <c r="I280" s="62">
        <v>16.4085</v>
      </c>
      <c r="J280" s="62">
        <v>36.83</v>
      </c>
    </row>
    <row r="281" spans="1:10" x14ac:dyDescent="0.3">
      <c r="A281" s="62">
        <v>14</v>
      </c>
      <c r="B281" s="62" t="s">
        <v>114</v>
      </c>
      <c r="C281" s="62" t="s">
        <v>44</v>
      </c>
      <c r="D281" s="62">
        <v>1.7326000000000001E-2</v>
      </c>
      <c r="E281" s="62">
        <v>3.3289999999999999E-3</v>
      </c>
      <c r="F281" s="62">
        <v>1.0790000000000001E-3</v>
      </c>
      <c r="G281" s="62">
        <v>2821</v>
      </c>
      <c r="H281" s="62">
        <v>16.0533</v>
      </c>
      <c r="I281" s="62">
        <v>16.4085</v>
      </c>
      <c r="J281" s="62">
        <v>36.83</v>
      </c>
    </row>
    <row r="282" spans="1:10" x14ac:dyDescent="0.3">
      <c r="A282" s="62">
        <v>14</v>
      </c>
      <c r="B282" s="62" t="s">
        <v>114</v>
      </c>
      <c r="C282" s="62" t="s">
        <v>45</v>
      </c>
      <c r="D282" s="62">
        <v>2.0110000000000002E-3</v>
      </c>
      <c r="E282" s="62">
        <v>1.0257E-2</v>
      </c>
      <c r="F282" s="62">
        <v>8.5099999999999998E-4</v>
      </c>
      <c r="G282" s="62">
        <v>2821</v>
      </c>
      <c r="H282" s="62">
        <v>16.0533</v>
      </c>
      <c r="I282" s="62">
        <v>16.4085</v>
      </c>
      <c r="J282" s="62">
        <v>36.83</v>
      </c>
    </row>
    <row r="283" spans="1:10" x14ac:dyDescent="0.3">
      <c r="A283" s="62">
        <v>14</v>
      </c>
      <c r="B283" s="62" t="s">
        <v>114</v>
      </c>
      <c r="C283" s="62" t="s">
        <v>46</v>
      </c>
      <c r="D283" s="62">
        <v>-3.522E-3</v>
      </c>
      <c r="E283" s="62">
        <v>-8.0500000000000005E-4</v>
      </c>
      <c r="F283" s="62">
        <v>5.7000000000000003E-5</v>
      </c>
      <c r="G283" s="62">
        <v>2821</v>
      </c>
      <c r="H283" s="62">
        <v>16.0533</v>
      </c>
      <c r="I283" s="62">
        <v>16.4085</v>
      </c>
      <c r="J283" s="62">
        <v>36.83</v>
      </c>
    </row>
    <row r="284" spans="1:10" x14ac:dyDescent="0.3">
      <c r="A284" s="62">
        <v>14</v>
      </c>
      <c r="B284" s="62" t="s">
        <v>114</v>
      </c>
      <c r="C284" s="62" t="s">
        <v>47</v>
      </c>
      <c r="D284" s="62">
        <v>-4.0679999999999996E-3</v>
      </c>
      <c r="E284" s="62">
        <v>-8.9599999999999999E-4</v>
      </c>
      <c r="F284" s="62">
        <v>6.2000000000000003E-5</v>
      </c>
      <c r="G284" s="62">
        <v>2821</v>
      </c>
      <c r="H284" s="62">
        <v>16.0533</v>
      </c>
      <c r="I284" s="62">
        <v>16.4085</v>
      </c>
      <c r="J284" s="62">
        <v>36.83</v>
      </c>
    </row>
    <row r="285" spans="1:10" x14ac:dyDescent="0.3">
      <c r="A285" s="62">
        <v>14</v>
      </c>
      <c r="B285" s="62" t="s">
        <v>114</v>
      </c>
      <c r="C285" s="62" t="s">
        <v>48</v>
      </c>
      <c r="D285" s="62">
        <v>-4.4730000000000004E-3</v>
      </c>
      <c r="E285" s="62">
        <v>-1.031E-3</v>
      </c>
      <c r="F285" s="62">
        <v>7.3999999999999996E-5</v>
      </c>
      <c r="G285" s="62">
        <v>2821</v>
      </c>
      <c r="H285" s="62">
        <v>16.0533</v>
      </c>
      <c r="I285" s="62">
        <v>16.4085</v>
      </c>
      <c r="J285" s="62">
        <v>36.83</v>
      </c>
    </row>
    <row r="286" spans="1:10" x14ac:dyDescent="0.3">
      <c r="A286" s="62">
        <v>14</v>
      </c>
      <c r="B286" s="62" t="s">
        <v>114</v>
      </c>
      <c r="C286" s="62" t="s">
        <v>49</v>
      </c>
      <c r="D286" s="62">
        <v>2.1641000000000001E-2</v>
      </c>
      <c r="E286" s="62">
        <v>4.0850000000000001E-3</v>
      </c>
      <c r="F286" s="62">
        <v>1.5510000000000001E-3</v>
      </c>
      <c r="G286" s="62">
        <v>2821</v>
      </c>
      <c r="H286" s="62">
        <v>16.0533</v>
      </c>
      <c r="I286" s="62">
        <v>16.4085</v>
      </c>
      <c r="J286" s="62">
        <v>36.83</v>
      </c>
    </row>
    <row r="287" spans="1:10" x14ac:dyDescent="0.3">
      <c r="A287" s="62">
        <v>14</v>
      </c>
      <c r="B287" s="62" t="s">
        <v>114</v>
      </c>
      <c r="C287" s="62" t="s">
        <v>50</v>
      </c>
      <c r="D287" s="62">
        <v>-2.6872E-2</v>
      </c>
      <c r="E287" s="62">
        <v>-5.2370000000000003E-3</v>
      </c>
      <c r="F287" s="62">
        <v>-1.4710000000000001E-3</v>
      </c>
      <c r="G287" s="62">
        <v>2821</v>
      </c>
      <c r="H287" s="62">
        <v>16.0533</v>
      </c>
      <c r="I287" s="62">
        <v>16.4085</v>
      </c>
      <c r="J287" s="62">
        <v>36.83</v>
      </c>
    </row>
    <row r="288" spans="1:10" x14ac:dyDescent="0.3">
      <c r="A288" s="62">
        <v>14</v>
      </c>
      <c r="B288" s="62" t="s">
        <v>114</v>
      </c>
      <c r="C288" s="62" t="s">
        <v>51</v>
      </c>
      <c r="D288" s="62">
        <v>2.1641000000000001E-2</v>
      </c>
      <c r="E288" s="62">
        <v>4.0850000000000001E-3</v>
      </c>
      <c r="F288" s="62">
        <v>1.5510000000000001E-3</v>
      </c>
      <c r="G288" s="62">
        <v>2821</v>
      </c>
      <c r="H288" s="62">
        <v>16.0533</v>
      </c>
      <c r="I288" s="62">
        <v>16.4085</v>
      </c>
      <c r="J288" s="62">
        <v>36.83</v>
      </c>
    </row>
    <row r="289" spans="1:10" x14ac:dyDescent="0.3">
      <c r="A289" s="62">
        <v>14</v>
      </c>
      <c r="B289" s="62" t="s">
        <v>114</v>
      </c>
      <c r="C289" s="62" t="s">
        <v>52</v>
      </c>
      <c r="D289" s="62">
        <v>-2.6872E-2</v>
      </c>
      <c r="E289" s="62">
        <v>-5.2370000000000003E-3</v>
      </c>
      <c r="F289" s="62">
        <v>-1.4710000000000001E-3</v>
      </c>
      <c r="G289" s="62">
        <v>2821</v>
      </c>
      <c r="H289" s="62">
        <v>16.0533</v>
      </c>
      <c r="I289" s="62">
        <v>16.4085</v>
      </c>
      <c r="J289" s="62">
        <v>36.83</v>
      </c>
    </row>
    <row r="290" spans="1:10" x14ac:dyDescent="0.3">
      <c r="A290" s="62">
        <v>14</v>
      </c>
      <c r="B290" s="62" t="s">
        <v>114</v>
      </c>
      <c r="C290" s="62" t="s">
        <v>53</v>
      </c>
      <c r="D290" s="62">
        <v>2.0000000000000001E-4</v>
      </c>
      <c r="E290" s="62">
        <v>1.3783E-2</v>
      </c>
      <c r="F290" s="62">
        <v>1.232E-3</v>
      </c>
      <c r="G290" s="62">
        <v>2821</v>
      </c>
      <c r="H290" s="62">
        <v>16.0533</v>
      </c>
      <c r="I290" s="62">
        <v>16.4085</v>
      </c>
      <c r="J290" s="62">
        <v>36.83</v>
      </c>
    </row>
    <row r="291" spans="1:10" x14ac:dyDescent="0.3">
      <c r="A291" s="62">
        <v>14</v>
      </c>
      <c r="B291" s="62" t="s">
        <v>114</v>
      </c>
      <c r="C291" s="62" t="s">
        <v>54</v>
      </c>
      <c r="D291" s="62">
        <v>-5.4310000000000001E-3</v>
      </c>
      <c r="E291" s="62">
        <v>-1.4935E-2</v>
      </c>
      <c r="F291" s="62">
        <v>-1.152E-3</v>
      </c>
      <c r="G291" s="62">
        <v>2821</v>
      </c>
      <c r="H291" s="62">
        <v>16.0533</v>
      </c>
      <c r="I291" s="62">
        <v>16.4085</v>
      </c>
      <c r="J291" s="62">
        <v>36.83</v>
      </c>
    </row>
    <row r="292" spans="1:10" x14ac:dyDescent="0.3">
      <c r="A292" s="62">
        <v>14</v>
      </c>
      <c r="B292" s="62" t="s">
        <v>114</v>
      </c>
      <c r="C292" s="62" t="s">
        <v>55</v>
      </c>
      <c r="D292" s="62">
        <v>2.0000000000000001E-4</v>
      </c>
      <c r="E292" s="62">
        <v>1.3783E-2</v>
      </c>
      <c r="F292" s="62">
        <v>1.232E-3</v>
      </c>
      <c r="G292" s="62">
        <v>2821</v>
      </c>
      <c r="H292" s="62">
        <v>16.0533</v>
      </c>
      <c r="I292" s="62">
        <v>16.4085</v>
      </c>
      <c r="J292" s="62">
        <v>36.83</v>
      </c>
    </row>
    <row r="293" spans="1:10" x14ac:dyDescent="0.3">
      <c r="A293" s="62">
        <v>14</v>
      </c>
      <c r="B293" s="62" t="s">
        <v>114</v>
      </c>
      <c r="C293" s="62" t="s">
        <v>56</v>
      </c>
      <c r="D293" s="62">
        <v>-5.4310000000000001E-3</v>
      </c>
      <c r="E293" s="62">
        <v>-1.4935E-2</v>
      </c>
      <c r="F293" s="62">
        <v>-1.152E-3</v>
      </c>
      <c r="G293" s="62">
        <v>2821</v>
      </c>
      <c r="H293" s="62">
        <v>16.0533</v>
      </c>
      <c r="I293" s="62">
        <v>16.4085</v>
      </c>
      <c r="J293" s="62">
        <v>36.83</v>
      </c>
    </row>
    <row r="294" spans="1:10" x14ac:dyDescent="0.3">
      <c r="A294" s="62">
        <v>14</v>
      </c>
      <c r="B294" s="62" t="s">
        <v>114</v>
      </c>
      <c r="C294" s="62" t="s">
        <v>57</v>
      </c>
      <c r="D294" s="62">
        <v>2.0153000000000001E-2</v>
      </c>
      <c r="E294" s="62">
        <v>3.7290000000000001E-3</v>
      </c>
      <c r="F294" s="62">
        <v>1.5770000000000001E-3</v>
      </c>
      <c r="G294" s="62">
        <v>2821</v>
      </c>
      <c r="H294" s="62">
        <v>16.0533</v>
      </c>
      <c r="I294" s="62">
        <v>16.4085</v>
      </c>
      <c r="J294" s="62">
        <v>36.83</v>
      </c>
    </row>
    <row r="295" spans="1:10" x14ac:dyDescent="0.3">
      <c r="A295" s="62">
        <v>14</v>
      </c>
      <c r="B295" s="62" t="s">
        <v>114</v>
      </c>
      <c r="C295" s="62" t="s">
        <v>58</v>
      </c>
      <c r="D295" s="62">
        <v>-2.836E-2</v>
      </c>
      <c r="E295" s="62">
        <v>-5.594E-3</v>
      </c>
      <c r="F295" s="62">
        <v>-1.4450000000000001E-3</v>
      </c>
      <c r="G295" s="62">
        <v>2821</v>
      </c>
      <c r="H295" s="62">
        <v>16.0533</v>
      </c>
      <c r="I295" s="62">
        <v>16.4085</v>
      </c>
      <c r="J295" s="62">
        <v>36.83</v>
      </c>
    </row>
    <row r="296" spans="1:10" x14ac:dyDescent="0.3">
      <c r="A296" s="62">
        <v>14</v>
      </c>
      <c r="B296" s="62" t="s">
        <v>114</v>
      </c>
      <c r="C296" s="62" t="s">
        <v>59</v>
      </c>
      <c r="D296" s="62">
        <v>2.0153000000000001E-2</v>
      </c>
      <c r="E296" s="62">
        <v>3.7290000000000001E-3</v>
      </c>
      <c r="F296" s="62">
        <v>1.5770000000000001E-3</v>
      </c>
      <c r="G296" s="62">
        <v>2821</v>
      </c>
      <c r="H296" s="62">
        <v>16.0533</v>
      </c>
      <c r="I296" s="62">
        <v>16.4085</v>
      </c>
      <c r="J296" s="62">
        <v>36.83</v>
      </c>
    </row>
    <row r="297" spans="1:10" x14ac:dyDescent="0.3">
      <c r="A297" s="62">
        <v>14</v>
      </c>
      <c r="B297" s="62" t="s">
        <v>114</v>
      </c>
      <c r="C297" s="62" t="s">
        <v>60</v>
      </c>
      <c r="D297" s="62">
        <v>-2.836E-2</v>
      </c>
      <c r="E297" s="62">
        <v>-5.594E-3</v>
      </c>
      <c r="F297" s="62">
        <v>-1.4450000000000001E-3</v>
      </c>
      <c r="G297" s="62">
        <v>2821</v>
      </c>
      <c r="H297" s="62">
        <v>16.0533</v>
      </c>
      <c r="I297" s="62">
        <v>16.4085</v>
      </c>
      <c r="J297" s="62">
        <v>36.83</v>
      </c>
    </row>
    <row r="298" spans="1:10" x14ac:dyDescent="0.3">
      <c r="A298" s="62">
        <v>14</v>
      </c>
      <c r="B298" s="62" t="s">
        <v>114</v>
      </c>
      <c r="C298" s="62" t="s">
        <v>61</v>
      </c>
      <c r="D298" s="62">
        <v>-1.2880000000000001E-3</v>
      </c>
      <c r="E298" s="62">
        <v>1.3427E-2</v>
      </c>
      <c r="F298" s="62">
        <v>1.258E-3</v>
      </c>
      <c r="G298" s="62">
        <v>2821</v>
      </c>
      <c r="H298" s="62">
        <v>16.0533</v>
      </c>
      <c r="I298" s="62">
        <v>16.4085</v>
      </c>
      <c r="J298" s="62">
        <v>36.83</v>
      </c>
    </row>
    <row r="299" spans="1:10" x14ac:dyDescent="0.3">
      <c r="A299" s="62">
        <v>14</v>
      </c>
      <c r="B299" s="62" t="s">
        <v>114</v>
      </c>
      <c r="C299" s="62" t="s">
        <v>62</v>
      </c>
      <c r="D299" s="62">
        <v>-6.9189999999999998E-3</v>
      </c>
      <c r="E299" s="62">
        <v>-1.5292E-2</v>
      </c>
      <c r="F299" s="62">
        <v>-1.126E-3</v>
      </c>
      <c r="G299" s="62">
        <v>2821</v>
      </c>
      <c r="H299" s="62">
        <v>16.0533</v>
      </c>
      <c r="I299" s="62">
        <v>16.4085</v>
      </c>
      <c r="J299" s="62">
        <v>36.83</v>
      </c>
    </row>
    <row r="300" spans="1:10" x14ac:dyDescent="0.3">
      <c r="A300" s="62">
        <v>14</v>
      </c>
      <c r="B300" s="62" t="s">
        <v>114</v>
      </c>
      <c r="C300" s="62" t="s">
        <v>63</v>
      </c>
      <c r="D300" s="62">
        <v>-1.2880000000000001E-3</v>
      </c>
      <c r="E300" s="62">
        <v>1.3427E-2</v>
      </c>
      <c r="F300" s="62">
        <v>1.258E-3</v>
      </c>
      <c r="G300" s="62">
        <v>2821</v>
      </c>
      <c r="H300" s="62">
        <v>16.0533</v>
      </c>
      <c r="I300" s="62">
        <v>16.4085</v>
      </c>
      <c r="J300" s="62">
        <v>36.83</v>
      </c>
    </row>
    <row r="301" spans="1:10" x14ac:dyDescent="0.3">
      <c r="A301" s="62">
        <v>14</v>
      </c>
      <c r="B301" s="62" t="s">
        <v>114</v>
      </c>
      <c r="C301" s="62" t="s">
        <v>64</v>
      </c>
      <c r="D301" s="62">
        <v>-6.9189999999999998E-3</v>
      </c>
      <c r="E301" s="62">
        <v>-1.5292E-2</v>
      </c>
      <c r="F301" s="62">
        <v>-1.126E-3</v>
      </c>
      <c r="G301" s="62">
        <v>2821</v>
      </c>
      <c r="H301" s="62">
        <v>16.0533</v>
      </c>
      <c r="I301" s="62">
        <v>16.4085</v>
      </c>
      <c r="J301" s="62">
        <v>36.83</v>
      </c>
    </row>
    <row r="302" spans="1:10" x14ac:dyDescent="0.3">
      <c r="A302" s="62">
        <v>14</v>
      </c>
      <c r="B302" s="62" t="s">
        <v>114</v>
      </c>
      <c r="C302" s="62" t="s">
        <v>65</v>
      </c>
      <c r="D302" s="62">
        <v>2.1641000000000001E-2</v>
      </c>
      <c r="E302" s="62">
        <v>1.3783E-2</v>
      </c>
      <c r="F302" s="62">
        <v>1.5770000000000001E-3</v>
      </c>
      <c r="G302" s="62">
        <v>2821</v>
      </c>
      <c r="H302" s="62">
        <v>16.0533</v>
      </c>
      <c r="I302" s="62">
        <v>16.4085</v>
      </c>
      <c r="J302" s="62">
        <v>36.83</v>
      </c>
    </row>
    <row r="303" spans="1:10" x14ac:dyDescent="0.3">
      <c r="A303" s="62">
        <v>14</v>
      </c>
      <c r="B303" s="62" t="s">
        <v>114</v>
      </c>
      <c r="C303" s="62" t="s">
        <v>66</v>
      </c>
      <c r="D303" s="62">
        <v>-2.836E-2</v>
      </c>
      <c r="E303" s="62">
        <v>-1.5292E-2</v>
      </c>
      <c r="F303" s="62">
        <v>-1.4710000000000001E-3</v>
      </c>
      <c r="G303" s="62">
        <v>2821</v>
      </c>
      <c r="H303" s="62">
        <v>16.0533</v>
      </c>
      <c r="I303" s="62">
        <v>16.4085</v>
      </c>
      <c r="J303" s="62">
        <v>36.83</v>
      </c>
    </row>
    <row r="304" spans="1:10" x14ac:dyDescent="0.3">
      <c r="A304" s="62">
        <v>13</v>
      </c>
      <c r="B304" s="62" t="s">
        <v>114</v>
      </c>
      <c r="C304" s="62" t="s">
        <v>42</v>
      </c>
      <c r="D304" s="62">
        <v>-2.6819999999999999E-3</v>
      </c>
      <c r="E304" s="62">
        <v>-6.0499999999999996E-4</v>
      </c>
      <c r="F304" s="62">
        <v>3.6000000000000001E-5</v>
      </c>
      <c r="G304" s="62">
        <v>2972</v>
      </c>
      <c r="H304" s="62">
        <v>16.0533</v>
      </c>
      <c r="I304" s="62">
        <v>16.4085</v>
      </c>
      <c r="J304" s="62">
        <v>34.380000000000003</v>
      </c>
    </row>
    <row r="305" spans="1:10" x14ac:dyDescent="0.3">
      <c r="A305" s="62">
        <v>13</v>
      </c>
      <c r="B305" s="62" t="s">
        <v>114</v>
      </c>
      <c r="C305" s="62" t="s">
        <v>43</v>
      </c>
      <c r="D305" s="62">
        <v>-5.7499999999999999E-4</v>
      </c>
      <c r="E305" s="62">
        <v>-1.5300000000000001E-4</v>
      </c>
      <c r="F305" s="62">
        <v>1.0000000000000001E-5</v>
      </c>
      <c r="G305" s="62">
        <v>2972</v>
      </c>
      <c r="H305" s="62">
        <v>16.0533</v>
      </c>
      <c r="I305" s="62">
        <v>16.4085</v>
      </c>
      <c r="J305" s="62">
        <v>34.380000000000003</v>
      </c>
    </row>
    <row r="306" spans="1:10" x14ac:dyDescent="0.3">
      <c r="A306" s="62">
        <v>13</v>
      </c>
      <c r="B306" s="62" t="s">
        <v>114</v>
      </c>
      <c r="C306" s="62" t="s">
        <v>44</v>
      </c>
      <c r="D306" s="62">
        <v>1.5692000000000001E-2</v>
      </c>
      <c r="E306" s="62">
        <v>3.029E-3</v>
      </c>
      <c r="F306" s="62">
        <v>9.810000000000001E-4</v>
      </c>
      <c r="G306" s="62">
        <v>2972</v>
      </c>
      <c r="H306" s="62">
        <v>16.0533</v>
      </c>
      <c r="I306" s="62">
        <v>16.4085</v>
      </c>
      <c r="J306" s="62">
        <v>34.380000000000003</v>
      </c>
    </row>
    <row r="307" spans="1:10" x14ac:dyDescent="0.3">
      <c r="A307" s="62">
        <v>13</v>
      </c>
      <c r="B307" s="62" t="s">
        <v>114</v>
      </c>
      <c r="C307" s="62" t="s">
        <v>45</v>
      </c>
      <c r="D307" s="62">
        <v>1.8309999999999999E-3</v>
      </c>
      <c r="E307" s="62">
        <v>9.3650000000000001E-3</v>
      </c>
      <c r="F307" s="62">
        <v>7.7899999999999996E-4</v>
      </c>
      <c r="G307" s="62">
        <v>2972</v>
      </c>
      <c r="H307" s="62">
        <v>16.0533</v>
      </c>
      <c r="I307" s="62">
        <v>16.4085</v>
      </c>
      <c r="J307" s="62">
        <v>34.380000000000003</v>
      </c>
    </row>
    <row r="308" spans="1:10" x14ac:dyDescent="0.3">
      <c r="A308" s="62">
        <v>13</v>
      </c>
      <c r="B308" s="62" t="s">
        <v>114</v>
      </c>
      <c r="C308" s="62" t="s">
        <v>46</v>
      </c>
      <c r="D308" s="62">
        <v>-3.258E-3</v>
      </c>
      <c r="E308" s="62">
        <v>-7.5799999999999999E-4</v>
      </c>
      <c r="F308" s="62">
        <v>4.6E-5</v>
      </c>
      <c r="G308" s="62">
        <v>2972</v>
      </c>
      <c r="H308" s="62">
        <v>16.0533</v>
      </c>
      <c r="I308" s="62">
        <v>16.4085</v>
      </c>
      <c r="J308" s="62">
        <v>34.380000000000003</v>
      </c>
    </row>
    <row r="309" spans="1:10" x14ac:dyDescent="0.3">
      <c r="A309" s="62">
        <v>13</v>
      </c>
      <c r="B309" s="62" t="s">
        <v>114</v>
      </c>
      <c r="C309" s="62" t="s">
        <v>47</v>
      </c>
      <c r="D309" s="62">
        <v>-3.7550000000000001E-3</v>
      </c>
      <c r="E309" s="62">
        <v>-8.4699999999999999E-4</v>
      </c>
      <c r="F309" s="62">
        <v>5.0000000000000002E-5</v>
      </c>
      <c r="G309" s="62">
        <v>2972</v>
      </c>
      <c r="H309" s="62">
        <v>16.0533</v>
      </c>
      <c r="I309" s="62">
        <v>16.4085</v>
      </c>
      <c r="J309" s="62">
        <v>34.380000000000003</v>
      </c>
    </row>
    <row r="310" spans="1:10" x14ac:dyDescent="0.3">
      <c r="A310" s="62">
        <v>13</v>
      </c>
      <c r="B310" s="62" t="s">
        <v>114</v>
      </c>
      <c r="C310" s="62" t="s">
        <v>48</v>
      </c>
      <c r="D310" s="62">
        <v>-4.1390000000000003E-3</v>
      </c>
      <c r="E310" s="62">
        <v>-9.7099999999999997E-4</v>
      </c>
      <c r="F310" s="62">
        <v>6.0000000000000002E-5</v>
      </c>
      <c r="G310" s="62">
        <v>2972</v>
      </c>
      <c r="H310" s="62">
        <v>16.0533</v>
      </c>
      <c r="I310" s="62">
        <v>16.4085</v>
      </c>
      <c r="J310" s="62">
        <v>34.380000000000003</v>
      </c>
    </row>
    <row r="311" spans="1:10" x14ac:dyDescent="0.3">
      <c r="A311" s="62">
        <v>13</v>
      </c>
      <c r="B311" s="62" t="s">
        <v>114</v>
      </c>
      <c r="C311" s="62" t="s">
        <v>49</v>
      </c>
      <c r="D311" s="62">
        <v>1.9554999999999999E-2</v>
      </c>
      <c r="E311" s="62">
        <v>3.6970000000000002E-3</v>
      </c>
      <c r="F311" s="62">
        <v>1.405E-3</v>
      </c>
      <c r="G311" s="62">
        <v>2972</v>
      </c>
      <c r="H311" s="62">
        <v>16.0533</v>
      </c>
      <c r="I311" s="62">
        <v>16.4085</v>
      </c>
      <c r="J311" s="62">
        <v>34.380000000000003</v>
      </c>
    </row>
    <row r="312" spans="1:10" x14ac:dyDescent="0.3">
      <c r="A312" s="62">
        <v>13</v>
      </c>
      <c r="B312" s="62" t="s">
        <v>114</v>
      </c>
      <c r="C312" s="62" t="s">
        <v>50</v>
      </c>
      <c r="D312" s="62">
        <v>-2.4382999999999998E-2</v>
      </c>
      <c r="E312" s="62">
        <v>-4.7850000000000002E-3</v>
      </c>
      <c r="F312" s="62">
        <v>-1.341E-3</v>
      </c>
      <c r="G312" s="62">
        <v>2972</v>
      </c>
      <c r="H312" s="62">
        <v>16.0533</v>
      </c>
      <c r="I312" s="62">
        <v>16.4085</v>
      </c>
      <c r="J312" s="62">
        <v>34.380000000000003</v>
      </c>
    </row>
    <row r="313" spans="1:10" x14ac:dyDescent="0.3">
      <c r="A313" s="62">
        <v>13</v>
      </c>
      <c r="B313" s="62" t="s">
        <v>114</v>
      </c>
      <c r="C313" s="62" t="s">
        <v>51</v>
      </c>
      <c r="D313" s="62">
        <v>1.9554999999999999E-2</v>
      </c>
      <c r="E313" s="62">
        <v>3.6970000000000002E-3</v>
      </c>
      <c r="F313" s="62">
        <v>1.405E-3</v>
      </c>
      <c r="G313" s="62">
        <v>2972</v>
      </c>
      <c r="H313" s="62">
        <v>16.0533</v>
      </c>
      <c r="I313" s="62">
        <v>16.4085</v>
      </c>
      <c r="J313" s="62">
        <v>34.380000000000003</v>
      </c>
    </row>
    <row r="314" spans="1:10" x14ac:dyDescent="0.3">
      <c r="A314" s="62">
        <v>13</v>
      </c>
      <c r="B314" s="62" t="s">
        <v>114</v>
      </c>
      <c r="C314" s="62" t="s">
        <v>52</v>
      </c>
      <c r="D314" s="62">
        <v>-2.4382999999999998E-2</v>
      </c>
      <c r="E314" s="62">
        <v>-4.7850000000000002E-3</v>
      </c>
      <c r="F314" s="62">
        <v>-1.341E-3</v>
      </c>
      <c r="G314" s="62">
        <v>2972</v>
      </c>
      <c r="H314" s="62">
        <v>16.0533</v>
      </c>
      <c r="I314" s="62">
        <v>16.4085</v>
      </c>
      <c r="J314" s="62">
        <v>34.380000000000003</v>
      </c>
    </row>
    <row r="315" spans="1:10" x14ac:dyDescent="0.3">
      <c r="A315" s="62">
        <v>13</v>
      </c>
      <c r="B315" s="62" t="s">
        <v>114</v>
      </c>
      <c r="C315" s="62" t="s">
        <v>53</v>
      </c>
      <c r="D315" s="62">
        <v>1.4899999999999999E-4</v>
      </c>
      <c r="E315" s="62">
        <v>1.2566000000000001E-2</v>
      </c>
      <c r="F315" s="62">
        <v>1.1230000000000001E-3</v>
      </c>
      <c r="G315" s="62">
        <v>2972</v>
      </c>
      <c r="H315" s="62">
        <v>16.0533</v>
      </c>
      <c r="I315" s="62">
        <v>16.4085</v>
      </c>
      <c r="J315" s="62">
        <v>34.380000000000003</v>
      </c>
    </row>
    <row r="316" spans="1:10" x14ac:dyDescent="0.3">
      <c r="A316" s="62">
        <v>13</v>
      </c>
      <c r="B316" s="62" t="s">
        <v>114</v>
      </c>
      <c r="C316" s="62" t="s">
        <v>54</v>
      </c>
      <c r="D316" s="62">
        <v>-4.9769999999999997E-3</v>
      </c>
      <c r="E316" s="62">
        <v>-1.3655E-2</v>
      </c>
      <c r="F316" s="62">
        <v>-1.059E-3</v>
      </c>
      <c r="G316" s="62">
        <v>2972</v>
      </c>
      <c r="H316" s="62">
        <v>16.0533</v>
      </c>
      <c r="I316" s="62">
        <v>16.4085</v>
      </c>
      <c r="J316" s="62">
        <v>34.380000000000003</v>
      </c>
    </row>
    <row r="317" spans="1:10" x14ac:dyDescent="0.3">
      <c r="A317" s="62">
        <v>13</v>
      </c>
      <c r="B317" s="62" t="s">
        <v>114</v>
      </c>
      <c r="C317" s="62" t="s">
        <v>55</v>
      </c>
      <c r="D317" s="62">
        <v>1.4899999999999999E-4</v>
      </c>
      <c r="E317" s="62">
        <v>1.2566000000000001E-2</v>
      </c>
      <c r="F317" s="62">
        <v>1.1230000000000001E-3</v>
      </c>
      <c r="G317" s="62">
        <v>2972</v>
      </c>
      <c r="H317" s="62">
        <v>16.0533</v>
      </c>
      <c r="I317" s="62">
        <v>16.4085</v>
      </c>
      <c r="J317" s="62">
        <v>34.380000000000003</v>
      </c>
    </row>
    <row r="318" spans="1:10" x14ac:dyDescent="0.3">
      <c r="A318" s="62">
        <v>13</v>
      </c>
      <c r="B318" s="62" t="s">
        <v>114</v>
      </c>
      <c r="C318" s="62" t="s">
        <v>56</v>
      </c>
      <c r="D318" s="62">
        <v>-4.9769999999999997E-3</v>
      </c>
      <c r="E318" s="62">
        <v>-1.3655E-2</v>
      </c>
      <c r="F318" s="62">
        <v>-1.059E-3</v>
      </c>
      <c r="G318" s="62">
        <v>2972</v>
      </c>
      <c r="H318" s="62">
        <v>16.0533</v>
      </c>
      <c r="I318" s="62">
        <v>16.4085</v>
      </c>
      <c r="J318" s="62">
        <v>34.380000000000003</v>
      </c>
    </row>
    <row r="319" spans="1:10" x14ac:dyDescent="0.3">
      <c r="A319" s="62">
        <v>13</v>
      </c>
      <c r="B319" s="62" t="s">
        <v>114</v>
      </c>
      <c r="C319" s="62" t="s">
        <v>57</v>
      </c>
      <c r="D319" s="62">
        <v>1.8175E-2</v>
      </c>
      <c r="E319" s="62">
        <v>3.362E-3</v>
      </c>
      <c r="F319" s="62">
        <v>1.426E-3</v>
      </c>
      <c r="G319" s="62">
        <v>2972</v>
      </c>
      <c r="H319" s="62">
        <v>16.0533</v>
      </c>
      <c r="I319" s="62">
        <v>16.4085</v>
      </c>
      <c r="J319" s="62">
        <v>34.380000000000003</v>
      </c>
    </row>
    <row r="320" spans="1:10" x14ac:dyDescent="0.3">
      <c r="A320" s="62">
        <v>13</v>
      </c>
      <c r="B320" s="62" t="s">
        <v>114</v>
      </c>
      <c r="C320" s="62" t="s">
        <v>58</v>
      </c>
      <c r="D320" s="62">
        <v>-2.5763000000000001E-2</v>
      </c>
      <c r="E320" s="62">
        <v>-5.1200000000000004E-3</v>
      </c>
      <c r="F320" s="62">
        <v>-1.32E-3</v>
      </c>
      <c r="G320" s="62">
        <v>2972</v>
      </c>
      <c r="H320" s="62">
        <v>16.0533</v>
      </c>
      <c r="I320" s="62">
        <v>16.4085</v>
      </c>
      <c r="J320" s="62">
        <v>34.380000000000003</v>
      </c>
    </row>
    <row r="321" spans="1:10" x14ac:dyDescent="0.3">
      <c r="A321" s="62">
        <v>13</v>
      </c>
      <c r="B321" s="62" t="s">
        <v>114</v>
      </c>
      <c r="C321" s="62" t="s">
        <v>59</v>
      </c>
      <c r="D321" s="62">
        <v>1.8175E-2</v>
      </c>
      <c r="E321" s="62">
        <v>3.362E-3</v>
      </c>
      <c r="F321" s="62">
        <v>1.426E-3</v>
      </c>
      <c r="G321" s="62">
        <v>2972</v>
      </c>
      <c r="H321" s="62">
        <v>16.0533</v>
      </c>
      <c r="I321" s="62">
        <v>16.4085</v>
      </c>
      <c r="J321" s="62">
        <v>34.380000000000003</v>
      </c>
    </row>
    <row r="322" spans="1:10" x14ac:dyDescent="0.3">
      <c r="A322" s="62">
        <v>13</v>
      </c>
      <c r="B322" s="62" t="s">
        <v>114</v>
      </c>
      <c r="C322" s="62" t="s">
        <v>60</v>
      </c>
      <c r="D322" s="62">
        <v>-2.5763000000000001E-2</v>
      </c>
      <c r="E322" s="62">
        <v>-5.1200000000000004E-3</v>
      </c>
      <c r="F322" s="62">
        <v>-1.32E-3</v>
      </c>
      <c r="G322" s="62">
        <v>2972</v>
      </c>
      <c r="H322" s="62">
        <v>16.0533</v>
      </c>
      <c r="I322" s="62">
        <v>16.4085</v>
      </c>
      <c r="J322" s="62">
        <v>34.380000000000003</v>
      </c>
    </row>
    <row r="323" spans="1:10" x14ac:dyDescent="0.3">
      <c r="A323" s="62">
        <v>13</v>
      </c>
      <c r="B323" s="62" t="s">
        <v>114</v>
      </c>
      <c r="C323" s="62" t="s">
        <v>61</v>
      </c>
      <c r="D323" s="62">
        <v>-1.2310000000000001E-3</v>
      </c>
      <c r="E323" s="62">
        <v>1.2232E-2</v>
      </c>
      <c r="F323" s="62">
        <v>1.145E-3</v>
      </c>
      <c r="G323" s="62">
        <v>2972</v>
      </c>
      <c r="H323" s="62">
        <v>16.0533</v>
      </c>
      <c r="I323" s="62">
        <v>16.4085</v>
      </c>
      <c r="J323" s="62">
        <v>34.380000000000003</v>
      </c>
    </row>
    <row r="324" spans="1:10" x14ac:dyDescent="0.3">
      <c r="A324" s="62">
        <v>13</v>
      </c>
      <c r="B324" s="62" t="s">
        <v>114</v>
      </c>
      <c r="C324" s="62" t="s">
        <v>62</v>
      </c>
      <c r="D324" s="62">
        <v>-6.3569999999999998E-3</v>
      </c>
      <c r="E324" s="62">
        <v>-1.3990000000000001E-2</v>
      </c>
      <c r="F324" s="62">
        <v>-1.0380000000000001E-3</v>
      </c>
      <c r="G324" s="62">
        <v>2972</v>
      </c>
      <c r="H324" s="62">
        <v>16.0533</v>
      </c>
      <c r="I324" s="62">
        <v>16.4085</v>
      </c>
      <c r="J324" s="62">
        <v>34.380000000000003</v>
      </c>
    </row>
    <row r="325" spans="1:10" x14ac:dyDescent="0.3">
      <c r="A325" s="62">
        <v>13</v>
      </c>
      <c r="B325" s="62" t="s">
        <v>114</v>
      </c>
      <c r="C325" s="62" t="s">
        <v>63</v>
      </c>
      <c r="D325" s="62">
        <v>-1.2310000000000001E-3</v>
      </c>
      <c r="E325" s="62">
        <v>1.2232E-2</v>
      </c>
      <c r="F325" s="62">
        <v>1.145E-3</v>
      </c>
      <c r="G325" s="62">
        <v>2972</v>
      </c>
      <c r="H325" s="62">
        <v>16.0533</v>
      </c>
      <c r="I325" s="62">
        <v>16.4085</v>
      </c>
      <c r="J325" s="62">
        <v>34.380000000000003</v>
      </c>
    </row>
    <row r="326" spans="1:10" x14ac:dyDescent="0.3">
      <c r="A326" s="62">
        <v>13</v>
      </c>
      <c r="B326" s="62" t="s">
        <v>114</v>
      </c>
      <c r="C326" s="62" t="s">
        <v>64</v>
      </c>
      <c r="D326" s="62">
        <v>-6.3569999999999998E-3</v>
      </c>
      <c r="E326" s="62">
        <v>-1.3990000000000001E-2</v>
      </c>
      <c r="F326" s="62">
        <v>-1.0380000000000001E-3</v>
      </c>
      <c r="G326" s="62">
        <v>2972</v>
      </c>
      <c r="H326" s="62">
        <v>16.0533</v>
      </c>
      <c r="I326" s="62">
        <v>16.4085</v>
      </c>
      <c r="J326" s="62">
        <v>34.380000000000003</v>
      </c>
    </row>
    <row r="327" spans="1:10" x14ac:dyDescent="0.3">
      <c r="A327" s="62">
        <v>13</v>
      </c>
      <c r="B327" s="62" t="s">
        <v>114</v>
      </c>
      <c r="C327" s="62" t="s">
        <v>65</v>
      </c>
      <c r="D327" s="62">
        <v>1.9554999999999999E-2</v>
      </c>
      <c r="E327" s="62">
        <v>1.2566000000000001E-2</v>
      </c>
      <c r="F327" s="62">
        <v>1.426E-3</v>
      </c>
      <c r="G327" s="62">
        <v>2972</v>
      </c>
      <c r="H327" s="62">
        <v>16.0533</v>
      </c>
      <c r="I327" s="62">
        <v>16.4085</v>
      </c>
      <c r="J327" s="62">
        <v>34.380000000000003</v>
      </c>
    </row>
    <row r="328" spans="1:10" x14ac:dyDescent="0.3">
      <c r="A328" s="62">
        <v>13</v>
      </c>
      <c r="B328" s="62" t="s">
        <v>114</v>
      </c>
      <c r="C328" s="62" t="s">
        <v>66</v>
      </c>
      <c r="D328" s="62">
        <v>-2.5763000000000001E-2</v>
      </c>
      <c r="E328" s="62">
        <v>-1.3990000000000001E-2</v>
      </c>
      <c r="F328" s="62">
        <v>-1.341E-3</v>
      </c>
      <c r="G328" s="62">
        <v>2972</v>
      </c>
      <c r="H328" s="62">
        <v>16.0533</v>
      </c>
      <c r="I328" s="62">
        <v>16.4085</v>
      </c>
      <c r="J328" s="62">
        <v>34.380000000000003</v>
      </c>
    </row>
    <row r="329" spans="1:10" x14ac:dyDescent="0.3">
      <c r="A329" s="62">
        <v>12</v>
      </c>
      <c r="B329" s="62" t="s">
        <v>114</v>
      </c>
      <c r="C329" s="62" t="s">
        <v>42</v>
      </c>
      <c r="D329" s="62">
        <v>-2.4620000000000002E-3</v>
      </c>
      <c r="E329" s="62">
        <v>-5.6899999999999995E-4</v>
      </c>
      <c r="F329" s="62">
        <v>2.8E-5</v>
      </c>
      <c r="G329" s="62">
        <v>3061</v>
      </c>
      <c r="H329" s="62">
        <v>16.0533</v>
      </c>
      <c r="I329" s="62">
        <v>16.4085</v>
      </c>
      <c r="J329" s="62">
        <v>31.93</v>
      </c>
    </row>
    <row r="330" spans="1:10" x14ac:dyDescent="0.3">
      <c r="A330" s="62">
        <v>12</v>
      </c>
      <c r="B330" s="62" t="s">
        <v>114</v>
      </c>
      <c r="C330" s="62" t="s">
        <v>43</v>
      </c>
      <c r="D330" s="62">
        <v>-5.3399999999999997E-4</v>
      </c>
      <c r="E330" s="62">
        <v>-1.4200000000000001E-4</v>
      </c>
      <c r="F330" s="62">
        <v>7.9999999999999996E-6</v>
      </c>
      <c r="G330" s="62">
        <v>3061</v>
      </c>
      <c r="H330" s="62">
        <v>16.0533</v>
      </c>
      <c r="I330" s="62">
        <v>16.4085</v>
      </c>
      <c r="J330" s="62">
        <v>31.93</v>
      </c>
    </row>
    <row r="331" spans="1:10" x14ac:dyDescent="0.3">
      <c r="A331" s="62">
        <v>12</v>
      </c>
      <c r="B331" s="62" t="s">
        <v>114</v>
      </c>
      <c r="C331" s="62" t="s">
        <v>44</v>
      </c>
      <c r="D331" s="62">
        <v>1.4094000000000001E-2</v>
      </c>
      <c r="E331" s="62">
        <v>2.725E-3</v>
      </c>
      <c r="F331" s="62">
        <v>8.8099999999999995E-4</v>
      </c>
      <c r="G331" s="62">
        <v>3061</v>
      </c>
      <c r="H331" s="62">
        <v>16.0533</v>
      </c>
      <c r="I331" s="62">
        <v>16.4085</v>
      </c>
      <c r="J331" s="62">
        <v>31.93</v>
      </c>
    </row>
    <row r="332" spans="1:10" x14ac:dyDescent="0.3">
      <c r="A332" s="62">
        <v>12</v>
      </c>
      <c r="B332" s="62" t="s">
        <v>114</v>
      </c>
      <c r="C332" s="62" t="s">
        <v>45</v>
      </c>
      <c r="D332" s="62">
        <v>1.653E-3</v>
      </c>
      <c r="E332" s="62">
        <v>8.4770000000000002E-3</v>
      </c>
      <c r="F332" s="62">
        <v>7.0699999999999995E-4</v>
      </c>
      <c r="G332" s="62">
        <v>3061</v>
      </c>
      <c r="H332" s="62">
        <v>16.0533</v>
      </c>
      <c r="I332" s="62">
        <v>16.4085</v>
      </c>
      <c r="J332" s="62">
        <v>31.93</v>
      </c>
    </row>
    <row r="333" spans="1:10" x14ac:dyDescent="0.3">
      <c r="A333" s="62">
        <v>12</v>
      </c>
      <c r="B333" s="62" t="s">
        <v>114</v>
      </c>
      <c r="C333" s="62" t="s">
        <v>46</v>
      </c>
      <c r="D333" s="62">
        <v>-2.996E-3</v>
      </c>
      <c r="E333" s="62">
        <v>-7.1000000000000002E-4</v>
      </c>
      <c r="F333" s="62">
        <v>3.6000000000000001E-5</v>
      </c>
      <c r="G333" s="62">
        <v>3061</v>
      </c>
      <c r="H333" s="62">
        <v>16.0533</v>
      </c>
      <c r="I333" s="62">
        <v>16.4085</v>
      </c>
      <c r="J333" s="62">
        <v>31.93</v>
      </c>
    </row>
    <row r="334" spans="1:10" x14ac:dyDescent="0.3">
      <c r="A334" s="62">
        <v>12</v>
      </c>
      <c r="B334" s="62" t="s">
        <v>114</v>
      </c>
      <c r="C334" s="62" t="s">
        <v>47</v>
      </c>
      <c r="D334" s="62">
        <v>-3.4459999999999998E-3</v>
      </c>
      <c r="E334" s="62">
        <v>-7.9600000000000005E-4</v>
      </c>
      <c r="F334" s="62">
        <v>3.8999999999999999E-5</v>
      </c>
      <c r="G334" s="62">
        <v>3061</v>
      </c>
      <c r="H334" s="62">
        <v>16.0533</v>
      </c>
      <c r="I334" s="62">
        <v>16.4085</v>
      </c>
      <c r="J334" s="62">
        <v>31.93</v>
      </c>
    </row>
    <row r="335" spans="1:10" x14ac:dyDescent="0.3">
      <c r="A335" s="62">
        <v>12</v>
      </c>
      <c r="B335" s="62" t="s">
        <v>114</v>
      </c>
      <c r="C335" s="62" t="s">
        <v>48</v>
      </c>
      <c r="D335" s="62">
        <v>-3.8080000000000002E-3</v>
      </c>
      <c r="E335" s="62">
        <v>-9.0899999999999998E-4</v>
      </c>
      <c r="F335" s="62">
        <v>4.6E-5</v>
      </c>
      <c r="G335" s="62">
        <v>3061</v>
      </c>
      <c r="H335" s="62">
        <v>16.0533</v>
      </c>
      <c r="I335" s="62">
        <v>16.4085</v>
      </c>
      <c r="J335" s="62">
        <v>31.93</v>
      </c>
    </row>
    <row r="336" spans="1:10" x14ac:dyDescent="0.3">
      <c r="A336" s="62">
        <v>12</v>
      </c>
      <c r="B336" s="62" t="s">
        <v>114</v>
      </c>
      <c r="C336" s="62" t="s">
        <v>49</v>
      </c>
      <c r="D336" s="62">
        <v>1.7516E-2</v>
      </c>
      <c r="E336" s="62">
        <v>3.3029999999999999E-3</v>
      </c>
      <c r="F336" s="62">
        <v>1.2589999999999999E-3</v>
      </c>
      <c r="G336" s="62">
        <v>3061</v>
      </c>
      <c r="H336" s="62">
        <v>16.0533</v>
      </c>
      <c r="I336" s="62">
        <v>16.4085</v>
      </c>
      <c r="J336" s="62">
        <v>31.93</v>
      </c>
    </row>
    <row r="337" spans="1:10" x14ac:dyDescent="0.3">
      <c r="A337" s="62">
        <v>12</v>
      </c>
      <c r="B337" s="62" t="s">
        <v>114</v>
      </c>
      <c r="C337" s="62" t="s">
        <v>50</v>
      </c>
      <c r="D337" s="62">
        <v>-2.1946E-2</v>
      </c>
      <c r="E337" s="62">
        <v>-4.326E-3</v>
      </c>
      <c r="F337" s="62">
        <v>-1.209E-3</v>
      </c>
      <c r="G337" s="62">
        <v>3061</v>
      </c>
      <c r="H337" s="62">
        <v>16.0533</v>
      </c>
      <c r="I337" s="62">
        <v>16.4085</v>
      </c>
      <c r="J337" s="62">
        <v>31.93</v>
      </c>
    </row>
    <row r="338" spans="1:10" x14ac:dyDescent="0.3">
      <c r="A338" s="62">
        <v>12</v>
      </c>
      <c r="B338" s="62" t="s">
        <v>114</v>
      </c>
      <c r="C338" s="62" t="s">
        <v>51</v>
      </c>
      <c r="D338" s="62">
        <v>1.7516E-2</v>
      </c>
      <c r="E338" s="62">
        <v>3.3029999999999999E-3</v>
      </c>
      <c r="F338" s="62">
        <v>1.2589999999999999E-3</v>
      </c>
      <c r="G338" s="62">
        <v>3061</v>
      </c>
      <c r="H338" s="62">
        <v>16.0533</v>
      </c>
      <c r="I338" s="62">
        <v>16.4085</v>
      </c>
      <c r="J338" s="62">
        <v>31.93</v>
      </c>
    </row>
    <row r="339" spans="1:10" x14ac:dyDescent="0.3">
      <c r="A339" s="62">
        <v>12</v>
      </c>
      <c r="B339" s="62" t="s">
        <v>114</v>
      </c>
      <c r="C339" s="62" t="s">
        <v>52</v>
      </c>
      <c r="D339" s="62">
        <v>-2.1946E-2</v>
      </c>
      <c r="E339" s="62">
        <v>-4.326E-3</v>
      </c>
      <c r="F339" s="62">
        <v>-1.209E-3</v>
      </c>
      <c r="G339" s="62">
        <v>3061</v>
      </c>
      <c r="H339" s="62">
        <v>16.0533</v>
      </c>
      <c r="I339" s="62">
        <v>16.4085</v>
      </c>
      <c r="J339" s="62">
        <v>31.93</v>
      </c>
    </row>
    <row r="340" spans="1:10" x14ac:dyDescent="0.3">
      <c r="A340" s="62">
        <v>12</v>
      </c>
      <c r="B340" s="62" t="s">
        <v>114</v>
      </c>
      <c r="C340" s="62" t="s">
        <v>53</v>
      </c>
      <c r="D340" s="62">
        <v>9.8999999999999994E-5</v>
      </c>
      <c r="E340" s="62">
        <v>1.1356E-2</v>
      </c>
      <c r="F340" s="62">
        <v>1.0139999999999999E-3</v>
      </c>
      <c r="G340" s="62">
        <v>3061</v>
      </c>
      <c r="H340" s="62">
        <v>16.0533</v>
      </c>
      <c r="I340" s="62">
        <v>16.4085</v>
      </c>
      <c r="J340" s="62">
        <v>31.93</v>
      </c>
    </row>
    <row r="341" spans="1:10" x14ac:dyDescent="0.3">
      <c r="A341" s="62">
        <v>12</v>
      </c>
      <c r="B341" s="62" t="s">
        <v>114</v>
      </c>
      <c r="C341" s="62" t="s">
        <v>54</v>
      </c>
      <c r="D341" s="62">
        <v>-4.5300000000000002E-3</v>
      </c>
      <c r="E341" s="62">
        <v>-1.238E-2</v>
      </c>
      <c r="F341" s="62">
        <v>-9.6400000000000001E-4</v>
      </c>
      <c r="G341" s="62">
        <v>3061</v>
      </c>
      <c r="H341" s="62">
        <v>16.0533</v>
      </c>
      <c r="I341" s="62">
        <v>16.4085</v>
      </c>
      <c r="J341" s="62">
        <v>31.93</v>
      </c>
    </row>
    <row r="342" spans="1:10" x14ac:dyDescent="0.3">
      <c r="A342" s="62">
        <v>12</v>
      </c>
      <c r="B342" s="62" t="s">
        <v>114</v>
      </c>
      <c r="C342" s="62" t="s">
        <v>55</v>
      </c>
      <c r="D342" s="62">
        <v>9.8999999999999994E-5</v>
      </c>
      <c r="E342" s="62">
        <v>1.1356E-2</v>
      </c>
      <c r="F342" s="62">
        <v>1.0139999999999999E-3</v>
      </c>
      <c r="G342" s="62">
        <v>3061</v>
      </c>
      <c r="H342" s="62">
        <v>16.0533</v>
      </c>
      <c r="I342" s="62">
        <v>16.4085</v>
      </c>
      <c r="J342" s="62">
        <v>31.93</v>
      </c>
    </row>
    <row r="343" spans="1:10" x14ac:dyDescent="0.3">
      <c r="A343" s="62">
        <v>12</v>
      </c>
      <c r="B343" s="62" t="s">
        <v>114</v>
      </c>
      <c r="C343" s="62" t="s">
        <v>56</v>
      </c>
      <c r="D343" s="62">
        <v>-4.5300000000000002E-3</v>
      </c>
      <c r="E343" s="62">
        <v>-1.238E-2</v>
      </c>
      <c r="F343" s="62">
        <v>-9.6400000000000001E-4</v>
      </c>
      <c r="G343" s="62">
        <v>3061</v>
      </c>
      <c r="H343" s="62">
        <v>16.0533</v>
      </c>
      <c r="I343" s="62">
        <v>16.4085</v>
      </c>
      <c r="J343" s="62">
        <v>31.93</v>
      </c>
    </row>
    <row r="344" spans="1:10" x14ac:dyDescent="0.3">
      <c r="A344" s="62">
        <v>12</v>
      </c>
      <c r="B344" s="62" t="s">
        <v>114</v>
      </c>
      <c r="C344" s="62" t="s">
        <v>57</v>
      </c>
      <c r="D344" s="62">
        <v>1.6243E-2</v>
      </c>
      <c r="E344" s="62">
        <v>2.9910000000000002E-3</v>
      </c>
      <c r="F344" s="62">
        <v>1.2750000000000001E-3</v>
      </c>
      <c r="G344" s="62">
        <v>3061</v>
      </c>
      <c r="H344" s="62">
        <v>16.0533</v>
      </c>
      <c r="I344" s="62">
        <v>16.4085</v>
      </c>
      <c r="J344" s="62">
        <v>31.93</v>
      </c>
    </row>
    <row r="345" spans="1:10" x14ac:dyDescent="0.3">
      <c r="A345" s="62">
        <v>12</v>
      </c>
      <c r="B345" s="62" t="s">
        <v>114</v>
      </c>
      <c r="C345" s="62" t="s">
        <v>58</v>
      </c>
      <c r="D345" s="62">
        <v>-2.3219E-2</v>
      </c>
      <c r="E345" s="62">
        <v>-4.6389999999999999E-3</v>
      </c>
      <c r="F345" s="62">
        <v>-1.193E-3</v>
      </c>
      <c r="G345" s="62">
        <v>3061</v>
      </c>
      <c r="H345" s="62">
        <v>16.0533</v>
      </c>
      <c r="I345" s="62">
        <v>16.4085</v>
      </c>
      <c r="J345" s="62">
        <v>31.93</v>
      </c>
    </row>
    <row r="346" spans="1:10" x14ac:dyDescent="0.3">
      <c r="A346" s="62">
        <v>12</v>
      </c>
      <c r="B346" s="62" t="s">
        <v>114</v>
      </c>
      <c r="C346" s="62" t="s">
        <v>59</v>
      </c>
      <c r="D346" s="62">
        <v>1.6243E-2</v>
      </c>
      <c r="E346" s="62">
        <v>2.9910000000000002E-3</v>
      </c>
      <c r="F346" s="62">
        <v>1.2750000000000001E-3</v>
      </c>
      <c r="G346" s="62">
        <v>3061</v>
      </c>
      <c r="H346" s="62">
        <v>16.0533</v>
      </c>
      <c r="I346" s="62">
        <v>16.4085</v>
      </c>
      <c r="J346" s="62">
        <v>31.93</v>
      </c>
    </row>
    <row r="347" spans="1:10" x14ac:dyDescent="0.3">
      <c r="A347" s="62">
        <v>12</v>
      </c>
      <c r="B347" s="62" t="s">
        <v>114</v>
      </c>
      <c r="C347" s="62" t="s">
        <v>60</v>
      </c>
      <c r="D347" s="62">
        <v>-2.3219E-2</v>
      </c>
      <c r="E347" s="62">
        <v>-4.6389999999999999E-3</v>
      </c>
      <c r="F347" s="62">
        <v>-1.193E-3</v>
      </c>
      <c r="G347" s="62">
        <v>3061</v>
      </c>
      <c r="H347" s="62">
        <v>16.0533</v>
      </c>
      <c r="I347" s="62">
        <v>16.4085</v>
      </c>
      <c r="J347" s="62">
        <v>31.93</v>
      </c>
    </row>
    <row r="348" spans="1:10" x14ac:dyDescent="0.3">
      <c r="A348" s="62">
        <v>12</v>
      </c>
      <c r="B348" s="62" t="s">
        <v>114</v>
      </c>
      <c r="C348" s="62" t="s">
        <v>61</v>
      </c>
      <c r="D348" s="62">
        <v>-1.173E-3</v>
      </c>
      <c r="E348" s="62">
        <v>1.1044E-2</v>
      </c>
      <c r="F348" s="62">
        <v>1.0300000000000001E-3</v>
      </c>
      <c r="G348" s="62">
        <v>3061</v>
      </c>
      <c r="H348" s="62">
        <v>16.0533</v>
      </c>
      <c r="I348" s="62">
        <v>16.4085</v>
      </c>
      <c r="J348" s="62">
        <v>31.93</v>
      </c>
    </row>
    <row r="349" spans="1:10" x14ac:dyDescent="0.3">
      <c r="A349" s="62">
        <v>12</v>
      </c>
      <c r="B349" s="62" t="s">
        <v>114</v>
      </c>
      <c r="C349" s="62" t="s">
        <v>62</v>
      </c>
      <c r="D349" s="62">
        <v>-5.803E-3</v>
      </c>
      <c r="E349" s="62">
        <v>-1.2692E-2</v>
      </c>
      <c r="F349" s="62">
        <v>-9.4799999999999995E-4</v>
      </c>
      <c r="G349" s="62">
        <v>3061</v>
      </c>
      <c r="H349" s="62">
        <v>16.0533</v>
      </c>
      <c r="I349" s="62">
        <v>16.4085</v>
      </c>
      <c r="J349" s="62">
        <v>31.93</v>
      </c>
    </row>
    <row r="350" spans="1:10" x14ac:dyDescent="0.3">
      <c r="A350" s="62">
        <v>12</v>
      </c>
      <c r="B350" s="62" t="s">
        <v>114</v>
      </c>
      <c r="C350" s="62" t="s">
        <v>63</v>
      </c>
      <c r="D350" s="62">
        <v>-1.173E-3</v>
      </c>
      <c r="E350" s="62">
        <v>1.1044E-2</v>
      </c>
      <c r="F350" s="62">
        <v>1.0300000000000001E-3</v>
      </c>
      <c r="G350" s="62">
        <v>3061</v>
      </c>
      <c r="H350" s="62">
        <v>16.0533</v>
      </c>
      <c r="I350" s="62">
        <v>16.4085</v>
      </c>
      <c r="J350" s="62">
        <v>31.93</v>
      </c>
    </row>
    <row r="351" spans="1:10" x14ac:dyDescent="0.3">
      <c r="A351" s="62">
        <v>12</v>
      </c>
      <c r="B351" s="62" t="s">
        <v>114</v>
      </c>
      <c r="C351" s="62" t="s">
        <v>64</v>
      </c>
      <c r="D351" s="62">
        <v>-5.803E-3</v>
      </c>
      <c r="E351" s="62">
        <v>-1.2692E-2</v>
      </c>
      <c r="F351" s="62">
        <v>-9.4799999999999995E-4</v>
      </c>
      <c r="G351" s="62">
        <v>3061</v>
      </c>
      <c r="H351" s="62">
        <v>16.0533</v>
      </c>
      <c r="I351" s="62">
        <v>16.4085</v>
      </c>
      <c r="J351" s="62">
        <v>31.93</v>
      </c>
    </row>
    <row r="352" spans="1:10" x14ac:dyDescent="0.3">
      <c r="A352" s="62">
        <v>12</v>
      </c>
      <c r="B352" s="62" t="s">
        <v>114</v>
      </c>
      <c r="C352" s="62" t="s">
        <v>65</v>
      </c>
      <c r="D352" s="62">
        <v>1.7516E-2</v>
      </c>
      <c r="E352" s="62">
        <v>1.1356E-2</v>
      </c>
      <c r="F352" s="62">
        <v>1.2750000000000001E-3</v>
      </c>
      <c r="G352" s="62">
        <v>3061</v>
      </c>
      <c r="H352" s="62">
        <v>16.0533</v>
      </c>
      <c r="I352" s="62">
        <v>16.4085</v>
      </c>
      <c r="J352" s="62">
        <v>31.93</v>
      </c>
    </row>
    <row r="353" spans="1:10" x14ac:dyDescent="0.3">
      <c r="A353" s="62">
        <v>12</v>
      </c>
      <c r="B353" s="62" t="s">
        <v>114</v>
      </c>
      <c r="C353" s="62" t="s">
        <v>66</v>
      </c>
      <c r="D353" s="62">
        <v>-2.3219E-2</v>
      </c>
      <c r="E353" s="62">
        <v>-1.2692E-2</v>
      </c>
      <c r="F353" s="62">
        <v>-1.209E-3</v>
      </c>
      <c r="G353" s="62">
        <v>3061</v>
      </c>
      <c r="H353" s="62">
        <v>16.0533</v>
      </c>
      <c r="I353" s="62">
        <v>16.4085</v>
      </c>
      <c r="J353" s="62">
        <v>31.93</v>
      </c>
    </row>
    <row r="354" spans="1:10" x14ac:dyDescent="0.3">
      <c r="A354" s="62">
        <v>11</v>
      </c>
      <c r="B354" s="62" t="s">
        <v>114</v>
      </c>
      <c r="C354" s="62" t="s">
        <v>42</v>
      </c>
      <c r="D354" s="62">
        <v>-2.2430000000000002E-3</v>
      </c>
      <c r="E354" s="62">
        <v>-5.31E-4</v>
      </c>
      <c r="F354" s="62">
        <v>2.0000000000000002E-5</v>
      </c>
      <c r="G354" s="62">
        <v>3063</v>
      </c>
      <c r="H354" s="62">
        <v>16.0533</v>
      </c>
      <c r="I354" s="62">
        <v>16.4085</v>
      </c>
      <c r="J354" s="62">
        <v>29.48</v>
      </c>
    </row>
    <row r="355" spans="1:10" x14ac:dyDescent="0.3">
      <c r="A355" s="62">
        <v>11</v>
      </c>
      <c r="B355" s="62" t="s">
        <v>114</v>
      </c>
      <c r="C355" s="62" t="s">
        <v>43</v>
      </c>
      <c r="D355" s="62">
        <v>-4.9200000000000003E-4</v>
      </c>
      <c r="E355" s="62">
        <v>-1.2999999999999999E-4</v>
      </c>
      <c r="F355" s="62">
        <v>6.0000000000000002E-6</v>
      </c>
      <c r="G355" s="62">
        <v>3063</v>
      </c>
      <c r="H355" s="62">
        <v>16.0533</v>
      </c>
      <c r="I355" s="62">
        <v>16.4085</v>
      </c>
      <c r="J355" s="62">
        <v>29.48</v>
      </c>
    </row>
    <row r="356" spans="1:10" x14ac:dyDescent="0.3">
      <c r="A356" s="62">
        <v>11</v>
      </c>
      <c r="B356" s="62" t="s">
        <v>114</v>
      </c>
      <c r="C356" s="62" t="s">
        <v>44</v>
      </c>
      <c r="D356" s="62">
        <v>1.2522999999999999E-2</v>
      </c>
      <c r="E356" s="62">
        <v>2.4169999999999999E-3</v>
      </c>
      <c r="F356" s="62">
        <v>7.8100000000000001E-4</v>
      </c>
      <c r="G356" s="62">
        <v>3063</v>
      </c>
      <c r="H356" s="62">
        <v>16.0533</v>
      </c>
      <c r="I356" s="62">
        <v>16.4085</v>
      </c>
      <c r="J356" s="62">
        <v>29.48</v>
      </c>
    </row>
    <row r="357" spans="1:10" x14ac:dyDescent="0.3">
      <c r="A357" s="62">
        <v>11</v>
      </c>
      <c r="B357" s="62" t="s">
        <v>114</v>
      </c>
      <c r="C357" s="62" t="s">
        <v>45</v>
      </c>
      <c r="D357" s="62">
        <v>1.4790000000000001E-3</v>
      </c>
      <c r="E357" s="62">
        <v>7.5839999999999996E-3</v>
      </c>
      <c r="F357" s="62">
        <v>6.3199999999999997E-4</v>
      </c>
      <c r="G357" s="62">
        <v>3063</v>
      </c>
      <c r="H357" s="62">
        <v>16.0533</v>
      </c>
      <c r="I357" s="62">
        <v>16.4085</v>
      </c>
      <c r="J357" s="62">
        <v>29.48</v>
      </c>
    </row>
    <row r="358" spans="1:10" x14ac:dyDescent="0.3">
      <c r="A358" s="62">
        <v>11</v>
      </c>
      <c r="B358" s="62" t="s">
        <v>114</v>
      </c>
      <c r="C358" s="62" t="s">
        <v>46</v>
      </c>
      <c r="D358" s="62">
        <v>-2.7360000000000002E-3</v>
      </c>
      <c r="E358" s="62">
        <v>-6.6100000000000002E-4</v>
      </c>
      <c r="F358" s="62">
        <v>2.5999999999999998E-5</v>
      </c>
      <c r="G358" s="62">
        <v>3063</v>
      </c>
      <c r="H358" s="62">
        <v>16.0533</v>
      </c>
      <c r="I358" s="62">
        <v>16.4085</v>
      </c>
      <c r="J358" s="62">
        <v>29.48</v>
      </c>
    </row>
    <row r="359" spans="1:10" x14ac:dyDescent="0.3">
      <c r="A359" s="62">
        <v>11</v>
      </c>
      <c r="B359" s="62" t="s">
        <v>114</v>
      </c>
      <c r="C359" s="62" t="s">
        <v>47</v>
      </c>
      <c r="D359" s="62">
        <v>-3.1410000000000001E-3</v>
      </c>
      <c r="E359" s="62">
        <v>-7.4299999999999995E-4</v>
      </c>
      <c r="F359" s="62">
        <v>2.8E-5</v>
      </c>
      <c r="G359" s="62">
        <v>3063</v>
      </c>
      <c r="H359" s="62">
        <v>16.0533</v>
      </c>
      <c r="I359" s="62">
        <v>16.4085</v>
      </c>
      <c r="J359" s="62">
        <v>29.48</v>
      </c>
    </row>
    <row r="360" spans="1:10" x14ac:dyDescent="0.3">
      <c r="A360" s="62">
        <v>11</v>
      </c>
      <c r="B360" s="62" t="s">
        <v>114</v>
      </c>
      <c r="C360" s="62" t="s">
        <v>48</v>
      </c>
      <c r="D360" s="62">
        <v>-3.48E-3</v>
      </c>
      <c r="E360" s="62">
        <v>-8.4500000000000005E-4</v>
      </c>
      <c r="F360" s="62">
        <v>3.3000000000000003E-5</v>
      </c>
      <c r="G360" s="62">
        <v>3063</v>
      </c>
      <c r="H360" s="62">
        <v>16.0533</v>
      </c>
      <c r="I360" s="62">
        <v>16.4085</v>
      </c>
      <c r="J360" s="62">
        <v>29.48</v>
      </c>
    </row>
    <row r="361" spans="1:10" x14ac:dyDescent="0.3">
      <c r="A361" s="62">
        <v>11</v>
      </c>
      <c r="B361" s="62" t="s">
        <v>114</v>
      </c>
      <c r="C361" s="62" t="s">
        <v>49</v>
      </c>
      <c r="D361" s="62">
        <v>1.5513000000000001E-2</v>
      </c>
      <c r="E361" s="62">
        <v>2.9060000000000002E-3</v>
      </c>
      <c r="F361" s="62">
        <v>1.111E-3</v>
      </c>
      <c r="G361" s="62">
        <v>3063</v>
      </c>
      <c r="H361" s="62">
        <v>16.0533</v>
      </c>
      <c r="I361" s="62">
        <v>16.4085</v>
      </c>
      <c r="J361" s="62">
        <v>29.48</v>
      </c>
    </row>
    <row r="362" spans="1:10" x14ac:dyDescent="0.3">
      <c r="A362" s="62">
        <v>11</v>
      </c>
      <c r="B362" s="62" t="s">
        <v>114</v>
      </c>
      <c r="C362" s="62" t="s">
        <v>50</v>
      </c>
      <c r="D362" s="62">
        <v>-1.9550999999999999E-2</v>
      </c>
      <c r="E362" s="62">
        <v>-3.8609999999999998E-3</v>
      </c>
      <c r="F362" s="62">
        <v>-1.0759999999999999E-3</v>
      </c>
      <c r="G362" s="62">
        <v>3063</v>
      </c>
      <c r="H362" s="62">
        <v>16.0533</v>
      </c>
      <c r="I362" s="62">
        <v>16.4085</v>
      </c>
      <c r="J362" s="62">
        <v>29.48</v>
      </c>
    </row>
    <row r="363" spans="1:10" x14ac:dyDescent="0.3">
      <c r="A363" s="62">
        <v>11</v>
      </c>
      <c r="B363" s="62" t="s">
        <v>114</v>
      </c>
      <c r="C363" s="62" t="s">
        <v>51</v>
      </c>
      <c r="D363" s="62">
        <v>1.5513000000000001E-2</v>
      </c>
      <c r="E363" s="62">
        <v>2.9060000000000002E-3</v>
      </c>
      <c r="F363" s="62">
        <v>1.111E-3</v>
      </c>
      <c r="G363" s="62">
        <v>3063</v>
      </c>
      <c r="H363" s="62">
        <v>16.0533</v>
      </c>
      <c r="I363" s="62">
        <v>16.4085</v>
      </c>
      <c r="J363" s="62">
        <v>29.48</v>
      </c>
    </row>
    <row r="364" spans="1:10" x14ac:dyDescent="0.3">
      <c r="A364" s="62">
        <v>11</v>
      </c>
      <c r="B364" s="62" t="s">
        <v>114</v>
      </c>
      <c r="C364" s="62" t="s">
        <v>52</v>
      </c>
      <c r="D364" s="62">
        <v>-1.9550999999999999E-2</v>
      </c>
      <c r="E364" s="62">
        <v>-3.8609999999999998E-3</v>
      </c>
      <c r="F364" s="62">
        <v>-1.0759999999999999E-3</v>
      </c>
      <c r="G364" s="62">
        <v>3063</v>
      </c>
      <c r="H364" s="62">
        <v>16.0533</v>
      </c>
      <c r="I364" s="62">
        <v>16.4085</v>
      </c>
      <c r="J364" s="62">
        <v>29.48</v>
      </c>
    </row>
    <row r="365" spans="1:10" x14ac:dyDescent="0.3">
      <c r="A365" s="62">
        <v>11</v>
      </c>
      <c r="B365" s="62" t="s">
        <v>114</v>
      </c>
      <c r="C365" s="62" t="s">
        <v>53</v>
      </c>
      <c r="D365" s="62">
        <v>5.1E-5</v>
      </c>
      <c r="E365" s="62">
        <v>1.014E-2</v>
      </c>
      <c r="F365" s="62">
        <v>9.0300000000000005E-4</v>
      </c>
      <c r="G365" s="62">
        <v>3063</v>
      </c>
      <c r="H365" s="62">
        <v>16.0533</v>
      </c>
      <c r="I365" s="62">
        <v>16.4085</v>
      </c>
      <c r="J365" s="62">
        <v>29.48</v>
      </c>
    </row>
    <row r="366" spans="1:10" x14ac:dyDescent="0.3">
      <c r="A366" s="62">
        <v>11</v>
      </c>
      <c r="B366" s="62" t="s">
        <v>114</v>
      </c>
      <c r="C366" s="62" t="s">
        <v>54</v>
      </c>
      <c r="D366" s="62">
        <v>-4.0889999999999998E-3</v>
      </c>
      <c r="E366" s="62">
        <v>-1.1096E-2</v>
      </c>
      <c r="F366" s="62">
        <v>-8.6700000000000004E-4</v>
      </c>
      <c r="G366" s="62">
        <v>3063</v>
      </c>
      <c r="H366" s="62">
        <v>16.0533</v>
      </c>
      <c r="I366" s="62">
        <v>16.4085</v>
      </c>
      <c r="J366" s="62">
        <v>29.48</v>
      </c>
    </row>
    <row r="367" spans="1:10" x14ac:dyDescent="0.3">
      <c r="A367" s="62">
        <v>11</v>
      </c>
      <c r="B367" s="62" t="s">
        <v>114</v>
      </c>
      <c r="C367" s="62" t="s">
        <v>55</v>
      </c>
      <c r="D367" s="62">
        <v>5.1E-5</v>
      </c>
      <c r="E367" s="62">
        <v>1.014E-2</v>
      </c>
      <c r="F367" s="62">
        <v>9.0300000000000005E-4</v>
      </c>
      <c r="G367" s="62">
        <v>3063</v>
      </c>
      <c r="H367" s="62">
        <v>16.0533</v>
      </c>
      <c r="I367" s="62">
        <v>16.4085</v>
      </c>
      <c r="J367" s="62">
        <v>29.48</v>
      </c>
    </row>
    <row r="368" spans="1:10" x14ac:dyDescent="0.3">
      <c r="A368" s="62">
        <v>11</v>
      </c>
      <c r="B368" s="62" t="s">
        <v>114</v>
      </c>
      <c r="C368" s="62" t="s">
        <v>56</v>
      </c>
      <c r="D368" s="62">
        <v>-4.0889999999999998E-3</v>
      </c>
      <c r="E368" s="62">
        <v>-1.1096E-2</v>
      </c>
      <c r="F368" s="62">
        <v>-8.6700000000000004E-4</v>
      </c>
      <c r="G368" s="62">
        <v>3063</v>
      </c>
      <c r="H368" s="62">
        <v>16.0533</v>
      </c>
      <c r="I368" s="62">
        <v>16.4085</v>
      </c>
      <c r="J368" s="62">
        <v>29.48</v>
      </c>
    </row>
    <row r="369" spans="1:10" x14ac:dyDescent="0.3">
      <c r="A369" s="62">
        <v>11</v>
      </c>
      <c r="B369" s="62" t="s">
        <v>114</v>
      </c>
      <c r="C369" s="62" t="s">
        <v>57</v>
      </c>
      <c r="D369" s="62">
        <v>1.4348E-2</v>
      </c>
      <c r="E369" s="62">
        <v>2.6159999999999998E-3</v>
      </c>
      <c r="F369" s="62">
        <v>1.1230000000000001E-3</v>
      </c>
      <c r="G369" s="62">
        <v>3063</v>
      </c>
      <c r="H369" s="62">
        <v>16.0533</v>
      </c>
      <c r="I369" s="62">
        <v>16.4085</v>
      </c>
      <c r="J369" s="62">
        <v>29.48</v>
      </c>
    </row>
    <row r="370" spans="1:10" x14ac:dyDescent="0.3">
      <c r="A370" s="62">
        <v>11</v>
      </c>
      <c r="B370" s="62" t="s">
        <v>114</v>
      </c>
      <c r="C370" s="62" t="s">
        <v>58</v>
      </c>
      <c r="D370" s="62">
        <v>-2.0716999999999999E-2</v>
      </c>
      <c r="E370" s="62">
        <v>-4.1510000000000002E-3</v>
      </c>
      <c r="F370" s="62">
        <v>-1.0640000000000001E-3</v>
      </c>
      <c r="G370" s="62">
        <v>3063</v>
      </c>
      <c r="H370" s="62">
        <v>16.0533</v>
      </c>
      <c r="I370" s="62">
        <v>16.4085</v>
      </c>
      <c r="J370" s="62">
        <v>29.48</v>
      </c>
    </row>
    <row r="371" spans="1:10" x14ac:dyDescent="0.3">
      <c r="A371" s="62">
        <v>11</v>
      </c>
      <c r="B371" s="62" t="s">
        <v>114</v>
      </c>
      <c r="C371" s="62" t="s">
        <v>59</v>
      </c>
      <c r="D371" s="62">
        <v>1.4348E-2</v>
      </c>
      <c r="E371" s="62">
        <v>2.6159999999999998E-3</v>
      </c>
      <c r="F371" s="62">
        <v>1.1230000000000001E-3</v>
      </c>
      <c r="G371" s="62">
        <v>3063</v>
      </c>
      <c r="H371" s="62">
        <v>16.0533</v>
      </c>
      <c r="I371" s="62">
        <v>16.4085</v>
      </c>
      <c r="J371" s="62">
        <v>29.48</v>
      </c>
    </row>
    <row r="372" spans="1:10" x14ac:dyDescent="0.3">
      <c r="A372" s="62">
        <v>11</v>
      </c>
      <c r="B372" s="62" t="s">
        <v>114</v>
      </c>
      <c r="C372" s="62" t="s">
        <v>60</v>
      </c>
      <c r="D372" s="62">
        <v>-2.0716999999999999E-2</v>
      </c>
      <c r="E372" s="62">
        <v>-4.1510000000000002E-3</v>
      </c>
      <c r="F372" s="62">
        <v>-1.0640000000000001E-3</v>
      </c>
      <c r="G372" s="62">
        <v>3063</v>
      </c>
      <c r="H372" s="62">
        <v>16.0533</v>
      </c>
      <c r="I372" s="62">
        <v>16.4085</v>
      </c>
      <c r="J372" s="62">
        <v>29.48</v>
      </c>
    </row>
    <row r="373" spans="1:10" x14ac:dyDescent="0.3">
      <c r="A373" s="62">
        <v>11</v>
      </c>
      <c r="B373" s="62" t="s">
        <v>114</v>
      </c>
      <c r="C373" s="62" t="s">
        <v>61</v>
      </c>
      <c r="D373" s="62">
        <v>-1.114E-3</v>
      </c>
      <c r="E373" s="62">
        <v>9.8499999999999994E-3</v>
      </c>
      <c r="F373" s="62">
        <v>9.1500000000000001E-4</v>
      </c>
      <c r="G373" s="62">
        <v>3063</v>
      </c>
      <c r="H373" s="62">
        <v>16.0533</v>
      </c>
      <c r="I373" s="62">
        <v>16.4085</v>
      </c>
      <c r="J373" s="62">
        <v>29.48</v>
      </c>
    </row>
    <row r="374" spans="1:10" x14ac:dyDescent="0.3">
      <c r="A374" s="62">
        <v>11</v>
      </c>
      <c r="B374" s="62" t="s">
        <v>114</v>
      </c>
      <c r="C374" s="62" t="s">
        <v>62</v>
      </c>
      <c r="D374" s="62">
        <v>-5.254E-3</v>
      </c>
      <c r="E374" s="62">
        <v>-1.1384999999999999E-2</v>
      </c>
      <c r="F374" s="62">
        <v>-8.5599999999999999E-4</v>
      </c>
      <c r="G374" s="62">
        <v>3063</v>
      </c>
      <c r="H374" s="62">
        <v>16.0533</v>
      </c>
      <c r="I374" s="62">
        <v>16.4085</v>
      </c>
      <c r="J374" s="62">
        <v>29.48</v>
      </c>
    </row>
    <row r="375" spans="1:10" x14ac:dyDescent="0.3">
      <c r="A375" s="62">
        <v>11</v>
      </c>
      <c r="B375" s="62" t="s">
        <v>114</v>
      </c>
      <c r="C375" s="62" t="s">
        <v>63</v>
      </c>
      <c r="D375" s="62">
        <v>-1.114E-3</v>
      </c>
      <c r="E375" s="62">
        <v>9.8499999999999994E-3</v>
      </c>
      <c r="F375" s="62">
        <v>9.1500000000000001E-4</v>
      </c>
      <c r="G375" s="62">
        <v>3063</v>
      </c>
      <c r="H375" s="62">
        <v>16.0533</v>
      </c>
      <c r="I375" s="62">
        <v>16.4085</v>
      </c>
      <c r="J375" s="62">
        <v>29.48</v>
      </c>
    </row>
    <row r="376" spans="1:10" x14ac:dyDescent="0.3">
      <c r="A376" s="62">
        <v>11</v>
      </c>
      <c r="B376" s="62" t="s">
        <v>114</v>
      </c>
      <c r="C376" s="62" t="s">
        <v>64</v>
      </c>
      <c r="D376" s="62">
        <v>-5.254E-3</v>
      </c>
      <c r="E376" s="62">
        <v>-1.1384999999999999E-2</v>
      </c>
      <c r="F376" s="62">
        <v>-8.5599999999999999E-4</v>
      </c>
      <c r="G376" s="62">
        <v>3063</v>
      </c>
      <c r="H376" s="62">
        <v>16.0533</v>
      </c>
      <c r="I376" s="62">
        <v>16.4085</v>
      </c>
      <c r="J376" s="62">
        <v>29.48</v>
      </c>
    </row>
    <row r="377" spans="1:10" x14ac:dyDescent="0.3">
      <c r="A377" s="62">
        <v>11</v>
      </c>
      <c r="B377" s="62" t="s">
        <v>114</v>
      </c>
      <c r="C377" s="62" t="s">
        <v>65</v>
      </c>
      <c r="D377" s="62">
        <v>1.5513000000000001E-2</v>
      </c>
      <c r="E377" s="62">
        <v>1.014E-2</v>
      </c>
      <c r="F377" s="62">
        <v>1.1230000000000001E-3</v>
      </c>
      <c r="G377" s="62">
        <v>3063</v>
      </c>
      <c r="H377" s="62">
        <v>16.0533</v>
      </c>
      <c r="I377" s="62">
        <v>16.4085</v>
      </c>
      <c r="J377" s="62">
        <v>29.48</v>
      </c>
    </row>
    <row r="378" spans="1:10" x14ac:dyDescent="0.3">
      <c r="A378" s="62">
        <v>11</v>
      </c>
      <c r="B378" s="62" t="s">
        <v>114</v>
      </c>
      <c r="C378" s="62" t="s">
        <v>66</v>
      </c>
      <c r="D378" s="62">
        <v>-2.0716999999999999E-2</v>
      </c>
      <c r="E378" s="62">
        <v>-1.1384999999999999E-2</v>
      </c>
      <c r="F378" s="62">
        <v>-1.0759999999999999E-3</v>
      </c>
      <c r="G378" s="62">
        <v>3063</v>
      </c>
      <c r="H378" s="62">
        <v>16.0533</v>
      </c>
      <c r="I378" s="62">
        <v>16.4085</v>
      </c>
      <c r="J378" s="62">
        <v>29.48</v>
      </c>
    </row>
    <row r="379" spans="1:10" x14ac:dyDescent="0.3">
      <c r="A379" s="62">
        <v>10</v>
      </c>
      <c r="B379" s="62" t="s">
        <v>114</v>
      </c>
      <c r="C379" s="62" t="s">
        <v>42</v>
      </c>
      <c r="D379" s="62">
        <v>-2.0279999999999999E-3</v>
      </c>
      <c r="E379" s="62">
        <v>-4.9200000000000003E-4</v>
      </c>
      <c r="F379" s="62">
        <v>1.2999999999999999E-5</v>
      </c>
      <c r="G379" s="62">
        <v>3085</v>
      </c>
      <c r="H379" s="62">
        <v>16.0533</v>
      </c>
      <c r="I379" s="62">
        <v>16.4085</v>
      </c>
      <c r="J379" s="62">
        <v>27.03</v>
      </c>
    </row>
    <row r="380" spans="1:10" x14ac:dyDescent="0.3">
      <c r="A380" s="62">
        <v>10</v>
      </c>
      <c r="B380" s="62" t="s">
        <v>114</v>
      </c>
      <c r="C380" s="62" t="s">
        <v>43</v>
      </c>
      <c r="D380" s="62">
        <v>-4.4999999999999999E-4</v>
      </c>
      <c r="E380" s="62">
        <v>-1.1900000000000001E-4</v>
      </c>
      <c r="F380" s="62">
        <v>3.9999999999999998E-6</v>
      </c>
      <c r="G380" s="62">
        <v>3085</v>
      </c>
      <c r="H380" s="62">
        <v>16.0533</v>
      </c>
      <c r="I380" s="62">
        <v>16.4085</v>
      </c>
      <c r="J380" s="62">
        <v>27.03</v>
      </c>
    </row>
    <row r="381" spans="1:10" x14ac:dyDescent="0.3">
      <c r="A381" s="62">
        <v>10</v>
      </c>
      <c r="B381" s="62" t="s">
        <v>114</v>
      </c>
      <c r="C381" s="62" t="s">
        <v>44</v>
      </c>
      <c r="D381" s="62">
        <v>1.0985999999999999E-2</v>
      </c>
      <c r="E381" s="62">
        <v>2.1069999999999999E-3</v>
      </c>
      <c r="F381" s="62">
        <v>6.8000000000000005E-4</v>
      </c>
      <c r="G381" s="62">
        <v>3085</v>
      </c>
      <c r="H381" s="62">
        <v>16.0533</v>
      </c>
      <c r="I381" s="62">
        <v>16.4085</v>
      </c>
      <c r="J381" s="62">
        <v>27.03</v>
      </c>
    </row>
    <row r="382" spans="1:10" x14ac:dyDescent="0.3">
      <c r="A382" s="62">
        <v>10</v>
      </c>
      <c r="B382" s="62" t="s">
        <v>114</v>
      </c>
      <c r="C382" s="62" t="s">
        <v>45</v>
      </c>
      <c r="D382" s="62">
        <v>1.307E-3</v>
      </c>
      <c r="E382" s="62">
        <v>6.6889999999999996E-3</v>
      </c>
      <c r="F382" s="62">
        <v>5.5699999999999999E-4</v>
      </c>
      <c r="G382" s="62">
        <v>3085</v>
      </c>
      <c r="H382" s="62">
        <v>16.0533</v>
      </c>
      <c r="I382" s="62">
        <v>16.4085</v>
      </c>
      <c r="J382" s="62">
        <v>27.03</v>
      </c>
    </row>
    <row r="383" spans="1:10" x14ac:dyDescent="0.3">
      <c r="A383" s="62">
        <v>10</v>
      </c>
      <c r="B383" s="62" t="s">
        <v>114</v>
      </c>
      <c r="C383" s="62" t="s">
        <v>46</v>
      </c>
      <c r="D383" s="62">
        <v>-2.4780000000000002E-3</v>
      </c>
      <c r="E383" s="62">
        <v>-6.0999999999999997E-4</v>
      </c>
      <c r="F383" s="62">
        <v>1.7E-5</v>
      </c>
      <c r="G383" s="62">
        <v>3085</v>
      </c>
      <c r="H383" s="62">
        <v>16.0533</v>
      </c>
      <c r="I383" s="62">
        <v>16.4085</v>
      </c>
      <c r="J383" s="62">
        <v>27.03</v>
      </c>
    </row>
    <row r="384" spans="1:10" x14ac:dyDescent="0.3">
      <c r="A384" s="62">
        <v>10</v>
      </c>
      <c r="B384" s="62" t="s">
        <v>114</v>
      </c>
      <c r="C384" s="62" t="s">
        <v>47</v>
      </c>
      <c r="D384" s="62">
        <v>-2.8389999999999999E-3</v>
      </c>
      <c r="E384" s="62">
        <v>-6.8800000000000003E-4</v>
      </c>
      <c r="F384" s="62">
        <v>1.8E-5</v>
      </c>
      <c r="G384" s="62">
        <v>3085</v>
      </c>
      <c r="H384" s="62">
        <v>16.0533</v>
      </c>
      <c r="I384" s="62">
        <v>16.4085</v>
      </c>
      <c r="J384" s="62">
        <v>27.03</v>
      </c>
    </row>
    <row r="385" spans="1:10" x14ac:dyDescent="0.3">
      <c r="A385" s="62">
        <v>10</v>
      </c>
      <c r="B385" s="62" t="s">
        <v>114</v>
      </c>
      <c r="C385" s="62" t="s">
        <v>48</v>
      </c>
      <c r="D385" s="62">
        <v>-3.1540000000000001E-3</v>
      </c>
      <c r="E385" s="62">
        <v>-7.7999999999999999E-4</v>
      </c>
      <c r="F385" s="62">
        <v>2.1999999999999999E-5</v>
      </c>
      <c r="G385" s="62">
        <v>3085</v>
      </c>
      <c r="H385" s="62">
        <v>16.0533</v>
      </c>
      <c r="I385" s="62">
        <v>16.4085</v>
      </c>
      <c r="J385" s="62">
        <v>27.03</v>
      </c>
    </row>
    <row r="386" spans="1:10" x14ac:dyDescent="0.3">
      <c r="A386" s="62">
        <v>10</v>
      </c>
      <c r="B386" s="62" t="s">
        <v>114</v>
      </c>
      <c r="C386" s="62" t="s">
        <v>49</v>
      </c>
      <c r="D386" s="62">
        <v>1.3554999999999999E-2</v>
      </c>
      <c r="E386" s="62">
        <v>2.5079999999999998E-3</v>
      </c>
      <c r="F386" s="62">
        <v>9.6299999999999999E-4</v>
      </c>
      <c r="G386" s="62">
        <v>3085</v>
      </c>
      <c r="H386" s="62">
        <v>16.0533</v>
      </c>
      <c r="I386" s="62">
        <v>16.4085</v>
      </c>
      <c r="J386" s="62">
        <v>27.03</v>
      </c>
    </row>
    <row r="387" spans="1:10" x14ac:dyDescent="0.3">
      <c r="A387" s="62">
        <v>10</v>
      </c>
      <c r="B387" s="62" t="s">
        <v>114</v>
      </c>
      <c r="C387" s="62" t="s">
        <v>50</v>
      </c>
      <c r="D387" s="62">
        <v>-1.7205000000000002E-2</v>
      </c>
      <c r="E387" s="62">
        <v>-3.3930000000000002E-3</v>
      </c>
      <c r="F387" s="62">
        <v>-9.41E-4</v>
      </c>
      <c r="G387" s="62">
        <v>3085</v>
      </c>
      <c r="H387" s="62">
        <v>16.0533</v>
      </c>
      <c r="I387" s="62">
        <v>16.4085</v>
      </c>
      <c r="J387" s="62">
        <v>27.03</v>
      </c>
    </row>
    <row r="388" spans="1:10" x14ac:dyDescent="0.3">
      <c r="A388" s="62">
        <v>10</v>
      </c>
      <c r="B388" s="62" t="s">
        <v>114</v>
      </c>
      <c r="C388" s="62" t="s">
        <v>51</v>
      </c>
      <c r="D388" s="62">
        <v>1.3554999999999999E-2</v>
      </c>
      <c r="E388" s="62">
        <v>2.5079999999999998E-3</v>
      </c>
      <c r="F388" s="62">
        <v>9.6299999999999999E-4</v>
      </c>
      <c r="G388" s="62">
        <v>3085</v>
      </c>
      <c r="H388" s="62">
        <v>16.0533</v>
      </c>
      <c r="I388" s="62">
        <v>16.4085</v>
      </c>
      <c r="J388" s="62">
        <v>27.03</v>
      </c>
    </row>
    <row r="389" spans="1:10" x14ac:dyDescent="0.3">
      <c r="A389" s="62">
        <v>10</v>
      </c>
      <c r="B389" s="62" t="s">
        <v>114</v>
      </c>
      <c r="C389" s="62" t="s">
        <v>52</v>
      </c>
      <c r="D389" s="62">
        <v>-1.7205000000000002E-2</v>
      </c>
      <c r="E389" s="62">
        <v>-3.3930000000000002E-3</v>
      </c>
      <c r="F389" s="62">
        <v>-9.41E-4</v>
      </c>
      <c r="G389" s="62">
        <v>3085</v>
      </c>
      <c r="H389" s="62">
        <v>16.0533</v>
      </c>
      <c r="I389" s="62">
        <v>16.4085</v>
      </c>
      <c r="J389" s="62">
        <v>27.03</v>
      </c>
    </row>
    <row r="390" spans="1:10" x14ac:dyDescent="0.3">
      <c r="A390" s="62">
        <v>10</v>
      </c>
      <c r="B390" s="62" t="s">
        <v>114</v>
      </c>
      <c r="C390" s="62" t="s">
        <v>53</v>
      </c>
      <c r="D390" s="62">
        <v>5.0000000000000004E-6</v>
      </c>
      <c r="E390" s="62">
        <v>8.9230000000000004E-3</v>
      </c>
      <c r="F390" s="62">
        <v>7.9100000000000004E-4</v>
      </c>
      <c r="G390" s="62">
        <v>3085</v>
      </c>
      <c r="H390" s="62">
        <v>16.0533</v>
      </c>
      <c r="I390" s="62">
        <v>16.4085</v>
      </c>
      <c r="J390" s="62">
        <v>27.03</v>
      </c>
    </row>
    <row r="391" spans="1:10" x14ac:dyDescent="0.3">
      <c r="A391" s="62">
        <v>10</v>
      </c>
      <c r="B391" s="62" t="s">
        <v>114</v>
      </c>
      <c r="C391" s="62" t="s">
        <v>54</v>
      </c>
      <c r="D391" s="62">
        <v>-3.6549999999999998E-3</v>
      </c>
      <c r="E391" s="62">
        <v>-9.8069999999999997E-3</v>
      </c>
      <c r="F391" s="62">
        <v>-7.6800000000000002E-4</v>
      </c>
      <c r="G391" s="62">
        <v>3085</v>
      </c>
      <c r="H391" s="62">
        <v>16.0533</v>
      </c>
      <c r="I391" s="62">
        <v>16.4085</v>
      </c>
      <c r="J391" s="62">
        <v>27.03</v>
      </c>
    </row>
    <row r="392" spans="1:10" x14ac:dyDescent="0.3">
      <c r="A392" s="62">
        <v>10</v>
      </c>
      <c r="B392" s="62" t="s">
        <v>114</v>
      </c>
      <c r="C392" s="62" t="s">
        <v>55</v>
      </c>
      <c r="D392" s="62">
        <v>5.0000000000000004E-6</v>
      </c>
      <c r="E392" s="62">
        <v>8.9230000000000004E-3</v>
      </c>
      <c r="F392" s="62">
        <v>7.9100000000000004E-4</v>
      </c>
      <c r="G392" s="62">
        <v>3085</v>
      </c>
      <c r="H392" s="62">
        <v>16.0533</v>
      </c>
      <c r="I392" s="62">
        <v>16.4085</v>
      </c>
      <c r="J392" s="62">
        <v>27.03</v>
      </c>
    </row>
    <row r="393" spans="1:10" x14ac:dyDescent="0.3">
      <c r="A393" s="62">
        <v>10</v>
      </c>
      <c r="B393" s="62" t="s">
        <v>114</v>
      </c>
      <c r="C393" s="62" t="s">
        <v>56</v>
      </c>
      <c r="D393" s="62">
        <v>-3.6549999999999998E-3</v>
      </c>
      <c r="E393" s="62">
        <v>-9.8069999999999997E-3</v>
      </c>
      <c r="F393" s="62">
        <v>-7.6800000000000002E-4</v>
      </c>
      <c r="G393" s="62">
        <v>3085</v>
      </c>
      <c r="H393" s="62">
        <v>16.0533</v>
      </c>
      <c r="I393" s="62">
        <v>16.4085</v>
      </c>
      <c r="J393" s="62">
        <v>27.03</v>
      </c>
    </row>
    <row r="394" spans="1:10" x14ac:dyDescent="0.3">
      <c r="A394" s="62">
        <v>10</v>
      </c>
      <c r="B394" s="62" t="s">
        <v>114</v>
      </c>
      <c r="C394" s="62" t="s">
        <v>57</v>
      </c>
      <c r="D394" s="62">
        <v>1.2496E-2</v>
      </c>
      <c r="E394" s="62">
        <v>2.2420000000000001E-3</v>
      </c>
      <c r="F394" s="62">
        <v>9.7099999999999997E-4</v>
      </c>
      <c r="G394" s="62">
        <v>3085</v>
      </c>
      <c r="H394" s="62">
        <v>16.0533</v>
      </c>
      <c r="I394" s="62">
        <v>16.4085</v>
      </c>
      <c r="J394" s="62">
        <v>27.03</v>
      </c>
    </row>
    <row r="395" spans="1:10" x14ac:dyDescent="0.3">
      <c r="A395" s="62">
        <v>10</v>
      </c>
      <c r="B395" s="62" t="s">
        <v>114</v>
      </c>
      <c r="C395" s="62" t="s">
        <v>58</v>
      </c>
      <c r="D395" s="62">
        <v>-1.8263999999999999E-2</v>
      </c>
      <c r="E395" s="62">
        <v>-3.6589999999999999E-3</v>
      </c>
      <c r="F395" s="62">
        <v>-9.3300000000000002E-4</v>
      </c>
      <c r="G395" s="62">
        <v>3085</v>
      </c>
      <c r="H395" s="62">
        <v>16.0533</v>
      </c>
      <c r="I395" s="62">
        <v>16.4085</v>
      </c>
      <c r="J395" s="62">
        <v>27.03</v>
      </c>
    </row>
    <row r="396" spans="1:10" x14ac:dyDescent="0.3">
      <c r="A396" s="62">
        <v>10</v>
      </c>
      <c r="B396" s="62" t="s">
        <v>114</v>
      </c>
      <c r="C396" s="62" t="s">
        <v>59</v>
      </c>
      <c r="D396" s="62">
        <v>1.2496E-2</v>
      </c>
      <c r="E396" s="62">
        <v>2.2420000000000001E-3</v>
      </c>
      <c r="F396" s="62">
        <v>9.7099999999999997E-4</v>
      </c>
      <c r="G396" s="62">
        <v>3085</v>
      </c>
      <c r="H396" s="62">
        <v>16.0533</v>
      </c>
      <c r="I396" s="62">
        <v>16.4085</v>
      </c>
      <c r="J396" s="62">
        <v>27.03</v>
      </c>
    </row>
    <row r="397" spans="1:10" x14ac:dyDescent="0.3">
      <c r="A397" s="62">
        <v>10</v>
      </c>
      <c r="B397" s="62" t="s">
        <v>114</v>
      </c>
      <c r="C397" s="62" t="s">
        <v>60</v>
      </c>
      <c r="D397" s="62">
        <v>-1.8263999999999999E-2</v>
      </c>
      <c r="E397" s="62">
        <v>-3.6589999999999999E-3</v>
      </c>
      <c r="F397" s="62">
        <v>-9.3300000000000002E-4</v>
      </c>
      <c r="G397" s="62">
        <v>3085</v>
      </c>
      <c r="H397" s="62">
        <v>16.0533</v>
      </c>
      <c r="I397" s="62">
        <v>16.4085</v>
      </c>
      <c r="J397" s="62">
        <v>27.03</v>
      </c>
    </row>
    <row r="398" spans="1:10" x14ac:dyDescent="0.3">
      <c r="A398" s="62">
        <v>10</v>
      </c>
      <c r="B398" s="62" t="s">
        <v>114</v>
      </c>
      <c r="C398" s="62" t="s">
        <v>61</v>
      </c>
      <c r="D398" s="62">
        <v>-1.054E-3</v>
      </c>
      <c r="E398" s="62">
        <v>8.6560000000000005E-3</v>
      </c>
      <c r="F398" s="62">
        <v>7.9900000000000001E-4</v>
      </c>
      <c r="G398" s="62">
        <v>3085</v>
      </c>
      <c r="H398" s="62">
        <v>16.0533</v>
      </c>
      <c r="I398" s="62">
        <v>16.4085</v>
      </c>
      <c r="J398" s="62">
        <v>27.03</v>
      </c>
    </row>
    <row r="399" spans="1:10" x14ac:dyDescent="0.3">
      <c r="A399" s="62">
        <v>10</v>
      </c>
      <c r="B399" s="62" t="s">
        <v>114</v>
      </c>
      <c r="C399" s="62" t="s">
        <v>62</v>
      </c>
      <c r="D399" s="62">
        <v>-4.7130000000000002E-3</v>
      </c>
      <c r="E399" s="62">
        <v>-1.0074E-2</v>
      </c>
      <c r="F399" s="62">
        <v>-7.6099999999999996E-4</v>
      </c>
      <c r="G399" s="62">
        <v>3085</v>
      </c>
      <c r="H399" s="62">
        <v>16.0533</v>
      </c>
      <c r="I399" s="62">
        <v>16.4085</v>
      </c>
      <c r="J399" s="62">
        <v>27.03</v>
      </c>
    </row>
    <row r="400" spans="1:10" x14ac:dyDescent="0.3">
      <c r="A400" s="62">
        <v>10</v>
      </c>
      <c r="B400" s="62" t="s">
        <v>114</v>
      </c>
      <c r="C400" s="62" t="s">
        <v>63</v>
      </c>
      <c r="D400" s="62">
        <v>-1.054E-3</v>
      </c>
      <c r="E400" s="62">
        <v>8.6560000000000005E-3</v>
      </c>
      <c r="F400" s="62">
        <v>7.9900000000000001E-4</v>
      </c>
      <c r="G400" s="62">
        <v>3085</v>
      </c>
      <c r="H400" s="62">
        <v>16.0533</v>
      </c>
      <c r="I400" s="62">
        <v>16.4085</v>
      </c>
      <c r="J400" s="62">
        <v>27.03</v>
      </c>
    </row>
    <row r="401" spans="1:10" x14ac:dyDescent="0.3">
      <c r="A401" s="62">
        <v>10</v>
      </c>
      <c r="B401" s="62" t="s">
        <v>114</v>
      </c>
      <c r="C401" s="62" t="s">
        <v>64</v>
      </c>
      <c r="D401" s="62">
        <v>-4.7130000000000002E-3</v>
      </c>
      <c r="E401" s="62">
        <v>-1.0074E-2</v>
      </c>
      <c r="F401" s="62">
        <v>-7.6099999999999996E-4</v>
      </c>
      <c r="G401" s="62">
        <v>3085</v>
      </c>
      <c r="H401" s="62">
        <v>16.0533</v>
      </c>
      <c r="I401" s="62">
        <v>16.4085</v>
      </c>
      <c r="J401" s="62">
        <v>27.03</v>
      </c>
    </row>
    <row r="402" spans="1:10" x14ac:dyDescent="0.3">
      <c r="A402" s="62">
        <v>10</v>
      </c>
      <c r="B402" s="62" t="s">
        <v>114</v>
      </c>
      <c r="C402" s="62" t="s">
        <v>65</v>
      </c>
      <c r="D402" s="62">
        <v>1.3554999999999999E-2</v>
      </c>
      <c r="E402" s="62">
        <v>8.9230000000000004E-3</v>
      </c>
      <c r="F402" s="62">
        <v>9.7099999999999997E-4</v>
      </c>
      <c r="G402" s="62">
        <v>3085</v>
      </c>
      <c r="H402" s="62">
        <v>16.0533</v>
      </c>
      <c r="I402" s="62">
        <v>16.4085</v>
      </c>
      <c r="J402" s="62">
        <v>27.03</v>
      </c>
    </row>
    <row r="403" spans="1:10" x14ac:dyDescent="0.3">
      <c r="A403" s="62">
        <v>10</v>
      </c>
      <c r="B403" s="62" t="s">
        <v>114</v>
      </c>
      <c r="C403" s="62" t="s">
        <v>66</v>
      </c>
      <c r="D403" s="62">
        <v>-1.8263999999999999E-2</v>
      </c>
      <c r="E403" s="62">
        <v>-1.0074E-2</v>
      </c>
      <c r="F403" s="62">
        <v>-9.41E-4</v>
      </c>
      <c r="G403" s="62">
        <v>3085</v>
      </c>
      <c r="H403" s="62">
        <v>16.0533</v>
      </c>
      <c r="I403" s="62">
        <v>16.4085</v>
      </c>
      <c r="J403" s="62">
        <v>27.03</v>
      </c>
    </row>
    <row r="404" spans="1:10" x14ac:dyDescent="0.3">
      <c r="A404" s="62">
        <v>9</v>
      </c>
      <c r="B404" s="62" t="s">
        <v>114</v>
      </c>
      <c r="C404" s="62" t="s">
        <v>42</v>
      </c>
      <c r="D404" s="62">
        <v>-1.815E-3</v>
      </c>
      <c r="E404" s="62">
        <v>-4.4999999999999999E-4</v>
      </c>
      <c r="F404" s="62">
        <v>6.0000000000000002E-6</v>
      </c>
      <c r="G404" s="62">
        <v>3107</v>
      </c>
      <c r="H404" s="62">
        <v>16.0533</v>
      </c>
      <c r="I404" s="62">
        <v>16.4085</v>
      </c>
      <c r="J404" s="62">
        <v>24.58</v>
      </c>
    </row>
    <row r="405" spans="1:10" x14ac:dyDescent="0.3">
      <c r="A405" s="62">
        <v>9</v>
      </c>
      <c r="B405" s="62" t="s">
        <v>114</v>
      </c>
      <c r="C405" s="62" t="s">
        <v>43</v>
      </c>
      <c r="D405" s="62">
        <v>-4.0700000000000003E-4</v>
      </c>
      <c r="E405" s="62">
        <v>-1.07E-4</v>
      </c>
      <c r="F405" s="62">
        <v>1.9999999999999999E-6</v>
      </c>
      <c r="G405" s="62">
        <v>3107</v>
      </c>
      <c r="H405" s="62">
        <v>16.0533</v>
      </c>
      <c r="I405" s="62">
        <v>16.4085</v>
      </c>
      <c r="J405" s="62">
        <v>24.58</v>
      </c>
    </row>
    <row r="406" spans="1:10" x14ac:dyDescent="0.3">
      <c r="A406" s="62">
        <v>9</v>
      </c>
      <c r="B406" s="62" t="s">
        <v>114</v>
      </c>
      <c r="C406" s="62" t="s">
        <v>44</v>
      </c>
      <c r="D406" s="62">
        <v>9.4900000000000002E-3</v>
      </c>
      <c r="E406" s="62">
        <v>1.799E-3</v>
      </c>
      <c r="F406" s="62">
        <v>5.7899999999999998E-4</v>
      </c>
      <c r="G406" s="62">
        <v>3107</v>
      </c>
      <c r="H406" s="62">
        <v>16.0533</v>
      </c>
      <c r="I406" s="62">
        <v>16.4085</v>
      </c>
      <c r="J406" s="62">
        <v>24.58</v>
      </c>
    </row>
    <row r="407" spans="1:10" x14ac:dyDescent="0.3">
      <c r="A407" s="62">
        <v>9</v>
      </c>
      <c r="B407" s="62" t="s">
        <v>114</v>
      </c>
      <c r="C407" s="62" t="s">
        <v>45</v>
      </c>
      <c r="D407" s="62">
        <v>1.139E-3</v>
      </c>
      <c r="E407" s="62">
        <v>5.7990000000000003E-3</v>
      </c>
      <c r="F407" s="62">
        <v>4.8099999999999998E-4</v>
      </c>
      <c r="G407" s="62">
        <v>3107</v>
      </c>
      <c r="H407" s="62">
        <v>16.0533</v>
      </c>
      <c r="I407" s="62">
        <v>16.4085</v>
      </c>
      <c r="J407" s="62">
        <v>24.58</v>
      </c>
    </row>
    <row r="408" spans="1:10" x14ac:dyDescent="0.3">
      <c r="A408" s="62">
        <v>9</v>
      </c>
      <c r="B408" s="62" t="s">
        <v>114</v>
      </c>
      <c r="C408" s="62" t="s">
        <v>46</v>
      </c>
      <c r="D408" s="62">
        <v>-2.222E-3</v>
      </c>
      <c r="E408" s="62">
        <v>-5.5699999999999999E-4</v>
      </c>
      <c r="F408" s="62">
        <v>7.9999999999999996E-6</v>
      </c>
      <c r="G408" s="62">
        <v>3107</v>
      </c>
      <c r="H408" s="62">
        <v>16.0533</v>
      </c>
      <c r="I408" s="62">
        <v>16.4085</v>
      </c>
      <c r="J408" s="62">
        <v>24.58</v>
      </c>
    </row>
    <row r="409" spans="1:10" x14ac:dyDescent="0.3">
      <c r="A409" s="62">
        <v>9</v>
      </c>
      <c r="B409" s="62" t="s">
        <v>114</v>
      </c>
      <c r="C409" s="62" t="s">
        <v>47</v>
      </c>
      <c r="D409" s="62">
        <v>-2.5409999999999999E-3</v>
      </c>
      <c r="E409" s="62">
        <v>-6.3000000000000003E-4</v>
      </c>
      <c r="F409" s="62">
        <v>9.0000000000000002E-6</v>
      </c>
      <c r="G409" s="62">
        <v>3107</v>
      </c>
      <c r="H409" s="62">
        <v>16.0533</v>
      </c>
      <c r="I409" s="62">
        <v>16.4085</v>
      </c>
      <c r="J409" s="62">
        <v>24.58</v>
      </c>
    </row>
    <row r="410" spans="1:10" x14ac:dyDescent="0.3">
      <c r="A410" s="62">
        <v>9</v>
      </c>
      <c r="B410" s="62" t="s">
        <v>114</v>
      </c>
      <c r="C410" s="62" t="s">
        <v>48</v>
      </c>
      <c r="D410" s="62">
        <v>-2.8300000000000001E-3</v>
      </c>
      <c r="E410" s="62">
        <v>-7.1100000000000004E-4</v>
      </c>
      <c r="F410" s="62">
        <v>1.1E-5</v>
      </c>
      <c r="G410" s="62">
        <v>3107</v>
      </c>
      <c r="H410" s="62">
        <v>16.0533</v>
      </c>
      <c r="I410" s="62">
        <v>16.4085</v>
      </c>
      <c r="J410" s="62">
        <v>24.58</v>
      </c>
    </row>
    <row r="411" spans="1:10" x14ac:dyDescent="0.3">
      <c r="A411" s="62">
        <v>9</v>
      </c>
      <c r="B411" s="62" t="s">
        <v>114</v>
      </c>
      <c r="C411" s="62" t="s">
        <v>49</v>
      </c>
      <c r="D411" s="62">
        <v>1.1651999999999999E-2</v>
      </c>
      <c r="E411" s="62">
        <v>2.114E-3</v>
      </c>
      <c r="F411" s="62">
        <v>8.1700000000000002E-4</v>
      </c>
      <c r="G411" s="62">
        <v>3107</v>
      </c>
      <c r="H411" s="62">
        <v>16.0533</v>
      </c>
      <c r="I411" s="62">
        <v>16.4085</v>
      </c>
      <c r="J411" s="62">
        <v>24.58</v>
      </c>
    </row>
    <row r="412" spans="1:10" x14ac:dyDescent="0.3">
      <c r="A412" s="62">
        <v>9</v>
      </c>
      <c r="B412" s="62" t="s">
        <v>114</v>
      </c>
      <c r="C412" s="62" t="s">
        <v>50</v>
      </c>
      <c r="D412" s="62">
        <v>-1.4919E-2</v>
      </c>
      <c r="E412" s="62">
        <v>-2.9239999999999999E-3</v>
      </c>
      <c r="F412" s="62">
        <v>-8.0599999999999997E-4</v>
      </c>
      <c r="G412" s="62">
        <v>3107</v>
      </c>
      <c r="H412" s="62">
        <v>16.0533</v>
      </c>
      <c r="I412" s="62">
        <v>16.4085</v>
      </c>
      <c r="J412" s="62">
        <v>24.58</v>
      </c>
    </row>
    <row r="413" spans="1:10" x14ac:dyDescent="0.3">
      <c r="A413" s="62">
        <v>9</v>
      </c>
      <c r="B413" s="62" t="s">
        <v>114</v>
      </c>
      <c r="C413" s="62" t="s">
        <v>51</v>
      </c>
      <c r="D413" s="62">
        <v>1.1651999999999999E-2</v>
      </c>
      <c r="E413" s="62">
        <v>2.114E-3</v>
      </c>
      <c r="F413" s="62">
        <v>8.1700000000000002E-4</v>
      </c>
      <c r="G413" s="62">
        <v>3107</v>
      </c>
      <c r="H413" s="62">
        <v>16.0533</v>
      </c>
      <c r="I413" s="62">
        <v>16.4085</v>
      </c>
      <c r="J413" s="62">
        <v>24.58</v>
      </c>
    </row>
    <row r="414" spans="1:10" x14ac:dyDescent="0.3">
      <c r="A414" s="62">
        <v>9</v>
      </c>
      <c r="B414" s="62" t="s">
        <v>114</v>
      </c>
      <c r="C414" s="62" t="s">
        <v>52</v>
      </c>
      <c r="D414" s="62">
        <v>-1.4919E-2</v>
      </c>
      <c r="E414" s="62">
        <v>-2.9239999999999999E-3</v>
      </c>
      <c r="F414" s="62">
        <v>-8.0599999999999997E-4</v>
      </c>
      <c r="G414" s="62">
        <v>3107</v>
      </c>
      <c r="H414" s="62">
        <v>16.0533</v>
      </c>
      <c r="I414" s="62">
        <v>16.4085</v>
      </c>
      <c r="J414" s="62">
        <v>24.58</v>
      </c>
    </row>
    <row r="415" spans="1:10" x14ac:dyDescent="0.3">
      <c r="A415" s="62">
        <v>9</v>
      </c>
      <c r="B415" s="62" t="s">
        <v>114</v>
      </c>
      <c r="C415" s="62" t="s">
        <v>53</v>
      </c>
      <c r="D415" s="62">
        <v>-3.8999999999999999E-5</v>
      </c>
      <c r="E415" s="62">
        <v>7.7140000000000004E-3</v>
      </c>
      <c r="F415" s="62">
        <v>6.7900000000000002E-4</v>
      </c>
      <c r="G415" s="62">
        <v>3107</v>
      </c>
      <c r="H415" s="62">
        <v>16.0533</v>
      </c>
      <c r="I415" s="62">
        <v>16.4085</v>
      </c>
      <c r="J415" s="62">
        <v>24.58</v>
      </c>
    </row>
    <row r="416" spans="1:10" x14ac:dyDescent="0.3">
      <c r="A416" s="62">
        <v>9</v>
      </c>
      <c r="B416" s="62" t="s">
        <v>114</v>
      </c>
      <c r="C416" s="62" t="s">
        <v>54</v>
      </c>
      <c r="D416" s="62">
        <v>-3.228E-3</v>
      </c>
      <c r="E416" s="62">
        <v>-8.5240000000000003E-3</v>
      </c>
      <c r="F416" s="62">
        <v>-6.6799999999999997E-4</v>
      </c>
      <c r="G416" s="62">
        <v>3107</v>
      </c>
      <c r="H416" s="62">
        <v>16.0533</v>
      </c>
      <c r="I416" s="62">
        <v>16.4085</v>
      </c>
      <c r="J416" s="62">
        <v>24.58</v>
      </c>
    </row>
    <row r="417" spans="1:10" x14ac:dyDescent="0.3">
      <c r="A417" s="62">
        <v>9</v>
      </c>
      <c r="B417" s="62" t="s">
        <v>114</v>
      </c>
      <c r="C417" s="62" t="s">
        <v>55</v>
      </c>
      <c r="D417" s="62">
        <v>-3.8999999999999999E-5</v>
      </c>
      <c r="E417" s="62">
        <v>7.7140000000000004E-3</v>
      </c>
      <c r="F417" s="62">
        <v>6.7900000000000002E-4</v>
      </c>
      <c r="G417" s="62">
        <v>3107</v>
      </c>
      <c r="H417" s="62">
        <v>16.0533</v>
      </c>
      <c r="I417" s="62">
        <v>16.4085</v>
      </c>
      <c r="J417" s="62">
        <v>24.58</v>
      </c>
    </row>
    <row r="418" spans="1:10" x14ac:dyDescent="0.3">
      <c r="A418" s="62">
        <v>9</v>
      </c>
      <c r="B418" s="62" t="s">
        <v>114</v>
      </c>
      <c r="C418" s="62" t="s">
        <v>56</v>
      </c>
      <c r="D418" s="62">
        <v>-3.228E-3</v>
      </c>
      <c r="E418" s="62">
        <v>-8.5240000000000003E-3</v>
      </c>
      <c r="F418" s="62">
        <v>-6.6799999999999997E-4</v>
      </c>
      <c r="G418" s="62">
        <v>3107</v>
      </c>
      <c r="H418" s="62">
        <v>16.0533</v>
      </c>
      <c r="I418" s="62">
        <v>16.4085</v>
      </c>
      <c r="J418" s="62">
        <v>24.58</v>
      </c>
    </row>
    <row r="419" spans="1:10" x14ac:dyDescent="0.3">
      <c r="A419" s="62">
        <v>9</v>
      </c>
      <c r="B419" s="62" t="s">
        <v>114</v>
      </c>
      <c r="C419" s="62" t="s">
        <v>57</v>
      </c>
      <c r="D419" s="62">
        <v>1.0699999999999999E-2</v>
      </c>
      <c r="E419" s="62">
        <v>1.872E-3</v>
      </c>
      <c r="F419" s="62">
        <v>8.2100000000000001E-4</v>
      </c>
      <c r="G419" s="62">
        <v>3107</v>
      </c>
      <c r="H419" s="62">
        <v>16.0533</v>
      </c>
      <c r="I419" s="62">
        <v>16.4085</v>
      </c>
      <c r="J419" s="62">
        <v>24.58</v>
      </c>
    </row>
    <row r="420" spans="1:10" x14ac:dyDescent="0.3">
      <c r="A420" s="62">
        <v>9</v>
      </c>
      <c r="B420" s="62" t="s">
        <v>114</v>
      </c>
      <c r="C420" s="62" t="s">
        <v>58</v>
      </c>
      <c r="D420" s="62">
        <v>-1.5871E-2</v>
      </c>
      <c r="E420" s="62">
        <v>-3.166E-3</v>
      </c>
      <c r="F420" s="62">
        <v>-8.0199999999999998E-4</v>
      </c>
      <c r="G420" s="62">
        <v>3107</v>
      </c>
      <c r="H420" s="62">
        <v>16.0533</v>
      </c>
      <c r="I420" s="62">
        <v>16.4085</v>
      </c>
      <c r="J420" s="62">
        <v>24.58</v>
      </c>
    </row>
    <row r="421" spans="1:10" x14ac:dyDescent="0.3">
      <c r="A421" s="62">
        <v>9</v>
      </c>
      <c r="B421" s="62" t="s">
        <v>114</v>
      </c>
      <c r="C421" s="62" t="s">
        <v>59</v>
      </c>
      <c r="D421" s="62">
        <v>1.0699999999999999E-2</v>
      </c>
      <c r="E421" s="62">
        <v>1.872E-3</v>
      </c>
      <c r="F421" s="62">
        <v>8.2100000000000001E-4</v>
      </c>
      <c r="G421" s="62">
        <v>3107</v>
      </c>
      <c r="H421" s="62">
        <v>16.0533</v>
      </c>
      <c r="I421" s="62">
        <v>16.4085</v>
      </c>
      <c r="J421" s="62">
        <v>24.58</v>
      </c>
    </row>
    <row r="422" spans="1:10" x14ac:dyDescent="0.3">
      <c r="A422" s="62">
        <v>9</v>
      </c>
      <c r="B422" s="62" t="s">
        <v>114</v>
      </c>
      <c r="C422" s="62" t="s">
        <v>60</v>
      </c>
      <c r="D422" s="62">
        <v>-1.5871E-2</v>
      </c>
      <c r="E422" s="62">
        <v>-3.166E-3</v>
      </c>
      <c r="F422" s="62">
        <v>-8.0199999999999998E-4</v>
      </c>
      <c r="G422" s="62">
        <v>3107</v>
      </c>
      <c r="H422" s="62">
        <v>16.0533</v>
      </c>
      <c r="I422" s="62">
        <v>16.4085</v>
      </c>
      <c r="J422" s="62">
        <v>24.58</v>
      </c>
    </row>
    <row r="423" spans="1:10" x14ac:dyDescent="0.3">
      <c r="A423" s="62">
        <v>9</v>
      </c>
      <c r="B423" s="62" t="s">
        <v>114</v>
      </c>
      <c r="C423" s="62" t="s">
        <v>61</v>
      </c>
      <c r="D423" s="62">
        <v>-9.9099999999999991E-4</v>
      </c>
      <c r="E423" s="62">
        <v>7.4720000000000003E-3</v>
      </c>
      <c r="F423" s="62">
        <v>6.8300000000000001E-4</v>
      </c>
      <c r="G423" s="62">
        <v>3107</v>
      </c>
      <c r="H423" s="62">
        <v>16.0533</v>
      </c>
      <c r="I423" s="62">
        <v>16.4085</v>
      </c>
      <c r="J423" s="62">
        <v>24.58</v>
      </c>
    </row>
    <row r="424" spans="1:10" x14ac:dyDescent="0.3">
      <c r="A424" s="62">
        <v>9</v>
      </c>
      <c r="B424" s="62" t="s">
        <v>114</v>
      </c>
      <c r="C424" s="62" t="s">
        <v>62</v>
      </c>
      <c r="D424" s="62">
        <v>-4.1799999999999997E-3</v>
      </c>
      <c r="E424" s="62">
        <v>-8.7659999999999995E-3</v>
      </c>
      <c r="F424" s="62">
        <v>-6.6399999999999999E-4</v>
      </c>
      <c r="G424" s="62">
        <v>3107</v>
      </c>
      <c r="H424" s="62">
        <v>16.0533</v>
      </c>
      <c r="I424" s="62">
        <v>16.4085</v>
      </c>
      <c r="J424" s="62">
        <v>24.58</v>
      </c>
    </row>
    <row r="425" spans="1:10" x14ac:dyDescent="0.3">
      <c r="A425" s="62">
        <v>9</v>
      </c>
      <c r="B425" s="62" t="s">
        <v>114</v>
      </c>
      <c r="C425" s="62" t="s">
        <v>63</v>
      </c>
      <c r="D425" s="62">
        <v>-9.9099999999999991E-4</v>
      </c>
      <c r="E425" s="62">
        <v>7.4720000000000003E-3</v>
      </c>
      <c r="F425" s="62">
        <v>6.8300000000000001E-4</v>
      </c>
      <c r="G425" s="62">
        <v>3107</v>
      </c>
      <c r="H425" s="62">
        <v>16.0533</v>
      </c>
      <c r="I425" s="62">
        <v>16.4085</v>
      </c>
      <c r="J425" s="62">
        <v>24.58</v>
      </c>
    </row>
    <row r="426" spans="1:10" x14ac:dyDescent="0.3">
      <c r="A426" s="62">
        <v>9</v>
      </c>
      <c r="B426" s="62" t="s">
        <v>114</v>
      </c>
      <c r="C426" s="62" t="s">
        <v>64</v>
      </c>
      <c r="D426" s="62">
        <v>-4.1799999999999997E-3</v>
      </c>
      <c r="E426" s="62">
        <v>-8.7659999999999995E-3</v>
      </c>
      <c r="F426" s="62">
        <v>-6.6399999999999999E-4</v>
      </c>
      <c r="G426" s="62">
        <v>3107</v>
      </c>
      <c r="H426" s="62">
        <v>16.0533</v>
      </c>
      <c r="I426" s="62">
        <v>16.4085</v>
      </c>
      <c r="J426" s="62">
        <v>24.58</v>
      </c>
    </row>
    <row r="427" spans="1:10" x14ac:dyDescent="0.3">
      <c r="A427" s="62">
        <v>9</v>
      </c>
      <c r="B427" s="62" t="s">
        <v>114</v>
      </c>
      <c r="C427" s="62" t="s">
        <v>65</v>
      </c>
      <c r="D427" s="62">
        <v>1.1651999999999999E-2</v>
      </c>
      <c r="E427" s="62">
        <v>7.7140000000000004E-3</v>
      </c>
      <c r="F427" s="62">
        <v>8.2100000000000001E-4</v>
      </c>
      <c r="G427" s="62">
        <v>3107</v>
      </c>
      <c r="H427" s="62">
        <v>16.0533</v>
      </c>
      <c r="I427" s="62">
        <v>16.4085</v>
      </c>
      <c r="J427" s="62">
        <v>24.58</v>
      </c>
    </row>
    <row r="428" spans="1:10" x14ac:dyDescent="0.3">
      <c r="A428" s="62">
        <v>9</v>
      </c>
      <c r="B428" s="62" t="s">
        <v>114</v>
      </c>
      <c r="C428" s="62" t="s">
        <v>66</v>
      </c>
      <c r="D428" s="62">
        <v>-1.5871E-2</v>
      </c>
      <c r="E428" s="62">
        <v>-8.7659999999999995E-3</v>
      </c>
      <c r="F428" s="62">
        <v>-8.0599999999999997E-4</v>
      </c>
      <c r="G428" s="62">
        <v>3107</v>
      </c>
      <c r="H428" s="62">
        <v>16.0533</v>
      </c>
      <c r="I428" s="62">
        <v>16.4085</v>
      </c>
      <c r="J428" s="62">
        <v>24.58</v>
      </c>
    </row>
    <row r="429" spans="1:10" x14ac:dyDescent="0.3">
      <c r="A429" s="62">
        <v>8</v>
      </c>
      <c r="B429" s="62" t="s">
        <v>114</v>
      </c>
      <c r="C429" s="62" t="s">
        <v>42</v>
      </c>
      <c r="D429" s="62">
        <v>-1.604E-3</v>
      </c>
      <c r="E429" s="62">
        <v>-4.0499999999999998E-4</v>
      </c>
      <c r="F429" s="62">
        <v>9.9999999999999995E-7</v>
      </c>
      <c r="G429" s="62">
        <v>3133</v>
      </c>
      <c r="H429" s="62">
        <v>16.0533</v>
      </c>
      <c r="I429" s="62">
        <v>16.4085</v>
      </c>
      <c r="J429" s="62">
        <v>22.13</v>
      </c>
    </row>
    <row r="430" spans="1:10" x14ac:dyDescent="0.3">
      <c r="A430" s="62">
        <v>8</v>
      </c>
      <c r="B430" s="62" t="s">
        <v>114</v>
      </c>
      <c r="C430" s="62" t="s">
        <v>43</v>
      </c>
      <c r="D430" s="62">
        <v>-3.6400000000000001E-4</v>
      </c>
      <c r="E430" s="62">
        <v>-9.5000000000000005E-5</v>
      </c>
      <c r="F430" s="62">
        <v>9.9999999999999995E-7</v>
      </c>
      <c r="G430" s="62">
        <v>3133</v>
      </c>
      <c r="H430" s="62">
        <v>16.0533</v>
      </c>
      <c r="I430" s="62">
        <v>16.4085</v>
      </c>
      <c r="J430" s="62">
        <v>22.13</v>
      </c>
    </row>
    <row r="431" spans="1:10" x14ac:dyDescent="0.3">
      <c r="A431" s="62">
        <v>8</v>
      </c>
      <c r="B431" s="62" t="s">
        <v>114</v>
      </c>
      <c r="C431" s="62" t="s">
        <v>44</v>
      </c>
      <c r="D431" s="62">
        <v>8.0440000000000008E-3</v>
      </c>
      <c r="E431" s="62">
        <v>1.4959999999999999E-3</v>
      </c>
      <c r="F431" s="62">
        <v>4.8099999999999998E-4</v>
      </c>
      <c r="G431" s="62">
        <v>3133</v>
      </c>
      <c r="H431" s="62">
        <v>16.0533</v>
      </c>
      <c r="I431" s="62">
        <v>16.4085</v>
      </c>
      <c r="J431" s="62">
        <v>22.13</v>
      </c>
    </row>
    <row r="432" spans="1:10" x14ac:dyDescent="0.3">
      <c r="A432" s="62">
        <v>8</v>
      </c>
      <c r="B432" s="62" t="s">
        <v>114</v>
      </c>
      <c r="C432" s="62" t="s">
        <v>45</v>
      </c>
      <c r="D432" s="62">
        <v>9.7599999999999998E-4</v>
      </c>
      <c r="E432" s="62">
        <v>4.9220000000000002E-3</v>
      </c>
      <c r="F432" s="62">
        <v>4.06E-4</v>
      </c>
      <c r="G432" s="62">
        <v>3133</v>
      </c>
      <c r="H432" s="62">
        <v>16.0533</v>
      </c>
      <c r="I432" s="62">
        <v>16.4085</v>
      </c>
      <c r="J432" s="62">
        <v>22.13</v>
      </c>
    </row>
    <row r="433" spans="1:10" x14ac:dyDescent="0.3">
      <c r="A433" s="62">
        <v>8</v>
      </c>
      <c r="B433" s="62" t="s">
        <v>114</v>
      </c>
      <c r="C433" s="62" t="s">
        <v>46</v>
      </c>
      <c r="D433" s="62">
        <v>-1.9680000000000001E-3</v>
      </c>
      <c r="E433" s="62">
        <v>-5.0100000000000003E-4</v>
      </c>
      <c r="F433" s="62">
        <v>9.9999999999999995E-7</v>
      </c>
      <c r="G433" s="62">
        <v>3133</v>
      </c>
      <c r="H433" s="62">
        <v>16.0533</v>
      </c>
      <c r="I433" s="62">
        <v>16.4085</v>
      </c>
      <c r="J433" s="62">
        <v>22.13</v>
      </c>
    </row>
    <row r="434" spans="1:10" x14ac:dyDescent="0.3">
      <c r="A434" s="62">
        <v>8</v>
      </c>
      <c r="B434" s="62" t="s">
        <v>114</v>
      </c>
      <c r="C434" s="62" t="s">
        <v>47</v>
      </c>
      <c r="D434" s="62">
        <v>-2.2460000000000002E-3</v>
      </c>
      <c r="E434" s="62">
        <v>-5.6800000000000004E-4</v>
      </c>
      <c r="F434" s="62">
        <v>9.9999999999999995E-7</v>
      </c>
      <c r="G434" s="62">
        <v>3133</v>
      </c>
      <c r="H434" s="62">
        <v>16.0533</v>
      </c>
      <c r="I434" s="62">
        <v>16.4085</v>
      </c>
      <c r="J434" s="62">
        <v>22.13</v>
      </c>
    </row>
    <row r="435" spans="1:10" x14ac:dyDescent="0.3">
      <c r="A435" s="62">
        <v>8</v>
      </c>
      <c r="B435" s="62" t="s">
        <v>114</v>
      </c>
      <c r="C435" s="62" t="s">
        <v>48</v>
      </c>
      <c r="D435" s="62">
        <v>-2.5070000000000001E-3</v>
      </c>
      <c r="E435" s="62">
        <v>-6.3900000000000003E-4</v>
      </c>
      <c r="F435" s="62">
        <v>1.9999999999999999E-6</v>
      </c>
      <c r="G435" s="62">
        <v>3133</v>
      </c>
      <c r="H435" s="62">
        <v>16.0533</v>
      </c>
      <c r="I435" s="62">
        <v>16.4085</v>
      </c>
      <c r="J435" s="62">
        <v>22.13</v>
      </c>
    </row>
    <row r="436" spans="1:10" x14ac:dyDescent="0.3">
      <c r="A436" s="62">
        <v>8</v>
      </c>
      <c r="B436" s="62" t="s">
        <v>114</v>
      </c>
      <c r="C436" s="62" t="s">
        <v>49</v>
      </c>
      <c r="D436" s="62">
        <v>9.8180000000000003E-3</v>
      </c>
      <c r="E436" s="62">
        <v>1.73E-3</v>
      </c>
      <c r="F436" s="62">
        <v>6.7299999999999999E-4</v>
      </c>
      <c r="G436" s="62">
        <v>3133</v>
      </c>
      <c r="H436" s="62">
        <v>16.0533</v>
      </c>
      <c r="I436" s="62">
        <v>16.4085</v>
      </c>
      <c r="J436" s="62">
        <v>22.13</v>
      </c>
    </row>
    <row r="437" spans="1:10" x14ac:dyDescent="0.3">
      <c r="A437" s="62">
        <v>8</v>
      </c>
      <c r="B437" s="62" t="s">
        <v>114</v>
      </c>
      <c r="C437" s="62" t="s">
        <v>50</v>
      </c>
      <c r="D437" s="62">
        <v>-1.2704999999999999E-2</v>
      </c>
      <c r="E437" s="62">
        <v>-2.4599999999999999E-3</v>
      </c>
      <c r="F437" s="62">
        <v>-6.7199999999999996E-4</v>
      </c>
      <c r="G437" s="62">
        <v>3133</v>
      </c>
      <c r="H437" s="62">
        <v>16.0533</v>
      </c>
      <c r="I437" s="62">
        <v>16.4085</v>
      </c>
      <c r="J437" s="62">
        <v>22.13</v>
      </c>
    </row>
    <row r="438" spans="1:10" x14ac:dyDescent="0.3">
      <c r="A438" s="62">
        <v>8</v>
      </c>
      <c r="B438" s="62" t="s">
        <v>114</v>
      </c>
      <c r="C438" s="62" t="s">
        <v>51</v>
      </c>
      <c r="D438" s="62">
        <v>9.8180000000000003E-3</v>
      </c>
      <c r="E438" s="62">
        <v>1.73E-3</v>
      </c>
      <c r="F438" s="62">
        <v>6.7299999999999999E-4</v>
      </c>
      <c r="G438" s="62">
        <v>3133</v>
      </c>
      <c r="H438" s="62">
        <v>16.0533</v>
      </c>
      <c r="I438" s="62">
        <v>16.4085</v>
      </c>
      <c r="J438" s="62">
        <v>22.13</v>
      </c>
    </row>
    <row r="439" spans="1:10" x14ac:dyDescent="0.3">
      <c r="A439" s="62">
        <v>8</v>
      </c>
      <c r="B439" s="62" t="s">
        <v>114</v>
      </c>
      <c r="C439" s="62" t="s">
        <v>52</v>
      </c>
      <c r="D439" s="62">
        <v>-1.2704999999999999E-2</v>
      </c>
      <c r="E439" s="62">
        <v>-2.4599999999999999E-3</v>
      </c>
      <c r="F439" s="62">
        <v>-6.7199999999999996E-4</v>
      </c>
      <c r="G439" s="62">
        <v>3133</v>
      </c>
      <c r="H439" s="62">
        <v>16.0533</v>
      </c>
      <c r="I439" s="62">
        <v>16.4085</v>
      </c>
      <c r="J439" s="62">
        <v>22.13</v>
      </c>
    </row>
    <row r="440" spans="1:10" x14ac:dyDescent="0.3">
      <c r="A440" s="62">
        <v>8</v>
      </c>
      <c r="B440" s="62" t="s">
        <v>114</v>
      </c>
      <c r="C440" s="62" t="s">
        <v>53</v>
      </c>
      <c r="D440" s="62">
        <v>-7.7000000000000001E-5</v>
      </c>
      <c r="E440" s="62">
        <v>6.5259999999999997E-3</v>
      </c>
      <c r="F440" s="62">
        <v>5.6899999999999995E-4</v>
      </c>
      <c r="G440" s="62">
        <v>3133</v>
      </c>
      <c r="H440" s="62">
        <v>16.0533</v>
      </c>
      <c r="I440" s="62">
        <v>16.4085</v>
      </c>
      <c r="J440" s="62">
        <v>22.13</v>
      </c>
    </row>
    <row r="441" spans="1:10" x14ac:dyDescent="0.3">
      <c r="A441" s="62">
        <v>8</v>
      </c>
      <c r="B441" s="62" t="s">
        <v>114</v>
      </c>
      <c r="C441" s="62" t="s">
        <v>54</v>
      </c>
      <c r="D441" s="62">
        <v>-2.81E-3</v>
      </c>
      <c r="E441" s="62">
        <v>-7.2560000000000003E-3</v>
      </c>
      <c r="F441" s="62">
        <v>-5.6700000000000001E-4</v>
      </c>
      <c r="G441" s="62">
        <v>3133</v>
      </c>
      <c r="H441" s="62">
        <v>16.0533</v>
      </c>
      <c r="I441" s="62">
        <v>16.4085</v>
      </c>
      <c r="J441" s="62">
        <v>22.13</v>
      </c>
    </row>
    <row r="442" spans="1:10" x14ac:dyDescent="0.3">
      <c r="A442" s="62">
        <v>8</v>
      </c>
      <c r="B442" s="62" t="s">
        <v>114</v>
      </c>
      <c r="C442" s="62" t="s">
        <v>55</v>
      </c>
      <c r="D442" s="62">
        <v>-7.7000000000000001E-5</v>
      </c>
      <c r="E442" s="62">
        <v>6.5259999999999997E-3</v>
      </c>
      <c r="F442" s="62">
        <v>5.6899999999999995E-4</v>
      </c>
      <c r="G442" s="62">
        <v>3133</v>
      </c>
      <c r="H442" s="62">
        <v>16.0533</v>
      </c>
      <c r="I442" s="62">
        <v>16.4085</v>
      </c>
      <c r="J442" s="62">
        <v>22.13</v>
      </c>
    </row>
    <row r="443" spans="1:10" x14ac:dyDescent="0.3">
      <c r="A443" s="62">
        <v>8</v>
      </c>
      <c r="B443" s="62" t="s">
        <v>114</v>
      </c>
      <c r="C443" s="62" t="s">
        <v>56</v>
      </c>
      <c r="D443" s="62">
        <v>-2.81E-3</v>
      </c>
      <c r="E443" s="62">
        <v>-7.2560000000000003E-3</v>
      </c>
      <c r="F443" s="62">
        <v>-5.6700000000000001E-4</v>
      </c>
      <c r="G443" s="62">
        <v>3133</v>
      </c>
      <c r="H443" s="62">
        <v>16.0533</v>
      </c>
      <c r="I443" s="62">
        <v>16.4085</v>
      </c>
      <c r="J443" s="62">
        <v>22.13</v>
      </c>
    </row>
    <row r="444" spans="1:10" x14ac:dyDescent="0.3">
      <c r="A444" s="62">
        <v>8</v>
      </c>
      <c r="B444" s="62" t="s">
        <v>114</v>
      </c>
      <c r="C444" s="62" t="s">
        <v>57</v>
      </c>
      <c r="D444" s="62">
        <v>8.9730000000000001E-3</v>
      </c>
      <c r="E444" s="62">
        <v>1.513E-3</v>
      </c>
      <c r="F444" s="62">
        <v>6.7400000000000001E-4</v>
      </c>
      <c r="G444" s="62">
        <v>3133</v>
      </c>
      <c r="H444" s="62">
        <v>16.0533</v>
      </c>
      <c r="I444" s="62">
        <v>16.4085</v>
      </c>
      <c r="J444" s="62">
        <v>22.13</v>
      </c>
    </row>
    <row r="445" spans="1:10" x14ac:dyDescent="0.3">
      <c r="A445" s="62">
        <v>8</v>
      </c>
      <c r="B445" s="62" t="s">
        <v>114</v>
      </c>
      <c r="C445" s="62" t="s">
        <v>58</v>
      </c>
      <c r="D445" s="62">
        <v>-1.355E-2</v>
      </c>
      <c r="E445" s="62">
        <v>-2.676E-3</v>
      </c>
      <c r="F445" s="62">
        <v>-6.7100000000000005E-4</v>
      </c>
      <c r="G445" s="62">
        <v>3133</v>
      </c>
      <c r="H445" s="62">
        <v>16.0533</v>
      </c>
      <c r="I445" s="62">
        <v>16.4085</v>
      </c>
      <c r="J445" s="62">
        <v>22.13</v>
      </c>
    </row>
    <row r="446" spans="1:10" x14ac:dyDescent="0.3">
      <c r="A446" s="62">
        <v>8</v>
      </c>
      <c r="B446" s="62" t="s">
        <v>114</v>
      </c>
      <c r="C446" s="62" t="s">
        <v>59</v>
      </c>
      <c r="D446" s="62">
        <v>8.9730000000000001E-3</v>
      </c>
      <c r="E446" s="62">
        <v>1.513E-3</v>
      </c>
      <c r="F446" s="62">
        <v>6.7400000000000001E-4</v>
      </c>
      <c r="G446" s="62">
        <v>3133</v>
      </c>
      <c r="H446" s="62">
        <v>16.0533</v>
      </c>
      <c r="I446" s="62">
        <v>16.4085</v>
      </c>
      <c r="J446" s="62">
        <v>22.13</v>
      </c>
    </row>
    <row r="447" spans="1:10" x14ac:dyDescent="0.3">
      <c r="A447" s="62">
        <v>8</v>
      </c>
      <c r="B447" s="62" t="s">
        <v>114</v>
      </c>
      <c r="C447" s="62" t="s">
        <v>60</v>
      </c>
      <c r="D447" s="62">
        <v>-1.355E-2</v>
      </c>
      <c r="E447" s="62">
        <v>-2.676E-3</v>
      </c>
      <c r="F447" s="62">
        <v>-6.7100000000000005E-4</v>
      </c>
      <c r="G447" s="62">
        <v>3133</v>
      </c>
      <c r="H447" s="62">
        <v>16.0533</v>
      </c>
      <c r="I447" s="62">
        <v>16.4085</v>
      </c>
      <c r="J447" s="62">
        <v>22.13</v>
      </c>
    </row>
    <row r="448" spans="1:10" x14ac:dyDescent="0.3">
      <c r="A448" s="62">
        <v>8</v>
      </c>
      <c r="B448" s="62" t="s">
        <v>114</v>
      </c>
      <c r="C448" s="62" t="s">
        <v>61</v>
      </c>
      <c r="D448" s="62">
        <v>-9.2199999999999997E-4</v>
      </c>
      <c r="E448" s="62">
        <v>6.3090000000000004E-3</v>
      </c>
      <c r="F448" s="62">
        <v>5.6899999999999995E-4</v>
      </c>
      <c r="G448" s="62">
        <v>3133</v>
      </c>
      <c r="H448" s="62">
        <v>16.0533</v>
      </c>
      <c r="I448" s="62">
        <v>16.4085</v>
      </c>
      <c r="J448" s="62">
        <v>22.13</v>
      </c>
    </row>
    <row r="449" spans="1:10" x14ac:dyDescent="0.3">
      <c r="A449" s="62">
        <v>8</v>
      </c>
      <c r="B449" s="62" t="s">
        <v>114</v>
      </c>
      <c r="C449" s="62" t="s">
        <v>62</v>
      </c>
      <c r="D449" s="62">
        <v>-3.6549999999999998E-3</v>
      </c>
      <c r="E449" s="62">
        <v>-7.4729999999999996E-3</v>
      </c>
      <c r="F449" s="62">
        <v>-5.6700000000000001E-4</v>
      </c>
      <c r="G449" s="62">
        <v>3133</v>
      </c>
      <c r="H449" s="62">
        <v>16.0533</v>
      </c>
      <c r="I449" s="62">
        <v>16.4085</v>
      </c>
      <c r="J449" s="62">
        <v>22.13</v>
      </c>
    </row>
    <row r="450" spans="1:10" x14ac:dyDescent="0.3">
      <c r="A450" s="62">
        <v>8</v>
      </c>
      <c r="B450" s="62" t="s">
        <v>114</v>
      </c>
      <c r="C450" s="62" t="s">
        <v>63</v>
      </c>
      <c r="D450" s="62">
        <v>-9.2199999999999997E-4</v>
      </c>
      <c r="E450" s="62">
        <v>6.3090000000000004E-3</v>
      </c>
      <c r="F450" s="62">
        <v>5.6899999999999995E-4</v>
      </c>
      <c r="G450" s="62">
        <v>3133</v>
      </c>
      <c r="H450" s="62">
        <v>16.0533</v>
      </c>
      <c r="I450" s="62">
        <v>16.4085</v>
      </c>
      <c r="J450" s="62">
        <v>22.13</v>
      </c>
    </row>
    <row r="451" spans="1:10" x14ac:dyDescent="0.3">
      <c r="A451" s="62">
        <v>8</v>
      </c>
      <c r="B451" s="62" t="s">
        <v>114</v>
      </c>
      <c r="C451" s="62" t="s">
        <v>64</v>
      </c>
      <c r="D451" s="62">
        <v>-3.6549999999999998E-3</v>
      </c>
      <c r="E451" s="62">
        <v>-7.4729999999999996E-3</v>
      </c>
      <c r="F451" s="62">
        <v>-5.6700000000000001E-4</v>
      </c>
      <c r="G451" s="62">
        <v>3133</v>
      </c>
      <c r="H451" s="62">
        <v>16.0533</v>
      </c>
      <c r="I451" s="62">
        <v>16.4085</v>
      </c>
      <c r="J451" s="62">
        <v>22.13</v>
      </c>
    </row>
    <row r="452" spans="1:10" x14ac:dyDescent="0.3">
      <c r="A452" s="62">
        <v>8</v>
      </c>
      <c r="B452" s="62" t="s">
        <v>114</v>
      </c>
      <c r="C452" s="62" t="s">
        <v>65</v>
      </c>
      <c r="D452" s="62">
        <v>9.8180000000000003E-3</v>
      </c>
      <c r="E452" s="62">
        <v>6.5259999999999997E-3</v>
      </c>
      <c r="F452" s="62">
        <v>6.7400000000000001E-4</v>
      </c>
      <c r="G452" s="62">
        <v>3133</v>
      </c>
      <c r="H452" s="62">
        <v>16.0533</v>
      </c>
      <c r="I452" s="62">
        <v>16.4085</v>
      </c>
      <c r="J452" s="62">
        <v>22.13</v>
      </c>
    </row>
    <row r="453" spans="1:10" x14ac:dyDescent="0.3">
      <c r="A453" s="62">
        <v>8</v>
      </c>
      <c r="B453" s="62" t="s">
        <v>114</v>
      </c>
      <c r="C453" s="62" t="s">
        <v>66</v>
      </c>
      <c r="D453" s="62">
        <v>-1.355E-2</v>
      </c>
      <c r="E453" s="62">
        <v>-7.4729999999999996E-3</v>
      </c>
      <c r="F453" s="62">
        <v>-6.7199999999999996E-4</v>
      </c>
      <c r="G453" s="62">
        <v>3133</v>
      </c>
      <c r="H453" s="62">
        <v>16.0533</v>
      </c>
      <c r="I453" s="62">
        <v>16.4085</v>
      </c>
      <c r="J453" s="62">
        <v>22.13</v>
      </c>
    </row>
    <row r="454" spans="1:10" x14ac:dyDescent="0.3">
      <c r="A454" s="62">
        <v>7</v>
      </c>
      <c r="B454" s="62" t="s">
        <v>114</v>
      </c>
      <c r="C454" s="62" t="s">
        <v>42</v>
      </c>
      <c r="D454" s="62">
        <v>-1.3940000000000001E-3</v>
      </c>
      <c r="E454" s="62">
        <v>-3.57E-4</v>
      </c>
      <c r="F454" s="62">
        <v>-3.9999999999999998E-6</v>
      </c>
      <c r="G454" s="62">
        <v>3134</v>
      </c>
      <c r="H454" s="62">
        <v>16.062100000000001</v>
      </c>
      <c r="I454" s="62">
        <v>16.419799999999999</v>
      </c>
      <c r="J454" s="62">
        <v>19.68</v>
      </c>
    </row>
    <row r="455" spans="1:10" x14ac:dyDescent="0.3">
      <c r="A455" s="62">
        <v>7</v>
      </c>
      <c r="B455" s="62" t="s">
        <v>114</v>
      </c>
      <c r="C455" s="62" t="s">
        <v>43</v>
      </c>
      <c r="D455" s="62">
        <v>-3.19E-4</v>
      </c>
      <c r="E455" s="62">
        <v>-8.2999999999999998E-5</v>
      </c>
      <c r="F455" s="62">
        <v>-9.9999999999999995E-7</v>
      </c>
      <c r="G455" s="62">
        <v>3134</v>
      </c>
      <c r="H455" s="62">
        <v>16.062100000000001</v>
      </c>
      <c r="I455" s="62">
        <v>16.419799999999999</v>
      </c>
      <c r="J455" s="62">
        <v>19.68</v>
      </c>
    </row>
    <row r="456" spans="1:10" x14ac:dyDescent="0.3">
      <c r="A456" s="62">
        <v>7</v>
      </c>
      <c r="B456" s="62" t="s">
        <v>114</v>
      </c>
      <c r="C456" s="62" t="s">
        <v>44</v>
      </c>
      <c r="D456" s="62">
        <v>6.6629999999999997E-3</v>
      </c>
      <c r="E456" s="62">
        <v>1.201E-3</v>
      </c>
      <c r="F456" s="62">
        <v>3.86E-4</v>
      </c>
      <c r="G456" s="62">
        <v>3134</v>
      </c>
      <c r="H456" s="62">
        <v>16.062100000000001</v>
      </c>
      <c r="I456" s="62">
        <v>16.419799999999999</v>
      </c>
      <c r="J456" s="62">
        <v>19.68</v>
      </c>
    </row>
    <row r="457" spans="1:10" x14ac:dyDescent="0.3">
      <c r="A457" s="62">
        <v>7</v>
      </c>
      <c r="B457" s="62" t="s">
        <v>114</v>
      </c>
      <c r="C457" s="62" t="s">
        <v>45</v>
      </c>
      <c r="D457" s="62">
        <v>8.1599999999999999E-4</v>
      </c>
      <c r="E457" s="62">
        <v>4.0720000000000001E-3</v>
      </c>
      <c r="F457" s="62">
        <v>3.3199999999999999E-4</v>
      </c>
      <c r="G457" s="62">
        <v>3134</v>
      </c>
      <c r="H457" s="62">
        <v>16.062100000000001</v>
      </c>
      <c r="I457" s="62">
        <v>16.419799999999999</v>
      </c>
      <c r="J457" s="62">
        <v>19.68</v>
      </c>
    </row>
    <row r="458" spans="1:10" x14ac:dyDescent="0.3">
      <c r="A458" s="62">
        <v>7</v>
      </c>
      <c r="B458" s="62" t="s">
        <v>114</v>
      </c>
      <c r="C458" s="62" t="s">
        <v>46</v>
      </c>
      <c r="D458" s="62">
        <v>-1.7129999999999999E-3</v>
      </c>
      <c r="E458" s="62">
        <v>-4.4000000000000002E-4</v>
      </c>
      <c r="F458" s="62">
        <v>-3.9999999999999998E-6</v>
      </c>
      <c r="G458" s="62">
        <v>3134</v>
      </c>
      <c r="H458" s="62">
        <v>16.062100000000001</v>
      </c>
      <c r="I458" s="62">
        <v>16.419799999999999</v>
      </c>
      <c r="J458" s="62">
        <v>19.68</v>
      </c>
    </row>
    <row r="459" spans="1:10" x14ac:dyDescent="0.3">
      <c r="A459" s="62">
        <v>7</v>
      </c>
      <c r="B459" s="62" t="s">
        <v>114</v>
      </c>
      <c r="C459" s="62" t="s">
        <v>47</v>
      </c>
      <c r="D459" s="62">
        <v>-1.951E-3</v>
      </c>
      <c r="E459" s="62">
        <v>-5.0000000000000001E-4</v>
      </c>
      <c r="F459" s="62">
        <v>-5.0000000000000004E-6</v>
      </c>
      <c r="G459" s="62">
        <v>3134</v>
      </c>
      <c r="H459" s="62">
        <v>16.062100000000001</v>
      </c>
      <c r="I459" s="62">
        <v>16.419799999999999</v>
      </c>
      <c r="J459" s="62">
        <v>19.68</v>
      </c>
    </row>
    <row r="460" spans="1:10" x14ac:dyDescent="0.3">
      <c r="A460" s="62">
        <v>7</v>
      </c>
      <c r="B460" s="62" t="s">
        <v>114</v>
      </c>
      <c r="C460" s="62" t="s">
        <v>48</v>
      </c>
      <c r="D460" s="62">
        <v>-2.183E-3</v>
      </c>
      <c r="E460" s="62">
        <v>-5.6099999999999998E-4</v>
      </c>
      <c r="F460" s="62">
        <v>-5.0000000000000004E-6</v>
      </c>
      <c r="G460" s="62">
        <v>3134</v>
      </c>
      <c r="H460" s="62">
        <v>16.062100000000001</v>
      </c>
      <c r="I460" s="62">
        <v>16.419799999999999</v>
      </c>
      <c r="J460" s="62">
        <v>19.68</v>
      </c>
    </row>
    <row r="461" spans="1:10" x14ac:dyDescent="0.3">
      <c r="A461" s="62">
        <v>7</v>
      </c>
      <c r="B461" s="62" t="s">
        <v>114</v>
      </c>
      <c r="C461" s="62" t="s">
        <v>49</v>
      </c>
      <c r="D461" s="62">
        <v>8.0750000000000006E-3</v>
      </c>
      <c r="E461" s="62">
        <v>1.3600000000000001E-3</v>
      </c>
      <c r="F461" s="62">
        <v>5.3700000000000004E-4</v>
      </c>
      <c r="G461" s="62">
        <v>3134</v>
      </c>
      <c r="H461" s="62">
        <v>16.062100000000001</v>
      </c>
      <c r="I461" s="62">
        <v>16.419799999999999</v>
      </c>
      <c r="J461" s="62">
        <v>19.68</v>
      </c>
    </row>
    <row r="462" spans="1:10" x14ac:dyDescent="0.3">
      <c r="A462" s="62">
        <v>7</v>
      </c>
      <c r="B462" s="62" t="s">
        <v>114</v>
      </c>
      <c r="C462" s="62" t="s">
        <v>50</v>
      </c>
      <c r="D462" s="62">
        <v>-1.0583E-2</v>
      </c>
      <c r="E462" s="62">
        <v>-2.003E-3</v>
      </c>
      <c r="F462" s="62">
        <v>-5.4299999999999997E-4</v>
      </c>
      <c r="G462" s="62">
        <v>3134</v>
      </c>
      <c r="H462" s="62">
        <v>16.062100000000001</v>
      </c>
      <c r="I462" s="62">
        <v>16.419799999999999</v>
      </c>
      <c r="J462" s="62">
        <v>19.68</v>
      </c>
    </row>
    <row r="463" spans="1:10" x14ac:dyDescent="0.3">
      <c r="A463" s="62">
        <v>7</v>
      </c>
      <c r="B463" s="62" t="s">
        <v>114</v>
      </c>
      <c r="C463" s="62" t="s">
        <v>51</v>
      </c>
      <c r="D463" s="62">
        <v>8.0750000000000006E-3</v>
      </c>
      <c r="E463" s="62">
        <v>1.3600000000000001E-3</v>
      </c>
      <c r="F463" s="62">
        <v>5.3700000000000004E-4</v>
      </c>
      <c r="G463" s="62">
        <v>3134</v>
      </c>
      <c r="H463" s="62">
        <v>16.062100000000001</v>
      </c>
      <c r="I463" s="62">
        <v>16.419799999999999</v>
      </c>
      <c r="J463" s="62">
        <v>19.68</v>
      </c>
    </row>
    <row r="464" spans="1:10" x14ac:dyDescent="0.3">
      <c r="A464" s="62">
        <v>7</v>
      </c>
      <c r="B464" s="62" t="s">
        <v>114</v>
      </c>
      <c r="C464" s="62" t="s">
        <v>52</v>
      </c>
      <c r="D464" s="62">
        <v>-1.0583E-2</v>
      </c>
      <c r="E464" s="62">
        <v>-2.003E-3</v>
      </c>
      <c r="F464" s="62">
        <v>-5.4299999999999997E-4</v>
      </c>
      <c r="G464" s="62">
        <v>3134</v>
      </c>
      <c r="H464" s="62">
        <v>16.062100000000001</v>
      </c>
      <c r="I464" s="62">
        <v>16.419799999999999</v>
      </c>
      <c r="J464" s="62">
        <v>19.68</v>
      </c>
    </row>
    <row r="465" spans="1:10" x14ac:dyDescent="0.3">
      <c r="A465" s="62">
        <v>7</v>
      </c>
      <c r="B465" s="62" t="s">
        <v>114</v>
      </c>
      <c r="C465" s="62" t="s">
        <v>53</v>
      </c>
      <c r="D465" s="62">
        <v>-1.11E-4</v>
      </c>
      <c r="E465" s="62">
        <v>5.3790000000000001E-3</v>
      </c>
      <c r="F465" s="62">
        <v>4.6099999999999998E-4</v>
      </c>
      <c r="G465" s="62">
        <v>3134</v>
      </c>
      <c r="H465" s="62">
        <v>16.062100000000001</v>
      </c>
      <c r="I465" s="62">
        <v>16.419799999999999</v>
      </c>
      <c r="J465" s="62">
        <v>19.68</v>
      </c>
    </row>
    <row r="466" spans="1:10" x14ac:dyDescent="0.3">
      <c r="A466" s="62">
        <v>7</v>
      </c>
      <c r="B466" s="62" t="s">
        <v>114</v>
      </c>
      <c r="C466" s="62" t="s">
        <v>54</v>
      </c>
      <c r="D466" s="62">
        <v>-2.3969999999999998E-3</v>
      </c>
      <c r="E466" s="62">
        <v>-6.0219999999999996E-3</v>
      </c>
      <c r="F466" s="62">
        <v>-4.6799999999999999E-4</v>
      </c>
      <c r="G466" s="62">
        <v>3134</v>
      </c>
      <c r="H466" s="62">
        <v>16.062100000000001</v>
      </c>
      <c r="I466" s="62">
        <v>16.419799999999999</v>
      </c>
      <c r="J466" s="62">
        <v>19.68</v>
      </c>
    </row>
    <row r="467" spans="1:10" x14ac:dyDescent="0.3">
      <c r="A467" s="62">
        <v>7</v>
      </c>
      <c r="B467" s="62" t="s">
        <v>114</v>
      </c>
      <c r="C467" s="62" t="s">
        <v>55</v>
      </c>
      <c r="D467" s="62">
        <v>-1.11E-4</v>
      </c>
      <c r="E467" s="62">
        <v>5.3790000000000001E-3</v>
      </c>
      <c r="F467" s="62">
        <v>4.6099999999999998E-4</v>
      </c>
      <c r="G467" s="62">
        <v>3134</v>
      </c>
      <c r="H467" s="62">
        <v>16.062100000000001</v>
      </c>
      <c r="I467" s="62">
        <v>16.419799999999999</v>
      </c>
      <c r="J467" s="62">
        <v>19.68</v>
      </c>
    </row>
    <row r="468" spans="1:10" x14ac:dyDescent="0.3">
      <c r="A468" s="62">
        <v>7</v>
      </c>
      <c r="B468" s="62" t="s">
        <v>114</v>
      </c>
      <c r="C468" s="62" t="s">
        <v>56</v>
      </c>
      <c r="D468" s="62">
        <v>-2.3969999999999998E-3</v>
      </c>
      <c r="E468" s="62">
        <v>-6.0219999999999996E-3</v>
      </c>
      <c r="F468" s="62">
        <v>-4.6799999999999999E-4</v>
      </c>
      <c r="G468" s="62">
        <v>3134</v>
      </c>
      <c r="H468" s="62">
        <v>16.062100000000001</v>
      </c>
      <c r="I468" s="62">
        <v>16.419799999999999</v>
      </c>
      <c r="J468" s="62">
        <v>19.68</v>
      </c>
    </row>
    <row r="469" spans="1:10" x14ac:dyDescent="0.3">
      <c r="A469" s="62">
        <v>7</v>
      </c>
      <c r="B469" s="62" t="s">
        <v>114</v>
      </c>
      <c r="C469" s="62" t="s">
        <v>57</v>
      </c>
      <c r="D469" s="62">
        <v>7.3369999999999998E-3</v>
      </c>
      <c r="E469" s="62">
        <v>1.17E-3</v>
      </c>
      <c r="F469" s="62">
        <v>5.3499999999999999E-4</v>
      </c>
      <c r="G469" s="62">
        <v>3134</v>
      </c>
      <c r="H469" s="62">
        <v>16.062100000000001</v>
      </c>
      <c r="I469" s="62">
        <v>16.419799999999999</v>
      </c>
      <c r="J469" s="62">
        <v>19.68</v>
      </c>
    </row>
    <row r="470" spans="1:10" x14ac:dyDescent="0.3">
      <c r="A470" s="62">
        <v>7</v>
      </c>
      <c r="B470" s="62" t="s">
        <v>114</v>
      </c>
      <c r="C470" s="62" t="s">
        <v>58</v>
      </c>
      <c r="D470" s="62">
        <v>-1.132E-2</v>
      </c>
      <c r="E470" s="62">
        <v>-2.1930000000000001E-3</v>
      </c>
      <c r="F470" s="62">
        <v>-5.4500000000000002E-4</v>
      </c>
      <c r="G470" s="62">
        <v>3134</v>
      </c>
      <c r="H470" s="62">
        <v>16.062100000000001</v>
      </c>
      <c r="I470" s="62">
        <v>16.419799999999999</v>
      </c>
      <c r="J470" s="62">
        <v>19.68</v>
      </c>
    </row>
    <row r="471" spans="1:10" x14ac:dyDescent="0.3">
      <c r="A471" s="62">
        <v>7</v>
      </c>
      <c r="B471" s="62" t="s">
        <v>114</v>
      </c>
      <c r="C471" s="62" t="s">
        <v>59</v>
      </c>
      <c r="D471" s="62">
        <v>7.3369999999999998E-3</v>
      </c>
      <c r="E471" s="62">
        <v>1.17E-3</v>
      </c>
      <c r="F471" s="62">
        <v>5.3499999999999999E-4</v>
      </c>
      <c r="G471" s="62">
        <v>3134</v>
      </c>
      <c r="H471" s="62">
        <v>16.062100000000001</v>
      </c>
      <c r="I471" s="62">
        <v>16.419799999999999</v>
      </c>
      <c r="J471" s="62">
        <v>19.68</v>
      </c>
    </row>
    <row r="472" spans="1:10" x14ac:dyDescent="0.3">
      <c r="A472" s="62">
        <v>7</v>
      </c>
      <c r="B472" s="62" t="s">
        <v>114</v>
      </c>
      <c r="C472" s="62" t="s">
        <v>60</v>
      </c>
      <c r="D472" s="62">
        <v>-1.132E-2</v>
      </c>
      <c r="E472" s="62">
        <v>-2.1930000000000001E-3</v>
      </c>
      <c r="F472" s="62">
        <v>-5.4500000000000002E-4</v>
      </c>
      <c r="G472" s="62">
        <v>3134</v>
      </c>
      <c r="H472" s="62">
        <v>16.062100000000001</v>
      </c>
      <c r="I472" s="62">
        <v>16.419799999999999</v>
      </c>
      <c r="J472" s="62">
        <v>19.68</v>
      </c>
    </row>
    <row r="473" spans="1:10" x14ac:dyDescent="0.3">
      <c r="A473" s="62">
        <v>7</v>
      </c>
      <c r="B473" s="62" t="s">
        <v>114</v>
      </c>
      <c r="C473" s="62" t="s">
        <v>61</v>
      </c>
      <c r="D473" s="62">
        <v>-8.4900000000000004E-4</v>
      </c>
      <c r="E473" s="62">
        <v>5.189E-3</v>
      </c>
      <c r="F473" s="62">
        <v>4.6000000000000001E-4</v>
      </c>
      <c r="G473" s="62">
        <v>3134</v>
      </c>
      <c r="H473" s="62">
        <v>16.062100000000001</v>
      </c>
      <c r="I473" s="62">
        <v>16.419799999999999</v>
      </c>
      <c r="J473" s="62">
        <v>19.68</v>
      </c>
    </row>
    <row r="474" spans="1:10" x14ac:dyDescent="0.3">
      <c r="A474" s="62">
        <v>7</v>
      </c>
      <c r="B474" s="62" t="s">
        <v>114</v>
      </c>
      <c r="C474" s="62" t="s">
        <v>62</v>
      </c>
      <c r="D474" s="62">
        <v>-3.1350000000000002E-3</v>
      </c>
      <c r="E474" s="62">
        <v>-6.2119999999999996E-3</v>
      </c>
      <c r="F474" s="62">
        <v>-4.6999999999999999E-4</v>
      </c>
      <c r="G474" s="62">
        <v>3134</v>
      </c>
      <c r="H474" s="62">
        <v>16.062100000000001</v>
      </c>
      <c r="I474" s="62">
        <v>16.419799999999999</v>
      </c>
      <c r="J474" s="62">
        <v>19.68</v>
      </c>
    </row>
    <row r="475" spans="1:10" x14ac:dyDescent="0.3">
      <c r="A475" s="62">
        <v>7</v>
      </c>
      <c r="B475" s="62" t="s">
        <v>114</v>
      </c>
      <c r="C475" s="62" t="s">
        <v>63</v>
      </c>
      <c r="D475" s="62">
        <v>-8.4900000000000004E-4</v>
      </c>
      <c r="E475" s="62">
        <v>5.189E-3</v>
      </c>
      <c r="F475" s="62">
        <v>4.6000000000000001E-4</v>
      </c>
      <c r="G475" s="62">
        <v>3134</v>
      </c>
      <c r="H475" s="62">
        <v>16.062100000000001</v>
      </c>
      <c r="I475" s="62">
        <v>16.419799999999999</v>
      </c>
      <c r="J475" s="62">
        <v>19.68</v>
      </c>
    </row>
    <row r="476" spans="1:10" x14ac:dyDescent="0.3">
      <c r="A476" s="62">
        <v>7</v>
      </c>
      <c r="B476" s="62" t="s">
        <v>114</v>
      </c>
      <c r="C476" s="62" t="s">
        <v>64</v>
      </c>
      <c r="D476" s="62">
        <v>-3.1350000000000002E-3</v>
      </c>
      <c r="E476" s="62">
        <v>-6.2119999999999996E-3</v>
      </c>
      <c r="F476" s="62">
        <v>-4.6999999999999999E-4</v>
      </c>
      <c r="G476" s="62">
        <v>3134</v>
      </c>
      <c r="H476" s="62">
        <v>16.062100000000001</v>
      </c>
      <c r="I476" s="62">
        <v>16.419799999999999</v>
      </c>
      <c r="J476" s="62">
        <v>19.68</v>
      </c>
    </row>
    <row r="477" spans="1:10" x14ac:dyDescent="0.3">
      <c r="A477" s="62">
        <v>7</v>
      </c>
      <c r="B477" s="62" t="s">
        <v>114</v>
      </c>
      <c r="C477" s="62" t="s">
        <v>65</v>
      </c>
      <c r="D477" s="62">
        <v>8.0750000000000006E-3</v>
      </c>
      <c r="E477" s="62">
        <v>5.3790000000000001E-3</v>
      </c>
      <c r="F477" s="62">
        <v>5.3700000000000004E-4</v>
      </c>
      <c r="G477" s="62">
        <v>3134</v>
      </c>
      <c r="H477" s="62">
        <v>16.062100000000001</v>
      </c>
      <c r="I477" s="62">
        <v>16.419799999999999</v>
      </c>
      <c r="J477" s="62">
        <v>19.68</v>
      </c>
    </row>
    <row r="478" spans="1:10" x14ac:dyDescent="0.3">
      <c r="A478" s="62">
        <v>7</v>
      </c>
      <c r="B478" s="62" t="s">
        <v>114</v>
      </c>
      <c r="C478" s="62" t="s">
        <v>66</v>
      </c>
      <c r="D478" s="62">
        <v>-1.132E-2</v>
      </c>
      <c r="E478" s="62">
        <v>-6.2119999999999996E-3</v>
      </c>
      <c r="F478" s="62">
        <v>-5.4500000000000002E-4</v>
      </c>
      <c r="G478" s="62">
        <v>3134</v>
      </c>
      <c r="H478" s="62">
        <v>16.062100000000001</v>
      </c>
      <c r="I478" s="62">
        <v>16.419799999999999</v>
      </c>
      <c r="J478" s="62">
        <v>19.68</v>
      </c>
    </row>
    <row r="479" spans="1:10" x14ac:dyDescent="0.3">
      <c r="A479" s="62">
        <v>6</v>
      </c>
      <c r="B479" s="62" t="s">
        <v>114</v>
      </c>
      <c r="C479" s="62" t="s">
        <v>42</v>
      </c>
      <c r="D479" s="62">
        <v>-1.183E-3</v>
      </c>
      <c r="E479" s="62">
        <v>-3.0499999999999999E-4</v>
      </c>
      <c r="F479" s="62">
        <v>-6.9999999999999999E-6</v>
      </c>
      <c r="G479" s="62">
        <v>3135</v>
      </c>
      <c r="H479" s="62">
        <v>16.0702</v>
      </c>
      <c r="I479" s="62">
        <v>16.430199999999999</v>
      </c>
      <c r="J479" s="62">
        <v>17.23</v>
      </c>
    </row>
    <row r="480" spans="1:10" x14ac:dyDescent="0.3">
      <c r="A480" s="62">
        <v>6</v>
      </c>
      <c r="B480" s="62" t="s">
        <v>114</v>
      </c>
      <c r="C480" s="62" t="s">
        <v>43</v>
      </c>
      <c r="D480" s="62">
        <v>-2.7399999999999999E-4</v>
      </c>
      <c r="E480" s="62">
        <v>-6.9999999999999994E-5</v>
      </c>
      <c r="F480" s="62">
        <v>-9.9999999999999995E-7</v>
      </c>
      <c r="G480" s="62">
        <v>3135</v>
      </c>
      <c r="H480" s="62">
        <v>16.0702</v>
      </c>
      <c r="I480" s="62">
        <v>16.430199999999999</v>
      </c>
      <c r="J480" s="62">
        <v>17.23</v>
      </c>
    </row>
    <row r="481" spans="1:10" x14ac:dyDescent="0.3">
      <c r="A481" s="62">
        <v>6</v>
      </c>
      <c r="B481" s="62" t="s">
        <v>114</v>
      </c>
      <c r="C481" s="62" t="s">
        <v>44</v>
      </c>
      <c r="D481" s="62">
        <v>5.3769999999999998E-3</v>
      </c>
      <c r="E481" s="62">
        <v>9.2500000000000004E-4</v>
      </c>
      <c r="F481" s="62">
        <v>2.9799999999999998E-4</v>
      </c>
      <c r="G481" s="62">
        <v>3135</v>
      </c>
      <c r="H481" s="62">
        <v>16.0702</v>
      </c>
      <c r="I481" s="62">
        <v>16.430199999999999</v>
      </c>
      <c r="J481" s="62">
        <v>17.23</v>
      </c>
    </row>
    <row r="482" spans="1:10" x14ac:dyDescent="0.3">
      <c r="A482" s="62">
        <v>6</v>
      </c>
      <c r="B482" s="62" t="s">
        <v>114</v>
      </c>
      <c r="C482" s="62" t="s">
        <v>45</v>
      </c>
      <c r="D482" s="62">
        <v>6.6699999999999995E-4</v>
      </c>
      <c r="E482" s="62">
        <v>3.2820000000000002E-3</v>
      </c>
      <c r="F482" s="62">
        <v>2.6200000000000003E-4</v>
      </c>
      <c r="G482" s="62">
        <v>3135</v>
      </c>
      <c r="H482" s="62">
        <v>16.0702</v>
      </c>
      <c r="I482" s="62">
        <v>16.430199999999999</v>
      </c>
      <c r="J482" s="62">
        <v>17.23</v>
      </c>
    </row>
    <row r="483" spans="1:10" x14ac:dyDescent="0.3">
      <c r="A483" s="62">
        <v>6</v>
      </c>
      <c r="B483" s="62" t="s">
        <v>114</v>
      </c>
      <c r="C483" s="62" t="s">
        <v>46</v>
      </c>
      <c r="D483" s="62">
        <v>-1.456E-3</v>
      </c>
      <c r="E483" s="62">
        <v>-3.7500000000000001E-4</v>
      </c>
      <c r="F483" s="62">
        <v>-7.9999999999999996E-6</v>
      </c>
      <c r="G483" s="62">
        <v>3135</v>
      </c>
      <c r="H483" s="62">
        <v>16.0702</v>
      </c>
      <c r="I483" s="62">
        <v>16.430199999999999</v>
      </c>
      <c r="J483" s="62">
        <v>17.23</v>
      </c>
    </row>
    <row r="484" spans="1:10" x14ac:dyDescent="0.3">
      <c r="A484" s="62">
        <v>6</v>
      </c>
      <c r="B484" s="62" t="s">
        <v>114</v>
      </c>
      <c r="C484" s="62" t="s">
        <v>47</v>
      </c>
      <c r="D484" s="62">
        <v>-1.6559999999999999E-3</v>
      </c>
      <c r="E484" s="62">
        <v>-4.2700000000000002E-4</v>
      </c>
      <c r="F484" s="62">
        <v>-1.0000000000000001E-5</v>
      </c>
      <c r="G484" s="62">
        <v>3135</v>
      </c>
      <c r="H484" s="62">
        <v>16.0702</v>
      </c>
      <c r="I484" s="62">
        <v>16.430199999999999</v>
      </c>
      <c r="J484" s="62">
        <v>17.23</v>
      </c>
    </row>
    <row r="485" spans="1:10" x14ac:dyDescent="0.3">
      <c r="A485" s="62">
        <v>6</v>
      </c>
      <c r="B485" s="62" t="s">
        <v>114</v>
      </c>
      <c r="C485" s="62" t="s">
        <v>48</v>
      </c>
      <c r="D485" s="62">
        <v>-1.8569999999999999E-3</v>
      </c>
      <c r="E485" s="62">
        <v>-4.7699999999999999E-4</v>
      </c>
      <c r="F485" s="62">
        <v>-1.0000000000000001E-5</v>
      </c>
      <c r="G485" s="62">
        <v>3135</v>
      </c>
      <c r="H485" s="62">
        <v>16.0702</v>
      </c>
      <c r="I485" s="62">
        <v>16.430199999999999</v>
      </c>
      <c r="J485" s="62">
        <v>17.23</v>
      </c>
    </row>
    <row r="486" spans="1:10" x14ac:dyDescent="0.3">
      <c r="A486" s="62">
        <v>6</v>
      </c>
      <c r="B486" s="62" t="s">
        <v>114</v>
      </c>
      <c r="C486" s="62" t="s">
        <v>49</v>
      </c>
      <c r="D486" s="62">
        <v>6.4640000000000001E-3</v>
      </c>
      <c r="E486" s="62">
        <v>1.021E-3</v>
      </c>
      <c r="F486" s="62">
        <v>4.1100000000000002E-4</v>
      </c>
      <c r="G486" s="62">
        <v>3135</v>
      </c>
      <c r="H486" s="62">
        <v>16.0702</v>
      </c>
      <c r="I486" s="62">
        <v>16.430199999999999</v>
      </c>
      <c r="J486" s="62">
        <v>17.23</v>
      </c>
    </row>
    <row r="487" spans="1:10" x14ac:dyDescent="0.3">
      <c r="A487" s="62">
        <v>6</v>
      </c>
      <c r="B487" s="62" t="s">
        <v>114</v>
      </c>
      <c r="C487" s="62" t="s">
        <v>50</v>
      </c>
      <c r="D487" s="62">
        <v>-8.5929999999999999E-3</v>
      </c>
      <c r="E487" s="62">
        <v>-1.57E-3</v>
      </c>
      <c r="F487" s="62">
        <v>-4.2299999999999998E-4</v>
      </c>
      <c r="G487" s="62">
        <v>3135</v>
      </c>
      <c r="H487" s="62">
        <v>16.0702</v>
      </c>
      <c r="I487" s="62">
        <v>16.430199999999999</v>
      </c>
      <c r="J487" s="62">
        <v>17.23</v>
      </c>
    </row>
    <row r="488" spans="1:10" x14ac:dyDescent="0.3">
      <c r="A488" s="62">
        <v>6</v>
      </c>
      <c r="B488" s="62" t="s">
        <v>114</v>
      </c>
      <c r="C488" s="62" t="s">
        <v>51</v>
      </c>
      <c r="D488" s="62">
        <v>6.4640000000000001E-3</v>
      </c>
      <c r="E488" s="62">
        <v>1.021E-3</v>
      </c>
      <c r="F488" s="62">
        <v>4.1100000000000002E-4</v>
      </c>
      <c r="G488" s="62">
        <v>3135</v>
      </c>
      <c r="H488" s="62">
        <v>16.0702</v>
      </c>
      <c r="I488" s="62">
        <v>16.430199999999999</v>
      </c>
      <c r="J488" s="62">
        <v>17.23</v>
      </c>
    </row>
    <row r="489" spans="1:10" x14ac:dyDescent="0.3">
      <c r="A489" s="62">
        <v>6</v>
      </c>
      <c r="B489" s="62" t="s">
        <v>114</v>
      </c>
      <c r="C489" s="62" t="s">
        <v>52</v>
      </c>
      <c r="D489" s="62">
        <v>-8.5929999999999999E-3</v>
      </c>
      <c r="E489" s="62">
        <v>-1.57E-3</v>
      </c>
      <c r="F489" s="62">
        <v>-4.2299999999999998E-4</v>
      </c>
      <c r="G489" s="62">
        <v>3135</v>
      </c>
      <c r="H489" s="62">
        <v>16.0702</v>
      </c>
      <c r="I489" s="62">
        <v>16.430199999999999</v>
      </c>
      <c r="J489" s="62">
        <v>17.23</v>
      </c>
    </row>
    <row r="490" spans="1:10" x14ac:dyDescent="0.3">
      <c r="A490" s="62">
        <v>6</v>
      </c>
      <c r="B490" s="62" t="s">
        <v>114</v>
      </c>
      <c r="C490" s="62" t="s">
        <v>53</v>
      </c>
      <c r="D490" s="62">
        <v>-1.2999999999999999E-4</v>
      </c>
      <c r="E490" s="62">
        <v>4.3200000000000001E-3</v>
      </c>
      <c r="F490" s="62">
        <v>3.6099999999999999E-4</v>
      </c>
      <c r="G490" s="62">
        <v>3135</v>
      </c>
      <c r="H490" s="62">
        <v>16.0702</v>
      </c>
      <c r="I490" s="62">
        <v>16.430199999999999</v>
      </c>
      <c r="J490" s="62">
        <v>17.23</v>
      </c>
    </row>
    <row r="491" spans="1:10" x14ac:dyDescent="0.3">
      <c r="A491" s="62">
        <v>6</v>
      </c>
      <c r="B491" s="62" t="s">
        <v>114</v>
      </c>
      <c r="C491" s="62" t="s">
        <v>54</v>
      </c>
      <c r="D491" s="62">
        <v>-1.9980000000000002E-3</v>
      </c>
      <c r="E491" s="62">
        <v>-4.8690000000000001E-3</v>
      </c>
      <c r="F491" s="62">
        <v>-3.7300000000000001E-4</v>
      </c>
      <c r="G491" s="62">
        <v>3135</v>
      </c>
      <c r="H491" s="62">
        <v>16.0702</v>
      </c>
      <c r="I491" s="62">
        <v>16.430199999999999</v>
      </c>
      <c r="J491" s="62">
        <v>17.23</v>
      </c>
    </row>
    <row r="492" spans="1:10" x14ac:dyDescent="0.3">
      <c r="A492" s="62">
        <v>6</v>
      </c>
      <c r="B492" s="62" t="s">
        <v>114</v>
      </c>
      <c r="C492" s="62" t="s">
        <v>55</v>
      </c>
      <c r="D492" s="62">
        <v>-1.2999999999999999E-4</v>
      </c>
      <c r="E492" s="62">
        <v>4.3200000000000001E-3</v>
      </c>
      <c r="F492" s="62">
        <v>3.6099999999999999E-4</v>
      </c>
      <c r="G492" s="62">
        <v>3135</v>
      </c>
      <c r="H492" s="62">
        <v>16.0702</v>
      </c>
      <c r="I492" s="62">
        <v>16.430199999999999</v>
      </c>
      <c r="J492" s="62">
        <v>17.23</v>
      </c>
    </row>
    <row r="493" spans="1:10" x14ac:dyDescent="0.3">
      <c r="A493" s="62">
        <v>6</v>
      </c>
      <c r="B493" s="62" t="s">
        <v>114</v>
      </c>
      <c r="C493" s="62" t="s">
        <v>56</v>
      </c>
      <c r="D493" s="62">
        <v>-1.9980000000000002E-3</v>
      </c>
      <c r="E493" s="62">
        <v>-4.8690000000000001E-3</v>
      </c>
      <c r="F493" s="62">
        <v>-3.7300000000000001E-4</v>
      </c>
      <c r="G493" s="62">
        <v>3135</v>
      </c>
      <c r="H493" s="62">
        <v>16.0702</v>
      </c>
      <c r="I493" s="62">
        <v>16.430199999999999</v>
      </c>
      <c r="J493" s="62">
        <v>17.23</v>
      </c>
    </row>
    <row r="494" spans="1:10" x14ac:dyDescent="0.3">
      <c r="A494" s="62">
        <v>6</v>
      </c>
      <c r="B494" s="62" t="s">
        <v>114</v>
      </c>
      <c r="C494" s="62" t="s">
        <v>57</v>
      </c>
      <c r="D494" s="62">
        <v>5.836E-3</v>
      </c>
      <c r="E494" s="62">
        <v>8.5999999999999998E-4</v>
      </c>
      <c r="F494" s="62">
        <v>4.0700000000000003E-4</v>
      </c>
      <c r="G494" s="62">
        <v>3135</v>
      </c>
      <c r="H494" s="62">
        <v>16.0702</v>
      </c>
      <c r="I494" s="62">
        <v>16.430199999999999</v>
      </c>
      <c r="J494" s="62">
        <v>17.23</v>
      </c>
    </row>
    <row r="495" spans="1:10" x14ac:dyDescent="0.3">
      <c r="A495" s="62">
        <v>6</v>
      </c>
      <c r="B495" s="62" t="s">
        <v>114</v>
      </c>
      <c r="C495" s="62" t="s">
        <v>58</v>
      </c>
      <c r="D495" s="62">
        <v>-9.221E-3</v>
      </c>
      <c r="E495" s="62">
        <v>-1.7309999999999999E-3</v>
      </c>
      <c r="F495" s="62">
        <v>-4.26E-4</v>
      </c>
      <c r="G495" s="62">
        <v>3135</v>
      </c>
      <c r="H495" s="62">
        <v>16.0702</v>
      </c>
      <c r="I495" s="62">
        <v>16.430199999999999</v>
      </c>
      <c r="J495" s="62">
        <v>17.23</v>
      </c>
    </row>
    <row r="496" spans="1:10" x14ac:dyDescent="0.3">
      <c r="A496" s="62">
        <v>6</v>
      </c>
      <c r="B496" s="62" t="s">
        <v>114</v>
      </c>
      <c r="C496" s="62" t="s">
        <v>59</v>
      </c>
      <c r="D496" s="62">
        <v>5.836E-3</v>
      </c>
      <c r="E496" s="62">
        <v>8.5999999999999998E-4</v>
      </c>
      <c r="F496" s="62">
        <v>4.0700000000000003E-4</v>
      </c>
      <c r="G496" s="62">
        <v>3135</v>
      </c>
      <c r="H496" s="62">
        <v>16.0702</v>
      </c>
      <c r="I496" s="62">
        <v>16.430199999999999</v>
      </c>
      <c r="J496" s="62">
        <v>17.23</v>
      </c>
    </row>
    <row r="497" spans="1:10" x14ac:dyDescent="0.3">
      <c r="A497" s="62">
        <v>6</v>
      </c>
      <c r="B497" s="62" t="s">
        <v>114</v>
      </c>
      <c r="C497" s="62" t="s">
        <v>60</v>
      </c>
      <c r="D497" s="62">
        <v>-9.221E-3</v>
      </c>
      <c r="E497" s="62">
        <v>-1.7309999999999999E-3</v>
      </c>
      <c r="F497" s="62">
        <v>-4.26E-4</v>
      </c>
      <c r="G497" s="62">
        <v>3135</v>
      </c>
      <c r="H497" s="62">
        <v>16.0702</v>
      </c>
      <c r="I497" s="62">
        <v>16.430199999999999</v>
      </c>
      <c r="J497" s="62">
        <v>17.23</v>
      </c>
    </row>
    <row r="498" spans="1:10" x14ac:dyDescent="0.3">
      <c r="A498" s="62">
        <v>6</v>
      </c>
      <c r="B498" s="62" t="s">
        <v>114</v>
      </c>
      <c r="C498" s="62" t="s">
        <v>61</v>
      </c>
      <c r="D498" s="62">
        <v>-7.5900000000000002E-4</v>
      </c>
      <c r="E498" s="62">
        <v>4.1590000000000004E-3</v>
      </c>
      <c r="F498" s="62">
        <v>3.5799999999999997E-4</v>
      </c>
      <c r="G498" s="62">
        <v>3135</v>
      </c>
      <c r="H498" s="62">
        <v>16.0702</v>
      </c>
      <c r="I498" s="62">
        <v>16.430199999999999</v>
      </c>
      <c r="J498" s="62">
        <v>17.23</v>
      </c>
    </row>
    <row r="499" spans="1:10" x14ac:dyDescent="0.3">
      <c r="A499" s="62">
        <v>6</v>
      </c>
      <c r="B499" s="62" t="s">
        <v>114</v>
      </c>
      <c r="C499" s="62" t="s">
        <v>62</v>
      </c>
      <c r="D499" s="62">
        <v>-2.6259999999999999E-3</v>
      </c>
      <c r="E499" s="62">
        <v>-5.0299999999999997E-3</v>
      </c>
      <c r="F499" s="62">
        <v>-3.77E-4</v>
      </c>
      <c r="G499" s="62">
        <v>3135</v>
      </c>
      <c r="H499" s="62">
        <v>16.0702</v>
      </c>
      <c r="I499" s="62">
        <v>16.430199999999999</v>
      </c>
      <c r="J499" s="62">
        <v>17.23</v>
      </c>
    </row>
    <row r="500" spans="1:10" x14ac:dyDescent="0.3">
      <c r="A500" s="62">
        <v>6</v>
      </c>
      <c r="B500" s="62" t="s">
        <v>114</v>
      </c>
      <c r="C500" s="62" t="s">
        <v>63</v>
      </c>
      <c r="D500" s="62">
        <v>-7.5900000000000002E-4</v>
      </c>
      <c r="E500" s="62">
        <v>4.1590000000000004E-3</v>
      </c>
      <c r="F500" s="62">
        <v>3.5799999999999997E-4</v>
      </c>
      <c r="G500" s="62">
        <v>3135</v>
      </c>
      <c r="H500" s="62">
        <v>16.0702</v>
      </c>
      <c r="I500" s="62">
        <v>16.430199999999999</v>
      </c>
      <c r="J500" s="62">
        <v>17.23</v>
      </c>
    </row>
    <row r="501" spans="1:10" x14ac:dyDescent="0.3">
      <c r="A501" s="62">
        <v>6</v>
      </c>
      <c r="B501" s="62" t="s">
        <v>114</v>
      </c>
      <c r="C501" s="62" t="s">
        <v>64</v>
      </c>
      <c r="D501" s="62">
        <v>-2.6259999999999999E-3</v>
      </c>
      <c r="E501" s="62">
        <v>-5.0299999999999997E-3</v>
      </c>
      <c r="F501" s="62">
        <v>-3.77E-4</v>
      </c>
      <c r="G501" s="62">
        <v>3135</v>
      </c>
      <c r="H501" s="62">
        <v>16.0702</v>
      </c>
      <c r="I501" s="62">
        <v>16.430199999999999</v>
      </c>
      <c r="J501" s="62">
        <v>17.23</v>
      </c>
    </row>
    <row r="502" spans="1:10" x14ac:dyDescent="0.3">
      <c r="A502" s="62">
        <v>6</v>
      </c>
      <c r="B502" s="62" t="s">
        <v>114</v>
      </c>
      <c r="C502" s="62" t="s">
        <v>65</v>
      </c>
      <c r="D502" s="62">
        <v>6.4640000000000001E-3</v>
      </c>
      <c r="E502" s="62">
        <v>4.3200000000000001E-3</v>
      </c>
      <c r="F502" s="62">
        <v>4.1100000000000002E-4</v>
      </c>
      <c r="G502" s="62">
        <v>3135</v>
      </c>
      <c r="H502" s="62">
        <v>16.0702</v>
      </c>
      <c r="I502" s="62">
        <v>16.430199999999999</v>
      </c>
      <c r="J502" s="62">
        <v>17.23</v>
      </c>
    </row>
    <row r="503" spans="1:10" x14ac:dyDescent="0.3">
      <c r="A503" s="62">
        <v>6</v>
      </c>
      <c r="B503" s="62" t="s">
        <v>114</v>
      </c>
      <c r="C503" s="62" t="s">
        <v>66</v>
      </c>
      <c r="D503" s="62">
        <v>-9.221E-3</v>
      </c>
      <c r="E503" s="62">
        <v>-5.0299999999999997E-3</v>
      </c>
      <c r="F503" s="62">
        <v>-4.26E-4</v>
      </c>
      <c r="G503" s="62">
        <v>3135</v>
      </c>
      <c r="H503" s="62">
        <v>16.0702</v>
      </c>
      <c r="I503" s="62">
        <v>16.430199999999999</v>
      </c>
      <c r="J503" s="62">
        <v>17.23</v>
      </c>
    </row>
    <row r="504" spans="1:10" x14ac:dyDescent="0.3">
      <c r="A504" s="62">
        <v>5</v>
      </c>
      <c r="B504" s="62" t="s">
        <v>114</v>
      </c>
      <c r="C504" s="62" t="s">
        <v>42</v>
      </c>
      <c r="D504" s="62">
        <v>-9.6900000000000003E-4</v>
      </c>
      <c r="E504" s="62">
        <v>-2.4800000000000001E-4</v>
      </c>
      <c r="F504" s="62">
        <v>-7.9999999999999996E-6</v>
      </c>
      <c r="G504" s="62">
        <v>3136</v>
      </c>
      <c r="H504" s="62">
        <v>16.0702</v>
      </c>
      <c r="I504" s="62">
        <v>16.430199999999999</v>
      </c>
      <c r="J504" s="62">
        <v>14.78</v>
      </c>
    </row>
    <row r="505" spans="1:10" x14ac:dyDescent="0.3">
      <c r="A505" s="62">
        <v>5</v>
      </c>
      <c r="B505" s="62" t="s">
        <v>114</v>
      </c>
      <c r="C505" s="62" t="s">
        <v>43</v>
      </c>
      <c r="D505" s="62">
        <v>-2.2599999999999999E-4</v>
      </c>
      <c r="E505" s="62">
        <v>-5.5999999999999999E-5</v>
      </c>
      <c r="F505" s="62">
        <v>-1.9999999999999999E-6</v>
      </c>
      <c r="G505" s="62">
        <v>3136</v>
      </c>
      <c r="H505" s="62">
        <v>16.0702</v>
      </c>
      <c r="I505" s="62">
        <v>16.430199999999999</v>
      </c>
      <c r="J505" s="62">
        <v>14.78</v>
      </c>
    </row>
    <row r="506" spans="1:10" x14ac:dyDescent="0.3">
      <c r="A506" s="62">
        <v>5</v>
      </c>
      <c r="B506" s="62" t="s">
        <v>114</v>
      </c>
      <c r="C506" s="62" t="s">
        <v>44</v>
      </c>
      <c r="D506" s="62">
        <v>4.1650000000000003E-3</v>
      </c>
      <c r="E506" s="62">
        <v>6.7000000000000002E-4</v>
      </c>
      <c r="F506" s="62">
        <v>2.1599999999999999E-4</v>
      </c>
      <c r="G506" s="62">
        <v>3136</v>
      </c>
      <c r="H506" s="62">
        <v>16.0702</v>
      </c>
      <c r="I506" s="62">
        <v>16.430199999999999</v>
      </c>
      <c r="J506" s="62">
        <v>14.78</v>
      </c>
    </row>
    <row r="507" spans="1:10" x14ac:dyDescent="0.3">
      <c r="A507" s="62">
        <v>5</v>
      </c>
      <c r="B507" s="62" t="s">
        <v>114</v>
      </c>
      <c r="C507" s="62" t="s">
        <v>45</v>
      </c>
      <c r="D507" s="62">
        <v>5.2599999999999999E-4</v>
      </c>
      <c r="E507" s="62">
        <v>2.529E-3</v>
      </c>
      <c r="F507" s="62">
        <v>1.9599999999999999E-4</v>
      </c>
      <c r="G507" s="62">
        <v>3136</v>
      </c>
      <c r="H507" s="62">
        <v>16.0702</v>
      </c>
      <c r="I507" s="62">
        <v>16.430199999999999</v>
      </c>
      <c r="J507" s="62">
        <v>14.78</v>
      </c>
    </row>
    <row r="508" spans="1:10" x14ac:dyDescent="0.3">
      <c r="A508" s="62">
        <v>5</v>
      </c>
      <c r="B508" s="62" t="s">
        <v>114</v>
      </c>
      <c r="C508" s="62" t="s">
        <v>46</v>
      </c>
      <c r="D508" s="62">
        <v>-1.1950000000000001E-3</v>
      </c>
      <c r="E508" s="62">
        <v>-3.0400000000000002E-4</v>
      </c>
      <c r="F508" s="62">
        <v>-1.0000000000000001E-5</v>
      </c>
      <c r="G508" s="62">
        <v>3136</v>
      </c>
      <c r="H508" s="62">
        <v>16.0702</v>
      </c>
      <c r="I508" s="62">
        <v>16.430199999999999</v>
      </c>
      <c r="J508" s="62">
        <v>14.78</v>
      </c>
    </row>
    <row r="509" spans="1:10" x14ac:dyDescent="0.3">
      <c r="A509" s="62">
        <v>5</v>
      </c>
      <c r="B509" s="62" t="s">
        <v>114</v>
      </c>
      <c r="C509" s="62" t="s">
        <v>47</v>
      </c>
      <c r="D509" s="62">
        <v>-1.3569999999999999E-3</v>
      </c>
      <c r="E509" s="62">
        <v>-3.4699999999999998E-4</v>
      </c>
      <c r="F509" s="62">
        <v>-1.2E-5</v>
      </c>
      <c r="G509" s="62">
        <v>3136</v>
      </c>
      <c r="H509" s="62">
        <v>16.0702</v>
      </c>
      <c r="I509" s="62">
        <v>16.430199999999999</v>
      </c>
      <c r="J509" s="62">
        <v>14.78</v>
      </c>
    </row>
    <row r="510" spans="1:10" x14ac:dyDescent="0.3">
      <c r="A510" s="62">
        <v>5</v>
      </c>
      <c r="B510" s="62" t="s">
        <v>114</v>
      </c>
      <c r="C510" s="62" t="s">
        <v>48</v>
      </c>
      <c r="D510" s="62">
        <v>-1.5250000000000001E-3</v>
      </c>
      <c r="E510" s="62">
        <v>-3.88E-4</v>
      </c>
      <c r="F510" s="62">
        <v>-1.2999999999999999E-5</v>
      </c>
      <c r="G510" s="62">
        <v>3136</v>
      </c>
      <c r="H510" s="62">
        <v>16.0702</v>
      </c>
      <c r="I510" s="62">
        <v>16.430199999999999</v>
      </c>
      <c r="J510" s="62">
        <v>14.78</v>
      </c>
    </row>
    <row r="511" spans="1:10" x14ac:dyDescent="0.3">
      <c r="A511" s="62">
        <v>5</v>
      </c>
      <c r="B511" s="62" t="s">
        <v>114</v>
      </c>
      <c r="C511" s="62" t="s">
        <v>49</v>
      </c>
      <c r="D511" s="62">
        <v>4.9589999999999999E-3</v>
      </c>
      <c r="E511" s="62">
        <v>7.1500000000000003E-4</v>
      </c>
      <c r="F511" s="62">
        <v>2.9399999999999999E-4</v>
      </c>
      <c r="G511" s="62">
        <v>3136</v>
      </c>
      <c r="H511" s="62">
        <v>16.0702</v>
      </c>
      <c r="I511" s="62">
        <v>16.430199999999999</v>
      </c>
      <c r="J511" s="62">
        <v>14.78</v>
      </c>
    </row>
    <row r="512" spans="1:10" x14ac:dyDescent="0.3">
      <c r="A512" s="62">
        <v>5</v>
      </c>
      <c r="B512" s="62" t="s">
        <v>114</v>
      </c>
      <c r="C512" s="62" t="s">
        <v>50</v>
      </c>
      <c r="D512" s="62">
        <v>-6.7029999999999998E-3</v>
      </c>
      <c r="E512" s="62">
        <v>-1.1620000000000001E-3</v>
      </c>
      <c r="F512" s="62">
        <v>-3.1E-4</v>
      </c>
      <c r="G512" s="62">
        <v>3136</v>
      </c>
      <c r="H512" s="62">
        <v>16.0702</v>
      </c>
      <c r="I512" s="62">
        <v>16.430199999999999</v>
      </c>
      <c r="J512" s="62">
        <v>14.78</v>
      </c>
    </row>
    <row r="513" spans="1:10" x14ac:dyDescent="0.3">
      <c r="A513" s="62">
        <v>5</v>
      </c>
      <c r="B513" s="62" t="s">
        <v>114</v>
      </c>
      <c r="C513" s="62" t="s">
        <v>51</v>
      </c>
      <c r="D513" s="62">
        <v>4.9589999999999999E-3</v>
      </c>
      <c r="E513" s="62">
        <v>7.1500000000000003E-4</v>
      </c>
      <c r="F513" s="62">
        <v>2.9399999999999999E-4</v>
      </c>
      <c r="G513" s="62">
        <v>3136</v>
      </c>
      <c r="H513" s="62">
        <v>16.0702</v>
      </c>
      <c r="I513" s="62">
        <v>16.430199999999999</v>
      </c>
      <c r="J513" s="62">
        <v>14.78</v>
      </c>
    </row>
    <row r="514" spans="1:10" x14ac:dyDescent="0.3">
      <c r="A514" s="62">
        <v>5</v>
      </c>
      <c r="B514" s="62" t="s">
        <v>114</v>
      </c>
      <c r="C514" s="62" t="s">
        <v>52</v>
      </c>
      <c r="D514" s="62">
        <v>-6.7029999999999998E-3</v>
      </c>
      <c r="E514" s="62">
        <v>-1.1620000000000001E-3</v>
      </c>
      <c r="F514" s="62">
        <v>-3.1E-4</v>
      </c>
      <c r="G514" s="62">
        <v>3136</v>
      </c>
      <c r="H514" s="62">
        <v>16.0702</v>
      </c>
      <c r="I514" s="62">
        <v>16.430199999999999</v>
      </c>
      <c r="J514" s="62">
        <v>14.78</v>
      </c>
    </row>
    <row r="515" spans="1:10" x14ac:dyDescent="0.3">
      <c r="A515" s="62">
        <v>5</v>
      </c>
      <c r="B515" s="62" t="s">
        <v>114</v>
      </c>
      <c r="C515" s="62" t="s">
        <v>53</v>
      </c>
      <c r="D515" s="62">
        <v>-1.36E-4</v>
      </c>
      <c r="E515" s="62">
        <v>3.3180000000000002E-3</v>
      </c>
      <c r="F515" s="62">
        <v>2.6699999999999998E-4</v>
      </c>
      <c r="G515" s="62">
        <v>3136</v>
      </c>
      <c r="H515" s="62">
        <v>16.0702</v>
      </c>
      <c r="I515" s="62">
        <v>16.430199999999999</v>
      </c>
      <c r="J515" s="62">
        <v>14.78</v>
      </c>
    </row>
    <row r="516" spans="1:10" x14ac:dyDescent="0.3">
      <c r="A516" s="62">
        <v>5</v>
      </c>
      <c r="B516" s="62" t="s">
        <v>114</v>
      </c>
      <c r="C516" s="62" t="s">
        <v>54</v>
      </c>
      <c r="D516" s="62">
        <v>-1.609E-3</v>
      </c>
      <c r="E516" s="62">
        <v>-3.764E-3</v>
      </c>
      <c r="F516" s="62">
        <v>-2.8200000000000002E-4</v>
      </c>
      <c r="G516" s="62">
        <v>3136</v>
      </c>
      <c r="H516" s="62">
        <v>16.0702</v>
      </c>
      <c r="I516" s="62">
        <v>16.430199999999999</v>
      </c>
      <c r="J516" s="62">
        <v>14.78</v>
      </c>
    </row>
    <row r="517" spans="1:10" x14ac:dyDescent="0.3">
      <c r="A517" s="62">
        <v>5</v>
      </c>
      <c r="B517" s="62" t="s">
        <v>114</v>
      </c>
      <c r="C517" s="62" t="s">
        <v>55</v>
      </c>
      <c r="D517" s="62">
        <v>-1.36E-4</v>
      </c>
      <c r="E517" s="62">
        <v>3.3180000000000002E-3</v>
      </c>
      <c r="F517" s="62">
        <v>2.6699999999999998E-4</v>
      </c>
      <c r="G517" s="62">
        <v>3136</v>
      </c>
      <c r="H517" s="62">
        <v>16.0702</v>
      </c>
      <c r="I517" s="62">
        <v>16.430199999999999</v>
      </c>
      <c r="J517" s="62">
        <v>14.78</v>
      </c>
    </row>
    <row r="518" spans="1:10" x14ac:dyDescent="0.3">
      <c r="A518" s="62">
        <v>5</v>
      </c>
      <c r="B518" s="62" t="s">
        <v>114</v>
      </c>
      <c r="C518" s="62" t="s">
        <v>56</v>
      </c>
      <c r="D518" s="62">
        <v>-1.609E-3</v>
      </c>
      <c r="E518" s="62">
        <v>-3.764E-3</v>
      </c>
      <c r="F518" s="62">
        <v>-2.8200000000000002E-4</v>
      </c>
      <c r="G518" s="62">
        <v>3136</v>
      </c>
      <c r="H518" s="62">
        <v>16.0702</v>
      </c>
      <c r="I518" s="62">
        <v>16.430199999999999</v>
      </c>
      <c r="J518" s="62">
        <v>14.78</v>
      </c>
    </row>
    <row r="519" spans="1:10" x14ac:dyDescent="0.3">
      <c r="A519" s="62">
        <v>5</v>
      </c>
      <c r="B519" s="62" t="s">
        <v>114</v>
      </c>
      <c r="C519" s="62" t="s">
        <v>57</v>
      </c>
      <c r="D519" s="62">
        <v>4.4419999999999998E-3</v>
      </c>
      <c r="E519" s="62">
        <v>5.8500000000000002E-4</v>
      </c>
      <c r="F519" s="62">
        <v>2.9E-4</v>
      </c>
      <c r="G519" s="62">
        <v>3136</v>
      </c>
      <c r="H519" s="62">
        <v>16.0702</v>
      </c>
      <c r="I519" s="62">
        <v>16.430199999999999</v>
      </c>
      <c r="J519" s="62">
        <v>14.78</v>
      </c>
    </row>
    <row r="520" spans="1:10" x14ac:dyDescent="0.3">
      <c r="A520" s="62">
        <v>5</v>
      </c>
      <c r="B520" s="62" t="s">
        <v>114</v>
      </c>
      <c r="C520" s="62" t="s">
        <v>58</v>
      </c>
      <c r="D520" s="62">
        <v>-7.221E-3</v>
      </c>
      <c r="E520" s="62">
        <v>-1.2930000000000001E-3</v>
      </c>
      <c r="F520" s="62">
        <v>-3.1399999999999999E-4</v>
      </c>
      <c r="G520" s="62">
        <v>3136</v>
      </c>
      <c r="H520" s="62">
        <v>16.0702</v>
      </c>
      <c r="I520" s="62">
        <v>16.430199999999999</v>
      </c>
      <c r="J520" s="62">
        <v>14.78</v>
      </c>
    </row>
    <row r="521" spans="1:10" x14ac:dyDescent="0.3">
      <c r="A521" s="62">
        <v>5</v>
      </c>
      <c r="B521" s="62" t="s">
        <v>114</v>
      </c>
      <c r="C521" s="62" t="s">
        <v>59</v>
      </c>
      <c r="D521" s="62">
        <v>4.4419999999999998E-3</v>
      </c>
      <c r="E521" s="62">
        <v>5.8500000000000002E-4</v>
      </c>
      <c r="F521" s="62">
        <v>2.9E-4</v>
      </c>
      <c r="G521" s="62">
        <v>3136</v>
      </c>
      <c r="H521" s="62">
        <v>16.0702</v>
      </c>
      <c r="I521" s="62">
        <v>16.430199999999999</v>
      </c>
      <c r="J521" s="62">
        <v>14.78</v>
      </c>
    </row>
    <row r="522" spans="1:10" x14ac:dyDescent="0.3">
      <c r="A522" s="62">
        <v>5</v>
      </c>
      <c r="B522" s="62" t="s">
        <v>114</v>
      </c>
      <c r="C522" s="62" t="s">
        <v>60</v>
      </c>
      <c r="D522" s="62">
        <v>-7.221E-3</v>
      </c>
      <c r="E522" s="62">
        <v>-1.2930000000000001E-3</v>
      </c>
      <c r="F522" s="62">
        <v>-3.1399999999999999E-4</v>
      </c>
      <c r="G522" s="62">
        <v>3136</v>
      </c>
      <c r="H522" s="62">
        <v>16.0702</v>
      </c>
      <c r="I522" s="62">
        <v>16.430199999999999</v>
      </c>
      <c r="J522" s="62">
        <v>14.78</v>
      </c>
    </row>
    <row r="523" spans="1:10" x14ac:dyDescent="0.3">
      <c r="A523" s="62">
        <v>5</v>
      </c>
      <c r="B523" s="62" t="s">
        <v>114</v>
      </c>
      <c r="C523" s="62" t="s">
        <v>61</v>
      </c>
      <c r="D523" s="62">
        <v>-6.5300000000000004E-4</v>
      </c>
      <c r="E523" s="62">
        <v>3.1870000000000002E-3</v>
      </c>
      <c r="F523" s="62">
        <v>2.6200000000000003E-4</v>
      </c>
      <c r="G523" s="62">
        <v>3136</v>
      </c>
      <c r="H523" s="62">
        <v>16.0702</v>
      </c>
      <c r="I523" s="62">
        <v>16.430199999999999</v>
      </c>
      <c r="J523" s="62">
        <v>14.78</v>
      </c>
    </row>
    <row r="524" spans="1:10" x14ac:dyDescent="0.3">
      <c r="A524" s="62">
        <v>5</v>
      </c>
      <c r="B524" s="62" t="s">
        <v>114</v>
      </c>
      <c r="C524" s="62" t="s">
        <v>62</v>
      </c>
      <c r="D524" s="62">
        <v>-2.1259999999999999E-3</v>
      </c>
      <c r="E524" s="62">
        <v>-3.895E-3</v>
      </c>
      <c r="F524" s="62">
        <v>-2.8600000000000001E-4</v>
      </c>
      <c r="G524" s="62">
        <v>3136</v>
      </c>
      <c r="H524" s="62">
        <v>16.0702</v>
      </c>
      <c r="I524" s="62">
        <v>16.430199999999999</v>
      </c>
      <c r="J524" s="62">
        <v>14.78</v>
      </c>
    </row>
    <row r="525" spans="1:10" x14ac:dyDescent="0.3">
      <c r="A525" s="62">
        <v>5</v>
      </c>
      <c r="B525" s="62" t="s">
        <v>114</v>
      </c>
      <c r="C525" s="62" t="s">
        <v>63</v>
      </c>
      <c r="D525" s="62">
        <v>-6.5300000000000004E-4</v>
      </c>
      <c r="E525" s="62">
        <v>3.1870000000000002E-3</v>
      </c>
      <c r="F525" s="62">
        <v>2.6200000000000003E-4</v>
      </c>
      <c r="G525" s="62">
        <v>3136</v>
      </c>
      <c r="H525" s="62">
        <v>16.0702</v>
      </c>
      <c r="I525" s="62">
        <v>16.430199999999999</v>
      </c>
      <c r="J525" s="62">
        <v>14.78</v>
      </c>
    </row>
    <row r="526" spans="1:10" x14ac:dyDescent="0.3">
      <c r="A526" s="62">
        <v>5</v>
      </c>
      <c r="B526" s="62" t="s">
        <v>114</v>
      </c>
      <c r="C526" s="62" t="s">
        <v>64</v>
      </c>
      <c r="D526" s="62">
        <v>-2.1259999999999999E-3</v>
      </c>
      <c r="E526" s="62">
        <v>-3.895E-3</v>
      </c>
      <c r="F526" s="62">
        <v>-2.8600000000000001E-4</v>
      </c>
      <c r="G526" s="62">
        <v>3136</v>
      </c>
      <c r="H526" s="62">
        <v>16.0702</v>
      </c>
      <c r="I526" s="62">
        <v>16.430199999999999</v>
      </c>
      <c r="J526" s="62">
        <v>14.78</v>
      </c>
    </row>
    <row r="527" spans="1:10" x14ac:dyDescent="0.3">
      <c r="A527" s="62">
        <v>5</v>
      </c>
      <c r="B527" s="62" t="s">
        <v>114</v>
      </c>
      <c r="C527" s="62" t="s">
        <v>65</v>
      </c>
      <c r="D527" s="62">
        <v>4.9589999999999999E-3</v>
      </c>
      <c r="E527" s="62">
        <v>3.3180000000000002E-3</v>
      </c>
      <c r="F527" s="62">
        <v>2.9399999999999999E-4</v>
      </c>
      <c r="G527" s="62">
        <v>3136</v>
      </c>
      <c r="H527" s="62">
        <v>16.0702</v>
      </c>
      <c r="I527" s="62">
        <v>16.430199999999999</v>
      </c>
      <c r="J527" s="62">
        <v>14.78</v>
      </c>
    </row>
    <row r="528" spans="1:10" x14ac:dyDescent="0.3">
      <c r="A528" s="62">
        <v>5</v>
      </c>
      <c r="B528" s="62" t="s">
        <v>114</v>
      </c>
      <c r="C528" s="62" t="s">
        <v>66</v>
      </c>
      <c r="D528" s="62">
        <v>-7.221E-3</v>
      </c>
      <c r="E528" s="62">
        <v>-3.895E-3</v>
      </c>
      <c r="F528" s="62">
        <v>-3.1399999999999999E-4</v>
      </c>
      <c r="G528" s="62">
        <v>3136</v>
      </c>
      <c r="H528" s="62">
        <v>16.0702</v>
      </c>
      <c r="I528" s="62">
        <v>16.430199999999999</v>
      </c>
      <c r="J528" s="62">
        <v>14.78</v>
      </c>
    </row>
    <row r="529" spans="1:10" x14ac:dyDescent="0.3">
      <c r="A529" s="62">
        <v>4</v>
      </c>
      <c r="B529" s="62" t="s">
        <v>114</v>
      </c>
      <c r="C529" s="62" t="s">
        <v>42</v>
      </c>
      <c r="D529" s="62">
        <v>-7.5100000000000004E-4</v>
      </c>
      <c r="E529" s="62">
        <v>-1.8699999999999999E-4</v>
      </c>
      <c r="F529" s="62">
        <v>-7.9999999999999996E-6</v>
      </c>
      <c r="G529" s="62">
        <v>3137</v>
      </c>
      <c r="H529" s="62">
        <v>16.0716</v>
      </c>
      <c r="I529" s="62">
        <v>16.436499999999999</v>
      </c>
      <c r="J529" s="62">
        <v>12.33</v>
      </c>
    </row>
    <row r="530" spans="1:10" x14ac:dyDescent="0.3">
      <c r="A530" s="62">
        <v>4</v>
      </c>
      <c r="B530" s="62" t="s">
        <v>114</v>
      </c>
      <c r="C530" s="62" t="s">
        <v>43</v>
      </c>
      <c r="D530" s="62">
        <v>-1.7699999999999999E-4</v>
      </c>
      <c r="E530" s="62">
        <v>-4.1999999999999998E-5</v>
      </c>
      <c r="F530" s="62">
        <v>-1.9999999999999999E-6</v>
      </c>
      <c r="G530" s="62">
        <v>3137</v>
      </c>
      <c r="H530" s="62">
        <v>16.0716</v>
      </c>
      <c r="I530" s="62">
        <v>16.436499999999999</v>
      </c>
      <c r="J530" s="62">
        <v>12.33</v>
      </c>
    </row>
    <row r="531" spans="1:10" x14ac:dyDescent="0.3">
      <c r="A531" s="62">
        <v>4</v>
      </c>
      <c r="B531" s="62" t="s">
        <v>114</v>
      </c>
      <c r="C531" s="62" t="s">
        <v>44</v>
      </c>
      <c r="D531" s="62">
        <v>3.039E-3</v>
      </c>
      <c r="E531" s="62">
        <v>4.4000000000000002E-4</v>
      </c>
      <c r="F531" s="62">
        <v>1.4200000000000001E-4</v>
      </c>
      <c r="G531" s="62">
        <v>3137</v>
      </c>
      <c r="H531" s="62">
        <v>16.0716</v>
      </c>
      <c r="I531" s="62">
        <v>16.436499999999999</v>
      </c>
      <c r="J531" s="62">
        <v>12.33</v>
      </c>
    </row>
    <row r="532" spans="1:10" x14ac:dyDescent="0.3">
      <c r="A532" s="62">
        <v>4</v>
      </c>
      <c r="B532" s="62" t="s">
        <v>114</v>
      </c>
      <c r="C532" s="62" t="s">
        <v>45</v>
      </c>
      <c r="D532" s="62">
        <v>3.9199999999999999E-4</v>
      </c>
      <c r="E532" s="62">
        <v>1.825E-3</v>
      </c>
      <c r="F532" s="62">
        <v>1.34E-4</v>
      </c>
      <c r="G532" s="62">
        <v>3137</v>
      </c>
      <c r="H532" s="62">
        <v>16.0716</v>
      </c>
      <c r="I532" s="62">
        <v>16.436499999999999</v>
      </c>
      <c r="J532" s="62">
        <v>12.33</v>
      </c>
    </row>
    <row r="533" spans="1:10" x14ac:dyDescent="0.3">
      <c r="A533" s="62">
        <v>4</v>
      </c>
      <c r="B533" s="62" t="s">
        <v>114</v>
      </c>
      <c r="C533" s="62" t="s">
        <v>46</v>
      </c>
      <c r="D533" s="62">
        <v>-9.2800000000000001E-4</v>
      </c>
      <c r="E533" s="62">
        <v>-2.3000000000000001E-4</v>
      </c>
      <c r="F533" s="62">
        <v>-1.0000000000000001E-5</v>
      </c>
      <c r="G533" s="62">
        <v>3137</v>
      </c>
      <c r="H533" s="62">
        <v>16.0716</v>
      </c>
      <c r="I533" s="62">
        <v>16.436499999999999</v>
      </c>
      <c r="J533" s="62">
        <v>12.33</v>
      </c>
    </row>
    <row r="534" spans="1:10" x14ac:dyDescent="0.3">
      <c r="A534" s="62">
        <v>4</v>
      </c>
      <c r="B534" s="62" t="s">
        <v>114</v>
      </c>
      <c r="C534" s="62" t="s">
        <v>47</v>
      </c>
      <c r="D534" s="62">
        <v>-1.052E-3</v>
      </c>
      <c r="E534" s="62">
        <v>-2.6200000000000003E-4</v>
      </c>
      <c r="F534" s="62">
        <v>-1.2E-5</v>
      </c>
      <c r="G534" s="62">
        <v>3137</v>
      </c>
      <c r="H534" s="62">
        <v>16.0716</v>
      </c>
      <c r="I534" s="62">
        <v>16.436499999999999</v>
      </c>
      <c r="J534" s="62">
        <v>12.33</v>
      </c>
    </row>
    <row r="535" spans="1:10" x14ac:dyDescent="0.3">
      <c r="A535" s="62">
        <v>4</v>
      </c>
      <c r="B535" s="62" t="s">
        <v>114</v>
      </c>
      <c r="C535" s="62" t="s">
        <v>48</v>
      </c>
      <c r="D535" s="62">
        <v>-1.1839999999999999E-3</v>
      </c>
      <c r="E535" s="62">
        <v>-2.9300000000000002E-4</v>
      </c>
      <c r="F535" s="62">
        <v>-1.2999999999999999E-5</v>
      </c>
      <c r="G535" s="62">
        <v>3137</v>
      </c>
      <c r="H535" s="62">
        <v>16.0716</v>
      </c>
      <c r="I535" s="62">
        <v>16.436499999999999</v>
      </c>
      <c r="J535" s="62">
        <v>12.33</v>
      </c>
    </row>
    <row r="536" spans="1:10" x14ac:dyDescent="0.3">
      <c r="A536" s="62">
        <v>4</v>
      </c>
      <c r="B536" s="62" t="s">
        <v>114</v>
      </c>
      <c r="C536" s="62" t="s">
        <v>49</v>
      </c>
      <c r="D536" s="62">
        <v>3.5790000000000001E-3</v>
      </c>
      <c r="E536" s="62">
        <v>4.4700000000000002E-4</v>
      </c>
      <c r="F536" s="62">
        <v>1.92E-4</v>
      </c>
      <c r="G536" s="62">
        <v>3137</v>
      </c>
      <c r="H536" s="62">
        <v>16.0716</v>
      </c>
      <c r="I536" s="62">
        <v>16.436499999999999</v>
      </c>
      <c r="J536" s="62">
        <v>12.33</v>
      </c>
    </row>
    <row r="537" spans="1:10" x14ac:dyDescent="0.3">
      <c r="A537" s="62">
        <v>4</v>
      </c>
      <c r="B537" s="62" t="s">
        <v>114</v>
      </c>
      <c r="C537" s="62" t="s">
        <v>50</v>
      </c>
      <c r="D537" s="62">
        <v>-4.9309999999999996E-3</v>
      </c>
      <c r="E537" s="62">
        <v>-7.8399999999999997E-4</v>
      </c>
      <c r="F537" s="62">
        <v>-2.0699999999999999E-4</v>
      </c>
      <c r="G537" s="62">
        <v>3137</v>
      </c>
      <c r="H537" s="62">
        <v>16.0716</v>
      </c>
      <c r="I537" s="62">
        <v>16.436499999999999</v>
      </c>
      <c r="J537" s="62">
        <v>12.33</v>
      </c>
    </row>
    <row r="538" spans="1:10" x14ac:dyDescent="0.3">
      <c r="A538" s="62">
        <v>4</v>
      </c>
      <c r="B538" s="62" t="s">
        <v>114</v>
      </c>
      <c r="C538" s="62" t="s">
        <v>51</v>
      </c>
      <c r="D538" s="62">
        <v>3.5790000000000001E-3</v>
      </c>
      <c r="E538" s="62">
        <v>4.4700000000000002E-4</v>
      </c>
      <c r="F538" s="62">
        <v>1.92E-4</v>
      </c>
      <c r="G538" s="62">
        <v>3137</v>
      </c>
      <c r="H538" s="62">
        <v>16.0716</v>
      </c>
      <c r="I538" s="62">
        <v>16.436499999999999</v>
      </c>
      <c r="J538" s="62">
        <v>12.33</v>
      </c>
    </row>
    <row r="539" spans="1:10" x14ac:dyDescent="0.3">
      <c r="A539" s="62">
        <v>4</v>
      </c>
      <c r="B539" s="62" t="s">
        <v>114</v>
      </c>
      <c r="C539" s="62" t="s">
        <v>52</v>
      </c>
      <c r="D539" s="62">
        <v>-4.9309999999999996E-3</v>
      </c>
      <c r="E539" s="62">
        <v>-7.8399999999999997E-4</v>
      </c>
      <c r="F539" s="62">
        <v>-2.0699999999999999E-4</v>
      </c>
      <c r="G539" s="62">
        <v>3137</v>
      </c>
      <c r="H539" s="62">
        <v>16.0716</v>
      </c>
      <c r="I539" s="62">
        <v>16.436499999999999</v>
      </c>
      <c r="J539" s="62">
        <v>12.33</v>
      </c>
    </row>
    <row r="540" spans="1:10" x14ac:dyDescent="0.3">
      <c r="A540" s="62">
        <v>4</v>
      </c>
      <c r="B540" s="62" t="s">
        <v>114</v>
      </c>
      <c r="C540" s="62" t="s">
        <v>53</v>
      </c>
      <c r="D540" s="62">
        <v>-1.2799999999999999E-4</v>
      </c>
      <c r="E540" s="62">
        <v>2.3869999999999998E-3</v>
      </c>
      <c r="F540" s="62">
        <v>1.8000000000000001E-4</v>
      </c>
      <c r="G540" s="62">
        <v>3137</v>
      </c>
      <c r="H540" s="62">
        <v>16.0716</v>
      </c>
      <c r="I540" s="62">
        <v>16.436499999999999</v>
      </c>
      <c r="J540" s="62">
        <v>12.33</v>
      </c>
    </row>
    <row r="541" spans="1:10" x14ac:dyDescent="0.3">
      <c r="A541" s="62">
        <v>4</v>
      </c>
      <c r="B541" s="62" t="s">
        <v>114</v>
      </c>
      <c r="C541" s="62" t="s">
        <v>54</v>
      </c>
      <c r="D541" s="62">
        <v>-1.224E-3</v>
      </c>
      <c r="E541" s="62">
        <v>-2.7239999999999999E-3</v>
      </c>
      <c r="F541" s="62">
        <v>-1.95E-4</v>
      </c>
      <c r="G541" s="62">
        <v>3137</v>
      </c>
      <c r="H541" s="62">
        <v>16.0716</v>
      </c>
      <c r="I541" s="62">
        <v>16.436499999999999</v>
      </c>
      <c r="J541" s="62">
        <v>12.33</v>
      </c>
    </row>
    <row r="542" spans="1:10" x14ac:dyDescent="0.3">
      <c r="A542" s="62">
        <v>4</v>
      </c>
      <c r="B542" s="62" t="s">
        <v>114</v>
      </c>
      <c r="C542" s="62" t="s">
        <v>55</v>
      </c>
      <c r="D542" s="62">
        <v>-1.2799999999999999E-4</v>
      </c>
      <c r="E542" s="62">
        <v>2.3869999999999998E-3</v>
      </c>
      <c r="F542" s="62">
        <v>1.8000000000000001E-4</v>
      </c>
      <c r="G542" s="62">
        <v>3137</v>
      </c>
      <c r="H542" s="62">
        <v>16.0716</v>
      </c>
      <c r="I542" s="62">
        <v>16.436499999999999</v>
      </c>
      <c r="J542" s="62">
        <v>12.33</v>
      </c>
    </row>
    <row r="543" spans="1:10" x14ac:dyDescent="0.3">
      <c r="A543" s="62">
        <v>4</v>
      </c>
      <c r="B543" s="62" t="s">
        <v>114</v>
      </c>
      <c r="C543" s="62" t="s">
        <v>56</v>
      </c>
      <c r="D543" s="62">
        <v>-1.224E-3</v>
      </c>
      <c r="E543" s="62">
        <v>-2.7239999999999999E-3</v>
      </c>
      <c r="F543" s="62">
        <v>-1.95E-4</v>
      </c>
      <c r="G543" s="62">
        <v>3137</v>
      </c>
      <c r="H543" s="62">
        <v>16.0716</v>
      </c>
      <c r="I543" s="62">
        <v>16.436499999999999</v>
      </c>
      <c r="J543" s="62">
        <v>12.33</v>
      </c>
    </row>
    <row r="544" spans="1:10" x14ac:dyDescent="0.3">
      <c r="A544" s="62">
        <v>4</v>
      </c>
      <c r="B544" s="62" t="s">
        <v>114</v>
      </c>
      <c r="C544" s="62" t="s">
        <v>57</v>
      </c>
      <c r="D544" s="62">
        <v>3.1770000000000001E-3</v>
      </c>
      <c r="E544" s="62">
        <v>3.48E-4</v>
      </c>
      <c r="F544" s="62">
        <v>1.8699999999999999E-4</v>
      </c>
      <c r="G544" s="62">
        <v>3137</v>
      </c>
      <c r="H544" s="62">
        <v>16.0716</v>
      </c>
      <c r="I544" s="62">
        <v>16.436499999999999</v>
      </c>
      <c r="J544" s="62">
        <v>12.33</v>
      </c>
    </row>
    <row r="545" spans="1:10" x14ac:dyDescent="0.3">
      <c r="A545" s="62">
        <v>4</v>
      </c>
      <c r="B545" s="62" t="s">
        <v>114</v>
      </c>
      <c r="C545" s="62" t="s">
        <v>58</v>
      </c>
      <c r="D545" s="62">
        <v>-5.3330000000000001E-3</v>
      </c>
      <c r="E545" s="62">
        <v>-8.83E-4</v>
      </c>
      <c r="F545" s="62">
        <v>-2.1100000000000001E-4</v>
      </c>
      <c r="G545" s="62">
        <v>3137</v>
      </c>
      <c r="H545" s="62">
        <v>16.0716</v>
      </c>
      <c r="I545" s="62">
        <v>16.436499999999999</v>
      </c>
      <c r="J545" s="62">
        <v>12.33</v>
      </c>
    </row>
    <row r="546" spans="1:10" x14ac:dyDescent="0.3">
      <c r="A546" s="62">
        <v>4</v>
      </c>
      <c r="B546" s="62" t="s">
        <v>114</v>
      </c>
      <c r="C546" s="62" t="s">
        <v>59</v>
      </c>
      <c r="D546" s="62">
        <v>3.1770000000000001E-3</v>
      </c>
      <c r="E546" s="62">
        <v>3.48E-4</v>
      </c>
      <c r="F546" s="62">
        <v>1.8699999999999999E-4</v>
      </c>
      <c r="G546" s="62">
        <v>3137</v>
      </c>
      <c r="H546" s="62">
        <v>16.0716</v>
      </c>
      <c r="I546" s="62">
        <v>16.436499999999999</v>
      </c>
      <c r="J546" s="62">
        <v>12.33</v>
      </c>
    </row>
    <row r="547" spans="1:10" x14ac:dyDescent="0.3">
      <c r="A547" s="62">
        <v>4</v>
      </c>
      <c r="B547" s="62" t="s">
        <v>114</v>
      </c>
      <c r="C547" s="62" t="s">
        <v>60</v>
      </c>
      <c r="D547" s="62">
        <v>-5.3330000000000001E-3</v>
      </c>
      <c r="E547" s="62">
        <v>-8.83E-4</v>
      </c>
      <c r="F547" s="62">
        <v>-2.1100000000000001E-4</v>
      </c>
      <c r="G547" s="62">
        <v>3137</v>
      </c>
      <c r="H547" s="62">
        <v>16.0716</v>
      </c>
      <c r="I547" s="62">
        <v>16.436499999999999</v>
      </c>
      <c r="J547" s="62">
        <v>12.33</v>
      </c>
    </row>
    <row r="548" spans="1:10" x14ac:dyDescent="0.3">
      <c r="A548" s="62">
        <v>4</v>
      </c>
      <c r="B548" s="62" t="s">
        <v>114</v>
      </c>
      <c r="C548" s="62" t="s">
        <v>61</v>
      </c>
      <c r="D548" s="62">
        <v>-5.2999999999999998E-4</v>
      </c>
      <c r="E548" s="62">
        <v>2.2880000000000001E-3</v>
      </c>
      <c r="F548" s="62">
        <v>1.76E-4</v>
      </c>
      <c r="G548" s="62">
        <v>3137</v>
      </c>
      <c r="H548" s="62">
        <v>16.0716</v>
      </c>
      <c r="I548" s="62">
        <v>16.436499999999999</v>
      </c>
      <c r="J548" s="62">
        <v>12.33</v>
      </c>
    </row>
    <row r="549" spans="1:10" x14ac:dyDescent="0.3">
      <c r="A549" s="62">
        <v>4</v>
      </c>
      <c r="B549" s="62" t="s">
        <v>114</v>
      </c>
      <c r="C549" s="62" t="s">
        <v>62</v>
      </c>
      <c r="D549" s="62">
        <v>-1.627E-3</v>
      </c>
      <c r="E549" s="62">
        <v>-2.8219999999999999E-3</v>
      </c>
      <c r="F549" s="62">
        <v>-1.9900000000000001E-4</v>
      </c>
      <c r="G549" s="62">
        <v>3137</v>
      </c>
      <c r="H549" s="62">
        <v>16.0716</v>
      </c>
      <c r="I549" s="62">
        <v>16.436499999999999</v>
      </c>
      <c r="J549" s="62">
        <v>12.33</v>
      </c>
    </row>
    <row r="550" spans="1:10" x14ac:dyDescent="0.3">
      <c r="A550" s="62">
        <v>4</v>
      </c>
      <c r="B550" s="62" t="s">
        <v>114</v>
      </c>
      <c r="C550" s="62" t="s">
        <v>63</v>
      </c>
      <c r="D550" s="62">
        <v>-5.2999999999999998E-4</v>
      </c>
      <c r="E550" s="62">
        <v>2.2880000000000001E-3</v>
      </c>
      <c r="F550" s="62">
        <v>1.76E-4</v>
      </c>
      <c r="G550" s="62">
        <v>3137</v>
      </c>
      <c r="H550" s="62">
        <v>16.0716</v>
      </c>
      <c r="I550" s="62">
        <v>16.436499999999999</v>
      </c>
      <c r="J550" s="62">
        <v>12.33</v>
      </c>
    </row>
    <row r="551" spans="1:10" x14ac:dyDescent="0.3">
      <c r="A551" s="62">
        <v>4</v>
      </c>
      <c r="B551" s="62" t="s">
        <v>114</v>
      </c>
      <c r="C551" s="62" t="s">
        <v>64</v>
      </c>
      <c r="D551" s="62">
        <v>-1.627E-3</v>
      </c>
      <c r="E551" s="62">
        <v>-2.8219999999999999E-3</v>
      </c>
      <c r="F551" s="62">
        <v>-1.9900000000000001E-4</v>
      </c>
      <c r="G551" s="62">
        <v>3137</v>
      </c>
      <c r="H551" s="62">
        <v>16.0716</v>
      </c>
      <c r="I551" s="62">
        <v>16.436499999999999</v>
      </c>
      <c r="J551" s="62">
        <v>12.33</v>
      </c>
    </row>
    <row r="552" spans="1:10" x14ac:dyDescent="0.3">
      <c r="A552" s="62">
        <v>4</v>
      </c>
      <c r="B552" s="62" t="s">
        <v>114</v>
      </c>
      <c r="C552" s="62" t="s">
        <v>65</v>
      </c>
      <c r="D552" s="62">
        <v>3.5790000000000001E-3</v>
      </c>
      <c r="E552" s="62">
        <v>2.3869999999999998E-3</v>
      </c>
      <c r="F552" s="62">
        <v>1.92E-4</v>
      </c>
      <c r="G552" s="62">
        <v>3137</v>
      </c>
      <c r="H552" s="62">
        <v>16.0716</v>
      </c>
      <c r="I552" s="62">
        <v>16.436499999999999</v>
      </c>
      <c r="J552" s="62">
        <v>12.33</v>
      </c>
    </row>
    <row r="553" spans="1:10" x14ac:dyDescent="0.3">
      <c r="A553" s="62">
        <v>4</v>
      </c>
      <c r="B553" s="62" t="s">
        <v>114</v>
      </c>
      <c r="C553" s="62" t="s">
        <v>66</v>
      </c>
      <c r="D553" s="62">
        <v>-5.3330000000000001E-3</v>
      </c>
      <c r="E553" s="62">
        <v>-2.8219999999999999E-3</v>
      </c>
      <c r="F553" s="62">
        <v>-2.1100000000000001E-4</v>
      </c>
      <c r="G553" s="62">
        <v>3137</v>
      </c>
      <c r="H553" s="62">
        <v>16.0716</v>
      </c>
      <c r="I553" s="62">
        <v>16.436499999999999</v>
      </c>
      <c r="J553" s="62">
        <v>12.33</v>
      </c>
    </row>
    <row r="554" spans="1:10" x14ac:dyDescent="0.3">
      <c r="A554" s="62">
        <v>3</v>
      </c>
      <c r="B554" s="62" t="s">
        <v>114</v>
      </c>
      <c r="C554" s="62" t="s">
        <v>42</v>
      </c>
      <c r="D554" s="62">
        <v>-5.2499999999999997E-4</v>
      </c>
      <c r="E554" s="62">
        <v>-1.22E-4</v>
      </c>
      <c r="F554" s="62">
        <v>-6.0000000000000002E-6</v>
      </c>
      <c r="G554" s="62">
        <v>3138</v>
      </c>
      <c r="H554" s="62">
        <v>16.0702</v>
      </c>
      <c r="I554" s="62">
        <v>16.430199999999999</v>
      </c>
      <c r="J554" s="62">
        <v>9.8800000000000008</v>
      </c>
    </row>
    <row r="555" spans="1:10" x14ac:dyDescent="0.3">
      <c r="A555" s="62">
        <v>3</v>
      </c>
      <c r="B555" s="62" t="s">
        <v>114</v>
      </c>
      <c r="C555" s="62" t="s">
        <v>43</v>
      </c>
      <c r="D555" s="62">
        <v>-1.25E-4</v>
      </c>
      <c r="E555" s="62">
        <v>-2.8E-5</v>
      </c>
      <c r="F555" s="62">
        <v>-9.9999999999999995E-7</v>
      </c>
      <c r="G555" s="62">
        <v>3138</v>
      </c>
      <c r="H555" s="62">
        <v>16.0702</v>
      </c>
      <c r="I555" s="62">
        <v>16.430199999999999</v>
      </c>
      <c r="J555" s="62">
        <v>9.8800000000000008</v>
      </c>
    </row>
    <row r="556" spans="1:10" x14ac:dyDescent="0.3">
      <c r="A556" s="62">
        <v>3</v>
      </c>
      <c r="B556" s="62" t="s">
        <v>114</v>
      </c>
      <c r="C556" s="62" t="s">
        <v>44</v>
      </c>
      <c r="D556" s="62">
        <v>2.0200000000000001E-3</v>
      </c>
      <c r="E556" s="62">
        <v>2.43E-4</v>
      </c>
      <c r="F556" s="62">
        <v>8.0000000000000007E-5</v>
      </c>
      <c r="G556" s="62">
        <v>3138</v>
      </c>
      <c r="H556" s="62">
        <v>16.0702</v>
      </c>
      <c r="I556" s="62">
        <v>16.430199999999999</v>
      </c>
      <c r="J556" s="62">
        <v>9.8800000000000008</v>
      </c>
    </row>
    <row r="557" spans="1:10" x14ac:dyDescent="0.3">
      <c r="A557" s="62">
        <v>3</v>
      </c>
      <c r="B557" s="62" t="s">
        <v>114</v>
      </c>
      <c r="C557" s="62" t="s">
        <v>45</v>
      </c>
      <c r="D557" s="62">
        <v>2.6699999999999998E-4</v>
      </c>
      <c r="E557" s="62">
        <v>1.189E-3</v>
      </c>
      <c r="F557" s="62">
        <v>7.8999999999999996E-5</v>
      </c>
      <c r="G557" s="62">
        <v>3138</v>
      </c>
      <c r="H557" s="62">
        <v>16.0702</v>
      </c>
      <c r="I557" s="62">
        <v>16.430199999999999</v>
      </c>
      <c r="J557" s="62">
        <v>9.8800000000000008</v>
      </c>
    </row>
    <row r="558" spans="1:10" x14ac:dyDescent="0.3">
      <c r="A558" s="62">
        <v>3</v>
      </c>
      <c r="B558" s="62" t="s">
        <v>114</v>
      </c>
      <c r="C558" s="62" t="s">
        <v>46</v>
      </c>
      <c r="D558" s="62">
        <v>-6.4900000000000005E-4</v>
      </c>
      <c r="E558" s="62">
        <v>-1.4899999999999999E-4</v>
      </c>
      <c r="F558" s="62">
        <v>-6.9999999999999999E-6</v>
      </c>
      <c r="G558" s="62">
        <v>3138</v>
      </c>
      <c r="H558" s="62">
        <v>16.0702</v>
      </c>
      <c r="I558" s="62">
        <v>16.430199999999999</v>
      </c>
      <c r="J558" s="62">
        <v>9.8800000000000008</v>
      </c>
    </row>
    <row r="559" spans="1:10" x14ac:dyDescent="0.3">
      <c r="A559" s="62">
        <v>3</v>
      </c>
      <c r="B559" s="62" t="s">
        <v>114</v>
      </c>
      <c r="C559" s="62" t="s">
        <v>47</v>
      </c>
      <c r="D559" s="62">
        <v>-7.3499999999999998E-4</v>
      </c>
      <c r="E559" s="62">
        <v>-1.7000000000000001E-4</v>
      </c>
      <c r="F559" s="62">
        <v>-7.9999999999999996E-6</v>
      </c>
      <c r="G559" s="62">
        <v>3138</v>
      </c>
      <c r="H559" s="62">
        <v>16.0702</v>
      </c>
      <c r="I559" s="62">
        <v>16.430199999999999</v>
      </c>
      <c r="J559" s="62">
        <v>9.8800000000000008</v>
      </c>
    </row>
    <row r="560" spans="1:10" x14ac:dyDescent="0.3">
      <c r="A560" s="62">
        <v>3</v>
      </c>
      <c r="B560" s="62" t="s">
        <v>114</v>
      </c>
      <c r="C560" s="62" t="s">
        <v>48</v>
      </c>
      <c r="D560" s="62">
        <v>-8.2899999999999998E-4</v>
      </c>
      <c r="E560" s="62">
        <v>-1.9000000000000001E-4</v>
      </c>
      <c r="F560" s="62">
        <v>-9.0000000000000002E-6</v>
      </c>
      <c r="G560" s="62">
        <v>3138</v>
      </c>
      <c r="H560" s="62">
        <v>16.0702</v>
      </c>
      <c r="I560" s="62">
        <v>16.430199999999999</v>
      </c>
      <c r="J560" s="62">
        <v>9.8800000000000008</v>
      </c>
    </row>
    <row r="561" spans="1:10" x14ac:dyDescent="0.3">
      <c r="A561" s="62">
        <v>3</v>
      </c>
      <c r="B561" s="62" t="s">
        <v>114</v>
      </c>
      <c r="C561" s="62" t="s">
        <v>49</v>
      </c>
      <c r="D561" s="62">
        <v>2.356E-3</v>
      </c>
      <c r="E561" s="62">
        <v>2.31E-4</v>
      </c>
      <c r="F561" s="62">
        <v>1.07E-4</v>
      </c>
      <c r="G561" s="62">
        <v>3138</v>
      </c>
      <c r="H561" s="62">
        <v>16.0702</v>
      </c>
      <c r="I561" s="62">
        <v>16.430199999999999</v>
      </c>
      <c r="J561" s="62">
        <v>9.8800000000000008</v>
      </c>
    </row>
    <row r="562" spans="1:10" x14ac:dyDescent="0.3">
      <c r="A562" s="62">
        <v>3</v>
      </c>
      <c r="B562" s="62" t="s">
        <v>114</v>
      </c>
      <c r="C562" s="62" t="s">
        <v>50</v>
      </c>
      <c r="D562" s="62">
        <v>-3.3010000000000001E-3</v>
      </c>
      <c r="E562" s="62">
        <v>-4.4999999999999999E-4</v>
      </c>
      <c r="F562" s="62">
        <v>-1.18E-4</v>
      </c>
      <c r="G562" s="62">
        <v>3138</v>
      </c>
      <c r="H562" s="62">
        <v>16.0702</v>
      </c>
      <c r="I562" s="62">
        <v>16.430199999999999</v>
      </c>
      <c r="J562" s="62">
        <v>9.8800000000000008</v>
      </c>
    </row>
    <row r="563" spans="1:10" x14ac:dyDescent="0.3">
      <c r="A563" s="62">
        <v>3</v>
      </c>
      <c r="B563" s="62" t="s">
        <v>114</v>
      </c>
      <c r="C563" s="62" t="s">
        <v>51</v>
      </c>
      <c r="D563" s="62">
        <v>2.356E-3</v>
      </c>
      <c r="E563" s="62">
        <v>2.31E-4</v>
      </c>
      <c r="F563" s="62">
        <v>1.07E-4</v>
      </c>
      <c r="G563" s="62">
        <v>3138</v>
      </c>
      <c r="H563" s="62">
        <v>16.0702</v>
      </c>
      <c r="I563" s="62">
        <v>16.430199999999999</v>
      </c>
      <c r="J563" s="62">
        <v>9.8800000000000008</v>
      </c>
    </row>
    <row r="564" spans="1:10" x14ac:dyDescent="0.3">
      <c r="A564" s="62">
        <v>3</v>
      </c>
      <c r="B564" s="62" t="s">
        <v>114</v>
      </c>
      <c r="C564" s="62" t="s">
        <v>52</v>
      </c>
      <c r="D564" s="62">
        <v>-3.3010000000000001E-3</v>
      </c>
      <c r="E564" s="62">
        <v>-4.4999999999999999E-4</v>
      </c>
      <c r="F564" s="62">
        <v>-1.18E-4</v>
      </c>
      <c r="G564" s="62">
        <v>3138</v>
      </c>
      <c r="H564" s="62">
        <v>16.0702</v>
      </c>
      <c r="I564" s="62">
        <v>16.430199999999999</v>
      </c>
      <c r="J564" s="62">
        <v>9.8800000000000008</v>
      </c>
    </row>
    <row r="565" spans="1:10" x14ac:dyDescent="0.3">
      <c r="A565" s="62">
        <v>3</v>
      </c>
      <c r="B565" s="62" t="s">
        <v>114</v>
      </c>
      <c r="C565" s="62" t="s">
        <v>53</v>
      </c>
      <c r="D565" s="62">
        <v>-9.7999999999999997E-5</v>
      </c>
      <c r="E565" s="62">
        <v>1.555E-3</v>
      </c>
      <c r="F565" s="62">
        <v>1.05E-4</v>
      </c>
      <c r="G565" s="62">
        <v>3138</v>
      </c>
      <c r="H565" s="62">
        <v>16.0702</v>
      </c>
      <c r="I565" s="62">
        <v>16.430199999999999</v>
      </c>
      <c r="J565" s="62">
        <v>9.8800000000000008</v>
      </c>
    </row>
    <row r="566" spans="1:10" x14ac:dyDescent="0.3">
      <c r="A566" s="62">
        <v>3</v>
      </c>
      <c r="B566" s="62" t="s">
        <v>114</v>
      </c>
      <c r="C566" s="62" t="s">
        <v>54</v>
      </c>
      <c r="D566" s="62">
        <v>-8.4599999999999996E-4</v>
      </c>
      <c r="E566" s="62">
        <v>-1.774E-3</v>
      </c>
      <c r="F566" s="62">
        <v>-1.16E-4</v>
      </c>
      <c r="G566" s="62">
        <v>3138</v>
      </c>
      <c r="H566" s="62">
        <v>16.0702</v>
      </c>
      <c r="I566" s="62">
        <v>16.430199999999999</v>
      </c>
      <c r="J566" s="62">
        <v>9.8800000000000008</v>
      </c>
    </row>
    <row r="567" spans="1:10" x14ac:dyDescent="0.3">
      <c r="A567" s="62">
        <v>3</v>
      </c>
      <c r="B567" s="62" t="s">
        <v>114</v>
      </c>
      <c r="C567" s="62" t="s">
        <v>55</v>
      </c>
      <c r="D567" s="62">
        <v>-9.7999999999999997E-5</v>
      </c>
      <c r="E567" s="62">
        <v>1.555E-3</v>
      </c>
      <c r="F567" s="62">
        <v>1.05E-4</v>
      </c>
      <c r="G567" s="62">
        <v>3138</v>
      </c>
      <c r="H567" s="62">
        <v>16.0702</v>
      </c>
      <c r="I567" s="62">
        <v>16.430199999999999</v>
      </c>
      <c r="J567" s="62">
        <v>9.8800000000000008</v>
      </c>
    </row>
    <row r="568" spans="1:10" x14ac:dyDescent="0.3">
      <c r="A568" s="62">
        <v>3</v>
      </c>
      <c r="B568" s="62" t="s">
        <v>114</v>
      </c>
      <c r="C568" s="62" t="s">
        <v>56</v>
      </c>
      <c r="D568" s="62">
        <v>-8.4599999999999996E-4</v>
      </c>
      <c r="E568" s="62">
        <v>-1.774E-3</v>
      </c>
      <c r="F568" s="62">
        <v>-1.16E-4</v>
      </c>
      <c r="G568" s="62">
        <v>3138</v>
      </c>
      <c r="H568" s="62">
        <v>16.0702</v>
      </c>
      <c r="I568" s="62">
        <v>16.430199999999999</v>
      </c>
      <c r="J568" s="62">
        <v>9.8800000000000008</v>
      </c>
    </row>
    <row r="569" spans="1:10" x14ac:dyDescent="0.3">
      <c r="A569" s="62">
        <v>3</v>
      </c>
      <c r="B569" s="62" t="s">
        <v>114</v>
      </c>
      <c r="C569" s="62" t="s">
        <v>57</v>
      </c>
      <c r="D569" s="62">
        <v>2.0739999999999999E-3</v>
      </c>
      <c r="E569" s="62">
        <v>1.6699999999999999E-4</v>
      </c>
      <c r="F569" s="62">
        <v>1.0399999999999999E-4</v>
      </c>
      <c r="G569" s="62">
        <v>3138</v>
      </c>
      <c r="H569" s="62">
        <v>16.0702</v>
      </c>
      <c r="I569" s="62">
        <v>16.430199999999999</v>
      </c>
      <c r="J569" s="62">
        <v>9.8800000000000008</v>
      </c>
    </row>
    <row r="570" spans="1:10" x14ac:dyDescent="0.3">
      <c r="A570" s="62">
        <v>3</v>
      </c>
      <c r="B570" s="62" t="s">
        <v>114</v>
      </c>
      <c r="C570" s="62" t="s">
        <v>58</v>
      </c>
      <c r="D570" s="62">
        <v>-3.5829999999999998E-3</v>
      </c>
      <c r="E570" s="62">
        <v>-5.1400000000000003E-4</v>
      </c>
      <c r="F570" s="62">
        <v>-1.21E-4</v>
      </c>
      <c r="G570" s="62">
        <v>3138</v>
      </c>
      <c r="H570" s="62">
        <v>16.0702</v>
      </c>
      <c r="I570" s="62">
        <v>16.430199999999999</v>
      </c>
      <c r="J570" s="62">
        <v>9.8800000000000008</v>
      </c>
    </row>
    <row r="571" spans="1:10" x14ac:dyDescent="0.3">
      <c r="A571" s="62">
        <v>3</v>
      </c>
      <c r="B571" s="62" t="s">
        <v>114</v>
      </c>
      <c r="C571" s="62" t="s">
        <v>59</v>
      </c>
      <c r="D571" s="62">
        <v>2.0739999999999999E-3</v>
      </c>
      <c r="E571" s="62">
        <v>1.6699999999999999E-4</v>
      </c>
      <c r="F571" s="62">
        <v>1.0399999999999999E-4</v>
      </c>
      <c r="G571" s="62">
        <v>3138</v>
      </c>
      <c r="H571" s="62">
        <v>16.0702</v>
      </c>
      <c r="I571" s="62">
        <v>16.430199999999999</v>
      </c>
      <c r="J571" s="62">
        <v>9.8800000000000008</v>
      </c>
    </row>
    <row r="572" spans="1:10" x14ac:dyDescent="0.3">
      <c r="A572" s="62">
        <v>3</v>
      </c>
      <c r="B572" s="62" t="s">
        <v>114</v>
      </c>
      <c r="C572" s="62" t="s">
        <v>60</v>
      </c>
      <c r="D572" s="62">
        <v>-3.5829999999999998E-3</v>
      </c>
      <c r="E572" s="62">
        <v>-5.1400000000000003E-4</v>
      </c>
      <c r="F572" s="62">
        <v>-1.21E-4</v>
      </c>
      <c r="G572" s="62">
        <v>3138</v>
      </c>
      <c r="H572" s="62">
        <v>16.0702</v>
      </c>
      <c r="I572" s="62">
        <v>16.430199999999999</v>
      </c>
      <c r="J572" s="62">
        <v>9.8800000000000008</v>
      </c>
    </row>
    <row r="573" spans="1:10" x14ac:dyDescent="0.3">
      <c r="A573" s="62">
        <v>3</v>
      </c>
      <c r="B573" s="62" t="s">
        <v>114</v>
      </c>
      <c r="C573" s="62" t="s">
        <v>61</v>
      </c>
      <c r="D573" s="62">
        <v>-3.8000000000000002E-4</v>
      </c>
      <c r="E573" s="62">
        <v>1.4909999999999999E-3</v>
      </c>
      <c r="F573" s="62">
        <v>1.02E-4</v>
      </c>
      <c r="G573" s="62">
        <v>3138</v>
      </c>
      <c r="H573" s="62">
        <v>16.0702</v>
      </c>
      <c r="I573" s="62">
        <v>16.430199999999999</v>
      </c>
      <c r="J573" s="62">
        <v>9.8800000000000008</v>
      </c>
    </row>
    <row r="574" spans="1:10" x14ac:dyDescent="0.3">
      <c r="A574" s="62">
        <v>3</v>
      </c>
      <c r="B574" s="62" t="s">
        <v>114</v>
      </c>
      <c r="C574" s="62" t="s">
        <v>62</v>
      </c>
      <c r="D574" s="62">
        <v>-1.1280000000000001E-3</v>
      </c>
      <c r="E574" s="62">
        <v>-1.838E-3</v>
      </c>
      <c r="F574" s="62">
        <v>-1.1900000000000001E-4</v>
      </c>
      <c r="G574" s="62">
        <v>3138</v>
      </c>
      <c r="H574" s="62">
        <v>16.0702</v>
      </c>
      <c r="I574" s="62">
        <v>16.430199999999999</v>
      </c>
      <c r="J574" s="62">
        <v>9.8800000000000008</v>
      </c>
    </row>
    <row r="575" spans="1:10" x14ac:dyDescent="0.3">
      <c r="A575" s="62">
        <v>3</v>
      </c>
      <c r="B575" s="62" t="s">
        <v>114</v>
      </c>
      <c r="C575" s="62" t="s">
        <v>63</v>
      </c>
      <c r="D575" s="62">
        <v>-3.8000000000000002E-4</v>
      </c>
      <c r="E575" s="62">
        <v>1.4909999999999999E-3</v>
      </c>
      <c r="F575" s="62">
        <v>1.02E-4</v>
      </c>
      <c r="G575" s="62">
        <v>3138</v>
      </c>
      <c r="H575" s="62">
        <v>16.0702</v>
      </c>
      <c r="I575" s="62">
        <v>16.430199999999999</v>
      </c>
      <c r="J575" s="62">
        <v>9.8800000000000008</v>
      </c>
    </row>
    <row r="576" spans="1:10" x14ac:dyDescent="0.3">
      <c r="A576" s="62">
        <v>3</v>
      </c>
      <c r="B576" s="62" t="s">
        <v>114</v>
      </c>
      <c r="C576" s="62" t="s">
        <v>64</v>
      </c>
      <c r="D576" s="62">
        <v>-1.1280000000000001E-3</v>
      </c>
      <c r="E576" s="62">
        <v>-1.838E-3</v>
      </c>
      <c r="F576" s="62">
        <v>-1.1900000000000001E-4</v>
      </c>
      <c r="G576" s="62">
        <v>3138</v>
      </c>
      <c r="H576" s="62">
        <v>16.0702</v>
      </c>
      <c r="I576" s="62">
        <v>16.430199999999999</v>
      </c>
      <c r="J576" s="62">
        <v>9.8800000000000008</v>
      </c>
    </row>
    <row r="577" spans="1:10" x14ac:dyDescent="0.3">
      <c r="A577" s="62">
        <v>3</v>
      </c>
      <c r="B577" s="62" t="s">
        <v>114</v>
      </c>
      <c r="C577" s="62" t="s">
        <v>65</v>
      </c>
      <c r="D577" s="62">
        <v>2.356E-3</v>
      </c>
      <c r="E577" s="62">
        <v>1.555E-3</v>
      </c>
      <c r="F577" s="62">
        <v>1.07E-4</v>
      </c>
      <c r="G577" s="62">
        <v>3138</v>
      </c>
      <c r="H577" s="62">
        <v>16.0702</v>
      </c>
      <c r="I577" s="62">
        <v>16.430199999999999</v>
      </c>
      <c r="J577" s="62">
        <v>9.8800000000000008</v>
      </c>
    </row>
    <row r="578" spans="1:10" x14ac:dyDescent="0.3">
      <c r="A578" s="62">
        <v>3</v>
      </c>
      <c r="B578" s="62" t="s">
        <v>114</v>
      </c>
      <c r="C578" s="62" t="s">
        <v>66</v>
      </c>
      <c r="D578" s="62">
        <v>-3.5829999999999998E-3</v>
      </c>
      <c r="E578" s="62">
        <v>-1.838E-3</v>
      </c>
      <c r="F578" s="62">
        <v>-1.21E-4</v>
      </c>
      <c r="G578" s="62">
        <v>3138</v>
      </c>
      <c r="H578" s="62">
        <v>16.0702</v>
      </c>
      <c r="I578" s="62">
        <v>16.430199999999999</v>
      </c>
      <c r="J578" s="62">
        <v>9.8800000000000008</v>
      </c>
    </row>
    <row r="579" spans="1:10" x14ac:dyDescent="0.3">
      <c r="A579" s="62">
        <v>2</v>
      </c>
      <c r="B579" s="62" t="s">
        <v>114</v>
      </c>
      <c r="C579" s="62" t="s">
        <v>42</v>
      </c>
      <c r="D579" s="62">
        <v>-2.7799999999999998E-4</v>
      </c>
      <c r="E579" s="62">
        <v>-4.8999999999999998E-5</v>
      </c>
      <c r="F579" s="62">
        <v>-1.9999999999999999E-6</v>
      </c>
      <c r="G579" s="62">
        <v>3139</v>
      </c>
      <c r="H579" s="62">
        <v>16.176200000000001</v>
      </c>
      <c r="I579" s="62">
        <v>16.549800000000001</v>
      </c>
      <c r="J579" s="62">
        <v>7.43</v>
      </c>
    </row>
    <row r="580" spans="1:10" x14ac:dyDescent="0.3">
      <c r="A580" s="62">
        <v>2</v>
      </c>
      <c r="B580" s="62" t="s">
        <v>114</v>
      </c>
      <c r="C580" s="62" t="s">
        <v>43</v>
      </c>
      <c r="D580" s="62">
        <v>-6.7000000000000002E-5</v>
      </c>
      <c r="E580" s="62">
        <v>-1.2E-5</v>
      </c>
      <c r="F580" s="62">
        <v>-3.7959999999999998E-7</v>
      </c>
      <c r="G580" s="62">
        <v>3139</v>
      </c>
      <c r="H580" s="62">
        <v>16.176200000000001</v>
      </c>
      <c r="I580" s="62">
        <v>16.549800000000001</v>
      </c>
      <c r="J580" s="62">
        <v>7.43</v>
      </c>
    </row>
    <row r="581" spans="1:10" x14ac:dyDescent="0.3">
      <c r="A581" s="62">
        <v>2</v>
      </c>
      <c r="B581" s="62" t="s">
        <v>114</v>
      </c>
      <c r="C581" s="62" t="s">
        <v>44</v>
      </c>
      <c r="D581" s="62">
        <v>1.1299999999999999E-3</v>
      </c>
      <c r="E581" s="62">
        <v>9.8999999999999994E-5</v>
      </c>
      <c r="F581" s="62">
        <v>3.4999999999999997E-5</v>
      </c>
      <c r="G581" s="62">
        <v>3139</v>
      </c>
      <c r="H581" s="62">
        <v>16.176200000000001</v>
      </c>
      <c r="I581" s="62">
        <v>16.549800000000001</v>
      </c>
      <c r="J581" s="62">
        <v>7.43</v>
      </c>
    </row>
    <row r="582" spans="1:10" x14ac:dyDescent="0.3">
      <c r="A582" s="62">
        <v>2</v>
      </c>
      <c r="B582" s="62" t="s">
        <v>114</v>
      </c>
      <c r="C582" s="62" t="s">
        <v>45</v>
      </c>
      <c r="D582" s="62">
        <v>1.4899999999999999E-4</v>
      </c>
      <c r="E582" s="62">
        <v>6.4700000000000001E-4</v>
      </c>
      <c r="F582" s="62">
        <v>3.6000000000000001E-5</v>
      </c>
      <c r="G582" s="62">
        <v>3139</v>
      </c>
      <c r="H582" s="62">
        <v>16.176200000000001</v>
      </c>
      <c r="I582" s="62">
        <v>16.549800000000001</v>
      </c>
      <c r="J582" s="62">
        <v>7.43</v>
      </c>
    </row>
    <row r="583" spans="1:10" x14ac:dyDescent="0.3">
      <c r="A583" s="62">
        <v>2</v>
      </c>
      <c r="B583" s="62" t="s">
        <v>114</v>
      </c>
      <c r="C583" s="62" t="s">
        <v>46</v>
      </c>
      <c r="D583" s="62">
        <v>-3.4499999999999998E-4</v>
      </c>
      <c r="E583" s="62">
        <v>-6.0999999999999999E-5</v>
      </c>
      <c r="F583" s="62">
        <v>-1.9999999999999999E-6</v>
      </c>
      <c r="G583" s="62">
        <v>3139</v>
      </c>
      <c r="H583" s="62">
        <v>16.176200000000001</v>
      </c>
      <c r="I583" s="62">
        <v>16.549800000000001</v>
      </c>
      <c r="J583" s="62">
        <v>7.43</v>
      </c>
    </row>
    <row r="584" spans="1:10" x14ac:dyDescent="0.3">
      <c r="A584" s="62">
        <v>2</v>
      </c>
      <c r="B584" s="62" t="s">
        <v>114</v>
      </c>
      <c r="C584" s="62" t="s">
        <v>47</v>
      </c>
      <c r="D584" s="62">
        <v>-3.8999999999999999E-4</v>
      </c>
      <c r="E584" s="62">
        <v>-6.8999999999999997E-5</v>
      </c>
      <c r="F584" s="62">
        <v>-1.9999999999999999E-6</v>
      </c>
      <c r="G584" s="62">
        <v>3139</v>
      </c>
      <c r="H584" s="62">
        <v>16.176200000000001</v>
      </c>
      <c r="I584" s="62">
        <v>16.549800000000001</v>
      </c>
      <c r="J584" s="62">
        <v>7.43</v>
      </c>
    </row>
    <row r="585" spans="1:10" x14ac:dyDescent="0.3">
      <c r="A585" s="62">
        <v>2</v>
      </c>
      <c r="B585" s="62" t="s">
        <v>114</v>
      </c>
      <c r="C585" s="62" t="s">
        <v>48</v>
      </c>
      <c r="D585" s="62">
        <v>-4.4099999999999999E-4</v>
      </c>
      <c r="E585" s="62">
        <v>-7.7999999999999999E-5</v>
      </c>
      <c r="F585" s="62">
        <v>-3.0000000000000001E-6</v>
      </c>
      <c r="G585" s="62">
        <v>3139</v>
      </c>
      <c r="H585" s="62">
        <v>16.176200000000001</v>
      </c>
      <c r="I585" s="62">
        <v>16.549800000000001</v>
      </c>
      <c r="J585" s="62">
        <v>7.43</v>
      </c>
    </row>
    <row r="586" spans="1:10" x14ac:dyDescent="0.3">
      <c r="A586" s="62">
        <v>2</v>
      </c>
      <c r="B586" s="62" t="s">
        <v>114</v>
      </c>
      <c r="C586" s="62" t="s">
        <v>49</v>
      </c>
      <c r="D586" s="62">
        <v>1.3320000000000001E-3</v>
      </c>
      <c r="E586" s="62">
        <v>9.3999999999999994E-5</v>
      </c>
      <c r="F586" s="62">
        <v>4.8000000000000001E-5</v>
      </c>
      <c r="G586" s="62">
        <v>3139</v>
      </c>
      <c r="H586" s="62">
        <v>16.176200000000001</v>
      </c>
      <c r="I586" s="62">
        <v>16.549800000000001</v>
      </c>
      <c r="J586" s="62">
        <v>7.43</v>
      </c>
    </row>
    <row r="587" spans="1:10" x14ac:dyDescent="0.3">
      <c r="A587" s="62">
        <v>2</v>
      </c>
      <c r="B587" s="62" t="s">
        <v>114</v>
      </c>
      <c r="C587" s="62" t="s">
        <v>50</v>
      </c>
      <c r="D587" s="62">
        <v>-1.833E-3</v>
      </c>
      <c r="E587" s="62">
        <v>-1.83E-4</v>
      </c>
      <c r="F587" s="62">
        <v>-5.1E-5</v>
      </c>
      <c r="G587" s="62">
        <v>3139</v>
      </c>
      <c r="H587" s="62">
        <v>16.176200000000001</v>
      </c>
      <c r="I587" s="62">
        <v>16.549800000000001</v>
      </c>
      <c r="J587" s="62">
        <v>7.43</v>
      </c>
    </row>
    <row r="588" spans="1:10" x14ac:dyDescent="0.3">
      <c r="A588" s="62">
        <v>2</v>
      </c>
      <c r="B588" s="62" t="s">
        <v>114</v>
      </c>
      <c r="C588" s="62" t="s">
        <v>51</v>
      </c>
      <c r="D588" s="62">
        <v>1.3320000000000001E-3</v>
      </c>
      <c r="E588" s="62">
        <v>9.3999999999999994E-5</v>
      </c>
      <c r="F588" s="62">
        <v>4.8000000000000001E-5</v>
      </c>
      <c r="G588" s="62">
        <v>3139</v>
      </c>
      <c r="H588" s="62">
        <v>16.176200000000001</v>
      </c>
      <c r="I588" s="62">
        <v>16.549800000000001</v>
      </c>
      <c r="J588" s="62">
        <v>7.43</v>
      </c>
    </row>
    <row r="589" spans="1:10" x14ac:dyDescent="0.3">
      <c r="A589" s="62">
        <v>2</v>
      </c>
      <c r="B589" s="62" t="s">
        <v>114</v>
      </c>
      <c r="C589" s="62" t="s">
        <v>52</v>
      </c>
      <c r="D589" s="62">
        <v>-1.833E-3</v>
      </c>
      <c r="E589" s="62">
        <v>-1.83E-4</v>
      </c>
      <c r="F589" s="62">
        <v>-5.1E-5</v>
      </c>
      <c r="G589" s="62">
        <v>3139</v>
      </c>
      <c r="H589" s="62">
        <v>16.176200000000001</v>
      </c>
      <c r="I589" s="62">
        <v>16.549800000000001</v>
      </c>
      <c r="J589" s="62">
        <v>7.43</v>
      </c>
    </row>
    <row r="590" spans="1:10" x14ac:dyDescent="0.3">
      <c r="A590" s="62">
        <v>2</v>
      </c>
      <c r="B590" s="62" t="s">
        <v>114</v>
      </c>
      <c r="C590" s="62" t="s">
        <v>53</v>
      </c>
      <c r="D590" s="62">
        <v>-4.1999999999999998E-5</v>
      </c>
      <c r="E590" s="62">
        <v>8.6200000000000003E-4</v>
      </c>
      <c r="F590" s="62">
        <v>4.8999999999999998E-5</v>
      </c>
      <c r="G590" s="62">
        <v>3139</v>
      </c>
      <c r="H590" s="62">
        <v>16.176200000000001</v>
      </c>
      <c r="I590" s="62">
        <v>16.549800000000001</v>
      </c>
      <c r="J590" s="62">
        <v>7.43</v>
      </c>
    </row>
    <row r="591" spans="1:10" x14ac:dyDescent="0.3">
      <c r="A591" s="62">
        <v>2</v>
      </c>
      <c r="B591" s="62" t="s">
        <v>114</v>
      </c>
      <c r="C591" s="62" t="s">
        <v>54</v>
      </c>
      <c r="D591" s="62">
        <v>-4.5899999999999999E-4</v>
      </c>
      <c r="E591" s="62">
        <v>-9.5E-4</v>
      </c>
      <c r="F591" s="62">
        <v>-5.1999999999999997E-5</v>
      </c>
      <c r="G591" s="62">
        <v>3139</v>
      </c>
      <c r="H591" s="62">
        <v>16.176200000000001</v>
      </c>
      <c r="I591" s="62">
        <v>16.549800000000001</v>
      </c>
      <c r="J591" s="62">
        <v>7.43</v>
      </c>
    </row>
    <row r="592" spans="1:10" x14ac:dyDescent="0.3">
      <c r="A592" s="62">
        <v>2</v>
      </c>
      <c r="B592" s="62" t="s">
        <v>114</v>
      </c>
      <c r="C592" s="62" t="s">
        <v>55</v>
      </c>
      <c r="D592" s="62">
        <v>-4.1999999999999998E-5</v>
      </c>
      <c r="E592" s="62">
        <v>8.6200000000000003E-4</v>
      </c>
      <c r="F592" s="62">
        <v>4.8999999999999998E-5</v>
      </c>
      <c r="G592" s="62">
        <v>3139</v>
      </c>
      <c r="H592" s="62">
        <v>16.176200000000001</v>
      </c>
      <c r="I592" s="62">
        <v>16.549800000000001</v>
      </c>
      <c r="J592" s="62">
        <v>7.43</v>
      </c>
    </row>
    <row r="593" spans="1:10" x14ac:dyDescent="0.3">
      <c r="A593" s="62">
        <v>2</v>
      </c>
      <c r="B593" s="62" t="s">
        <v>114</v>
      </c>
      <c r="C593" s="62" t="s">
        <v>56</v>
      </c>
      <c r="D593" s="62">
        <v>-4.5899999999999999E-4</v>
      </c>
      <c r="E593" s="62">
        <v>-9.5E-4</v>
      </c>
      <c r="F593" s="62">
        <v>-5.1999999999999997E-5</v>
      </c>
      <c r="G593" s="62">
        <v>3139</v>
      </c>
      <c r="H593" s="62">
        <v>16.176200000000001</v>
      </c>
      <c r="I593" s="62">
        <v>16.549800000000001</v>
      </c>
      <c r="J593" s="62">
        <v>7.43</v>
      </c>
    </row>
    <row r="594" spans="1:10" x14ac:dyDescent="0.3">
      <c r="A594" s="62">
        <v>2</v>
      </c>
      <c r="B594" s="62" t="s">
        <v>114</v>
      </c>
      <c r="C594" s="62" t="s">
        <v>57</v>
      </c>
      <c r="D594" s="62">
        <v>1.1820000000000001E-3</v>
      </c>
      <c r="E594" s="62">
        <v>6.7999999999999999E-5</v>
      </c>
      <c r="F594" s="62">
        <v>4.6999999999999997E-5</v>
      </c>
      <c r="G594" s="62">
        <v>3139</v>
      </c>
      <c r="H594" s="62">
        <v>16.176200000000001</v>
      </c>
      <c r="I594" s="62">
        <v>16.549800000000001</v>
      </c>
      <c r="J594" s="62">
        <v>7.43</v>
      </c>
    </row>
    <row r="595" spans="1:10" x14ac:dyDescent="0.3">
      <c r="A595" s="62">
        <v>2</v>
      </c>
      <c r="B595" s="62" t="s">
        <v>114</v>
      </c>
      <c r="C595" s="62" t="s">
        <v>58</v>
      </c>
      <c r="D595" s="62">
        <v>-1.983E-3</v>
      </c>
      <c r="E595" s="62">
        <v>-2.0900000000000001E-4</v>
      </c>
      <c r="F595" s="62">
        <v>-5.1999999999999997E-5</v>
      </c>
      <c r="G595" s="62">
        <v>3139</v>
      </c>
      <c r="H595" s="62">
        <v>16.176200000000001</v>
      </c>
      <c r="I595" s="62">
        <v>16.549800000000001</v>
      </c>
      <c r="J595" s="62">
        <v>7.43</v>
      </c>
    </row>
    <row r="596" spans="1:10" x14ac:dyDescent="0.3">
      <c r="A596" s="62">
        <v>2</v>
      </c>
      <c r="B596" s="62" t="s">
        <v>114</v>
      </c>
      <c r="C596" s="62" t="s">
        <v>59</v>
      </c>
      <c r="D596" s="62">
        <v>1.1820000000000001E-3</v>
      </c>
      <c r="E596" s="62">
        <v>6.7999999999999999E-5</v>
      </c>
      <c r="F596" s="62">
        <v>4.6999999999999997E-5</v>
      </c>
      <c r="G596" s="62">
        <v>3139</v>
      </c>
      <c r="H596" s="62">
        <v>16.176200000000001</v>
      </c>
      <c r="I596" s="62">
        <v>16.549800000000001</v>
      </c>
      <c r="J596" s="62">
        <v>7.43</v>
      </c>
    </row>
    <row r="597" spans="1:10" x14ac:dyDescent="0.3">
      <c r="A597" s="62">
        <v>2</v>
      </c>
      <c r="B597" s="62" t="s">
        <v>114</v>
      </c>
      <c r="C597" s="62" t="s">
        <v>60</v>
      </c>
      <c r="D597" s="62">
        <v>-1.983E-3</v>
      </c>
      <c r="E597" s="62">
        <v>-2.0900000000000001E-4</v>
      </c>
      <c r="F597" s="62">
        <v>-5.1999999999999997E-5</v>
      </c>
      <c r="G597" s="62">
        <v>3139</v>
      </c>
      <c r="H597" s="62">
        <v>16.176200000000001</v>
      </c>
      <c r="I597" s="62">
        <v>16.549800000000001</v>
      </c>
      <c r="J597" s="62">
        <v>7.43</v>
      </c>
    </row>
    <row r="598" spans="1:10" x14ac:dyDescent="0.3">
      <c r="A598" s="62">
        <v>2</v>
      </c>
      <c r="B598" s="62" t="s">
        <v>114</v>
      </c>
      <c r="C598" s="62" t="s">
        <v>61</v>
      </c>
      <c r="D598" s="62">
        <v>-1.93E-4</v>
      </c>
      <c r="E598" s="62">
        <v>8.3500000000000002E-4</v>
      </c>
      <c r="F598" s="62">
        <v>4.8000000000000001E-5</v>
      </c>
      <c r="G598" s="62">
        <v>3139</v>
      </c>
      <c r="H598" s="62">
        <v>16.176200000000001</v>
      </c>
      <c r="I598" s="62">
        <v>16.549800000000001</v>
      </c>
      <c r="J598" s="62">
        <v>7.43</v>
      </c>
    </row>
    <row r="599" spans="1:10" x14ac:dyDescent="0.3">
      <c r="A599" s="62">
        <v>2</v>
      </c>
      <c r="B599" s="62" t="s">
        <v>114</v>
      </c>
      <c r="C599" s="62" t="s">
        <v>62</v>
      </c>
      <c r="D599" s="62">
        <v>-6.0899999999999995E-4</v>
      </c>
      <c r="E599" s="62">
        <v>-9.77E-4</v>
      </c>
      <c r="F599" s="62">
        <v>-5.3000000000000001E-5</v>
      </c>
      <c r="G599" s="62">
        <v>3139</v>
      </c>
      <c r="H599" s="62">
        <v>16.176200000000001</v>
      </c>
      <c r="I599" s="62">
        <v>16.549800000000001</v>
      </c>
      <c r="J599" s="62">
        <v>7.43</v>
      </c>
    </row>
    <row r="600" spans="1:10" x14ac:dyDescent="0.3">
      <c r="A600" s="62">
        <v>2</v>
      </c>
      <c r="B600" s="62" t="s">
        <v>114</v>
      </c>
      <c r="C600" s="62" t="s">
        <v>63</v>
      </c>
      <c r="D600" s="62">
        <v>-1.93E-4</v>
      </c>
      <c r="E600" s="62">
        <v>8.3500000000000002E-4</v>
      </c>
      <c r="F600" s="62">
        <v>4.8000000000000001E-5</v>
      </c>
      <c r="G600" s="62">
        <v>3139</v>
      </c>
      <c r="H600" s="62">
        <v>16.176200000000001</v>
      </c>
      <c r="I600" s="62">
        <v>16.549800000000001</v>
      </c>
      <c r="J600" s="62">
        <v>7.43</v>
      </c>
    </row>
    <row r="601" spans="1:10" x14ac:dyDescent="0.3">
      <c r="A601" s="62">
        <v>2</v>
      </c>
      <c r="B601" s="62" t="s">
        <v>114</v>
      </c>
      <c r="C601" s="62" t="s">
        <v>64</v>
      </c>
      <c r="D601" s="62">
        <v>-6.0899999999999995E-4</v>
      </c>
      <c r="E601" s="62">
        <v>-9.77E-4</v>
      </c>
      <c r="F601" s="62">
        <v>-5.3000000000000001E-5</v>
      </c>
      <c r="G601" s="62">
        <v>3139</v>
      </c>
      <c r="H601" s="62">
        <v>16.176200000000001</v>
      </c>
      <c r="I601" s="62">
        <v>16.549800000000001</v>
      </c>
      <c r="J601" s="62">
        <v>7.43</v>
      </c>
    </row>
    <row r="602" spans="1:10" x14ac:dyDescent="0.3">
      <c r="A602" s="62">
        <v>2</v>
      </c>
      <c r="B602" s="62" t="s">
        <v>114</v>
      </c>
      <c r="C602" s="62" t="s">
        <v>65</v>
      </c>
      <c r="D602" s="62">
        <v>1.3320000000000001E-3</v>
      </c>
      <c r="E602" s="62">
        <v>8.6200000000000003E-4</v>
      </c>
      <c r="F602" s="62">
        <v>4.8999999999999998E-5</v>
      </c>
      <c r="G602" s="62">
        <v>3139</v>
      </c>
      <c r="H602" s="62">
        <v>16.176200000000001</v>
      </c>
      <c r="I602" s="62">
        <v>16.549800000000001</v>
      </c>
      <c r="J602" s="62">
        <v>7.43</v>
      </c>
    </row>
    <row r="603" spans="1:10" x14ac:dyDescent="0.3">
      <c r="A603" s="62">
        <v>2</v>
      </c>
      <c r="B603" s="62" t="s">
        <v>114</v>
      </c>
      <c r="C603" s="62" t="s">
        <v>66</v>
      </c>
      <c r="D603" s="62">
        <v>-1.983E-3</v>
      </c>
      <c r="E603" s="62">
        <v>-9.77E-4</v>
      </c>
      <c r="F603" s="62">
        <v>-5.3000000000000001E-5</v>
      </c>
      <c r="G603" s="62">
        <v>3139</v>
      </c>
      <c r="H603" s="62">
        <v>16.176200000000001</v>
      </c>
      <c r="I603" s="62">
        <v>16.549800000000001</v>
      </c>
      <c r="J603" s="62">
        <v>7.43</v>
      </c>
    </row>
    <row r="604" spans="1:10" x14ac:dyDescent="0.3">
      <c r="A604" s="62">
        <v>1</v>
      </c>
      <c r="B604" s="62" t="s">
        <v>114</v>
      </c>
      <c r="C604" s="62" t="s">
        <v>42</v>
      </c>
      <c r="D604" s="62">
        <v>-1.0399999999999999E-4</v>
      </c>
      <c r="E604" s="62">
        <v>-1.1E-5</v>
      </c>
      <c r="F604" s="62">
        <v>-9.9999999999999995E-7</v>
      </c>
      <c r="G604" s="62">
        <v>3140</v>
      </c>
      <c r="H604" s="62">
        <v>11.5547</v>
      </c>
      <c r="I604" s="62">
        <v>19.84</v>
      </c>
      <c r="J604" s="62">
        <v>4.9800000000000004</v>
      </c>
    </row>
    <row r="605" spans="1:10" x14ac:dyDescent="0.3">
      <c r="A605" s="62">
        <v>1</v>
      </c>
      <c r="B605" s="62" t="s">
        <v>114</v>
      </c>
      <c r="C605" s="62" t="s">
        <v>43</v>
      </c>
      <c r="D605" s="62">
        <v>-2.3E-5</v>
      </c>
      <c r="E605" s="62">
        <v>-3.0000000000000001E-6</v>
      </c>
      <c r="F605" s="62">
        <v>-1.7219999999999999E-7</v>
      </c>
      <c r="G605" s="62">
        <v>3140</v>
      </c>
      <c r="H605" s="62">
        <v>11.5547</v>
      </c>
      <c r="I605" s="62">
        <v>19.84</v>
      </c>
      <c r="J605" s="62">
        <v>4.9800000000000004</v>
      </c>
    </row>
    <row r="606" spans="1:10" x14ac:dyDescent="0.3">
      <c r="A606" s="62">
        <v>1</v>
      </c>
      <c r="B606" s="62" t="s">
        <v>114</v>
      </c>
      <c r="C606" s="62" t="s">
        <v>44</v>
      </c>
      <c r="D606" s="62">
        <v>4.5600000000000003E-4</v>
      </c>
      <c r="E606" s="62">
        <v>3.4E-5</v>
      </c>
      <c r="F606" s="62">
        <v>7.9999999999999996E-6</v>
      </c>
      <c r="G606" s="62">
        <v>3140</v>
      </c>
      <c r="H606" s="62">
        <v>11.5547</v>
      </c>
      <c r="I606" s="62">
        <v>19.84</v>
      </c>
      <c r="J606" s="62">
        <v>4.9800000000000004</v>
      </c>
    </row>
    <row r="607" spans="1:10" x14ac:dyDescent="0.3">
      <c r="A607" s="62">
        <v>1</v>
      </c>
      <c r="B607" s="62" t="s">
        <v>114</v>
      </c>
      <c r="C607" s="62" t="s">
        <v>45</v>
      </c>
      <c r="D607" s="62">
        <v>4.3000000000000002E-5</v>
      </c>
      <c r="E607" s="62">
        <v>2.12E-4</v>
      </c>
      <c r="F607" s="62">
        <v>1.4E-5</v>
      </c>
      <c r="G607" s="62">
        <v>3140</v>
      </c>
      <c r="H607" s="62">
        <v>11.5547</v>
      </c>
      <c r="I607" s="62">
        <v>19.84</v>
      </c>
      <c r="J607" s="62">
        <v>4.9800000000000004</v>
      </c>
    </row>
    <row r="608" spans="1:10" x14ac:dyDescent="0.3">
      <c r="A608" s="62">
        <v>1</v>
      </c>
      <c r="B608" s="62" t="s">
        <v>114</v>
      </c>
      <c r="C608" s="62" t="s">
        <v>46</v>
      </c>
      <c r="D608" s="62">
        <v>-1.26E-4</v>
      </c>
      <c r="E608" s="62">
        <v>-1.4E-5</v>
      </c>
      <c r="F608" s="62">
        <v>-9.9999999999999995E-7</v>
      </c>
      <c r="G608" s="62">
        <v>3140</v>
      </c>
      <c r="H608" s="62">
        <v>11.5547</v>
      </c>
      <c r="I608" s="62">
        <v>19.84</v>
      </c>
      <c r="J608" s="62">
        <v>4.9800000000000004</v>
      </c>
    </row>
    <row r="609" spans="1:10" x14ac:dyDescent="0.3">
      <c r="A609" s="62">
        <v>1</v>
      </c>
      <c r="B609" s="62" t="s">
        <v>114</v>
      </c>
      <c r="C609" s="62" t="s">
        <v>47</v>
      </c>
      <c r="D609" s="62">
        <v>-1.45E-4</v>
      </c>
      <c r="E609" s="62">
        <v>-1.5E-5</v>
      </c>
      <c r="F609" s="62">
        <v>-9.9999999999999995E-7</v>
      </c>
      <c r="G609" s="62">
        <v>3140</v>
      </c>
      <c r="H609" s="62">
        <v>11.5547</v>
      </c>
      <c r="I609" s="62">
        <v>19.84</v>
      </c>
      <c r="J609" s="62">
        <v>4.9800000000000004</v>
      </c>
    </row>
    <row r="610" spans="1:10" x14ac:dyDescent="0.3">
      <c r="A610" s="62">
        <v>1</v>
      </c>
      <c r="B610" s="62" t="s">
        <v>114</v>
      </c>
      <c r="C610" s="62" t="s">
        <v>48</v>
      </c>
      <c r="D610" s="62">
        <v>-1.6100000000000001E-4</v>
      </c>
      <c r="E610" s="62">
        <v>-1.8E-5</v>
      </c>
      <c r="F610" s="62">
        <v>-9.9999999999999995E-7</v>
      </c>
      <c r="G610" s="62">
        <v>3140</v>
      </c>
      <c r="H610" s="62">
        <v>11.5547</v>
      </c>
      <c r="I610" s="62">
        <v>19.84</v>
      </c>
      <c r="J610" s="62">
        <v>4.9800000000000004</v>
      </c>
    </row>
    <row r="611" spans="1:10" x14ac:dyDescent="0.3">
      <c r="A611" s="62">
        <v>1</v>
      </c>
      <c r="B611" s="62" t="s">
        <v>114</v>
      </c>
      <c r="C611" s="62" t="s">
        <v>49</v>
      </c>
      <c r="D611" s="62">
        <v>5.4500000000000002E-4</v>
      </c>
      <c r="E611" s="62">
        <v>3.8000000000000002E-5</v>
      </c>
      <c r="F611" s="62">
        <v>1.0000000000000001E-5</v>
      </c>
      <c r="G611" s="62">
        <v>3140</v>
      </c>
      <c r="H611" s="62">
        <v>11.5547</v>
      </c>
      <c r="I611" s="62">
        <v>19.84</v>
      </c>
      <c r="J611" s="62">
        <v>4.9800000000000004</v>
      </c>
    </row>
    <row r="612" spans="1:10" x14ac:dyDescent="0.3">
      <c r="A612" s="62">
        <v>1</v>
      </c>
      <c r="B612" s="62" t="s">
        <v>114</v>
      </c>
      <c r="C612" s="62" t="s">
        <v>50</v>
      </c>
      <c r="D612" s="62">
        <v>-7.3200000000000001E-4</v>
      </c>
      <c r="E612" s="62">
        <v>-5.7000000000000003E-5</v>
      </c>
      <c r="F612" s="62">
        <v>-1.1E-5</v>
      </c>
      <c r="G612" s="62">
        <v>3140</v>
      </c>
      <c r="H612" s="62">
        <v>11.5547</v>
      </c>
      <c r="I612" s="62">
        <v>19.84</v>
      </c>
      <c r="J612" s="62">
        <v>4.9800000000000004</v>
      </c>
    </row>
    <row r="613" spans="1:10" x14ac:dyDescent="0.3">
      <c r="A613" s="62">
        <v>1</v>
      </c>
      <c r="B613" s="62" t="s">
        <v>114</v>
      </c>
      <c r="C613" s="62" t="s">
        <v>51</v>
      </c>
      <c r="D613" s="62">
        <v>5.4500000000000002E-4</v>
      </c>
      <c r="E613" s="62">
        <v>3.8000000000000002E-5</v>
      </c>
      <c r="F613" s="62">
        <v>1.0000000000000001E-5</v>
      </c>
      <c r="G613" s="62">
        <v>3140</v>
      </c>
      <c r="H613" s="62">
        <v>11.5547</v>
      </c>
      <c r="I613" s="62">
        <v>19.84</v>
      </c>
      <c r="J613" s="62">
        <v>4.9800000000000004</v>
      </c>
    </row>
    <row r="614" spans="1:10" x14ac:dyDescent="0.3">
      <c r="A614" s="62">
        <v>1</v>
      </c>
      <c r="B614" s="62" t="s">
        <v>114</v>
      </c>
      <c r="C614" s="62" t="s">
        <v>52</v>
      </c>
      <c r="D614" s="62">
        <v>-7.3200000000000001E-4</v>
      </c>
      <c r="E614" s="62">
        <v>-5.7000000000000003E-5</v>
      </c>
      <c r="F614" s="62">
        <v>-1.1E-5</v>
      </c>
      <c r="G614" s="62">
        <v>3140</v>
      </c>
      <c r="H614" s="62">
        <v>11.5547</v>
      </c>
      <c r="I614" s="62">
        <v>19.84</v>
      </c>
      <c r="J614" s="62">
        <v>4.9800000000000004</v>
      </c>
    </row>
    <row r="615" spans="1:10" x14ac:dyDescent="0.3">
      <c r="A615" s="62">
        <v>1</v>
      </c>
      <c r="B615" s="62" t="s">
        <v>114</v>
      </c>
      <c r="C615" s="62" t="s">
        <v>53</v>
      </c>
      <c r="D615" s="62">
        <v>-3.3000000000000003E-5</v>
      </c>
      <c r="E615" s="62">
        <v>2.8699999999999998E-4</v>
      </c>
      <c r="F615" s="62">
        <v>2.0000000000000002E-5</v>
      </c>
      <c r="G615" s="62">
        <v>3140</v>
      </c>
      <c r="H615" s="62">
        <v>11.5547</v>
      </c>
      <c r="I615" s="62">
        <v>19.84</v>
      </c>
      <c r="J615" s="62">
        <v>4.9800000000000004</v>
      </c>
    </row>
    <row r="616" spans="1:10" x14ac:dyDescent="0.3">
      <c r="A616" s="62">
        <v>1</v>
      </c>
      <c r="B616" s="62" t="s">
        <v>114</v>
      </c>
      <c r="C616" s="62" t="s">
        <v>54</v>
      </c>
      <c r="D616" s="62">
        <v>-1.54E-4</v>
      </c>
      <c r="E616" s="62">
        <v>-3.0600000000000001E-4</v>
      </c>
      <c r="F616" s="62">
        <v>-2.0999999999999999E-5</v>
      </c>
      <c r="G616" s="62">
        <v>3140</v>
      </c>
      <c r="H616" s="62">
        <v>11.5547</v>
      </c>
      <c r="I616" s="62">
        <v>19.84</v>
      </c>
      <c r="J616" s="62">
        <v>4.9800000000000004</v>
      </c>
    </row>
    <row r="617" spans="1:10" x14ac:dyDescent="0.3">
      <c r="A617" s="62">
        <v>1</v>
      </c>
      <c r="B617" s="62" t="s">
        <v>114</v>
      </c>
      <c r="C617" s="62" t="s">
        <v>55</v>
      </c>
      <c r="D617" s="62">
        <v>-3.3000000000000003E-5</v>
      </c>
      <c r="E617" s="62">
        <v>2.8699999999999998E-4</v>
      </c>
      <c r="F617" s="62">
        <v>2.0000000000000002E-5</v>
      </c>
      <c r="G617" s="62">
        <v>3140</v>
      </c>
      <c r="H617" s="62">
        <v>11.5547</v>
      </c>
      <c r="I617" s="62">
        <v>19.84</v>
      </c>
      <c r="J617" s="62">
        <v>4.9800000000000004</v>
      </c>
    </row>
    <row r="618" spans="1:10" x14ac:dyDescent="0.3">
      <c r="A618" s="62">
        <v>1</v>
      </c>
      <c r="B618" s="62" t="s">
        <v>114</v>
      </c>
      <c r="C618" s="62" t="s">
        <v>56</v>
      </c>
      <c r="D618" s="62">
        <v>-1.54E-4</v>
      </c>
      <c r="E618" s="62">
        <v>-3.0600000000000001E-4</v>
      </c>
      <c r="F618" s="62">
        <v>-2.0999999999999999E-5</v>
      </c>
      <c r="G618" s="62">
        <v>3140</v>
      </c>
      <c r="H618" s="62">
        <v>11.5547</v>
      </c>
      <c r="I618" s="62">
        <v>19.84</v>
      </c>
      <c r="J618" s="62">
        <v>4.9800000000000004</v>
      </c>
    </row>
    <row r="619" spans="1:10" x14ac:dyDescent="0.3">
      <c r="A619" s="62">
        <v>1</v>
      </c>
      <c r="B619" s="62" t="s">
        <v>114</v>
      </c>
      <c r="C619" s="62" t="s">
        <v>57</v>
      </c>
      <c r="D619" s="62">
        <v>4.9200000000000003E-4</v>
      </c>
      <c r="E619" s="62">
        <v>3.1999999999999999E-5</v>
      </c>
      <c r="F619" s="62">
        <v>1.0000000000000001E-5</v>
      </c>
      <c r="G619" s="62">
        <v>3140</v>
      </c>
      <c r="H619" s="62">
        <v>11.5547</v>
      </c>
      <c r="I619" s="62">
        <v>19.84</v>
      </c>
      <c r="J619" s="62">
        <v>4.9800000000000004</v>
      </c>
    </row>
    <row r="620" spans="1:10" x14ac:dyDescent="0.3">
      <c r="A620" s="62">
        <v>1</v>
      </c>
      <c r="B620" s="62" t="s">
        <v>114</v>
      </c>
      <c r="C620" s="62" t="s">
        <v>58</v>
      </c>
      <c r="D620" s="62">
        <v>-7.8600000000000002E-4</v>
      </c>
      <c r="E620" s="62">
        <v>-6.3E-5</v>
      </c>
      <c r="F620" s="62">
        <v>-1.1E-5</v>
      </c>
      <c r="G620" s="62">
        <v>3140</v>
      </c>
      <c r="H620" s="62">
        <v>11.5547</v>
      </c>
      <c r="I620" s="62">
        <v>19.84</v>
      </c>
      <c r="J620" s="62">
        <v>4.9800000000000004</v>
      </c>
    </row>
    <row r="621" spans="1:10" x14ac:dyDescent="0.3">
      <c r="A621" s="62">
        <v>1</v>
      </c>
      <c r="B621" s="62" t="s">
        <v>114</v>
      </c>
      <c r="C621" s="62" t="s">
        <v>59</v>
      </c>
      <c r="D621" s="62">
        <v>4.9200000000000003E-4</v>
      </c>
      <c r="E621" s="62">
        <v>3.1999999999999999E-5</v>
      </c>
      <c r="F621" s="62">
        <v>1.0000000000000001E-5</v>
      </c>
      <c r="G621" s="62">
        <v>3140</v>
      </c>
      <c r="H621" s="62">
        <v>11.5547</v>
      </c>
      <c r="I621" s="62">
        <v>19.84</v>
      </c>
      <c r="J621" s="62">
        <v>4.9800000000000004</v>
      </c>
    </row>
    <row r="622" spans="1:10" x14ac:dyDescent="0.3">
      <c r="A622" s="62">
        <v>1</v>
      </c>
      <c r="B622" s="62" t="s">
        <v>114</v>
      </c>
      <c r="C622" s="62" t="s">
        <v>60</v>
      </c>
      <c r="D622" s="62">
        <v>-7.8600000000000002E-4</v>
      </c>
      <c r="E622" s="62">
        <v>-6.3E-5</v>
      </c>
      <c r="F622" s="62">
        <v>-1.1E-5</v>
      </c>
      <c r="G622" s="62">
        <v>3140</v>
      </c>
      <c r="H622" s="62">
        <v>11.5547</v>
      </c>
      <c r="I622" s="62">
        <v>19.84</v>
      </c>
      <c r="J622" s="62">
        <v>4.9800000000000004</v>
      </c>
    </row>
    <row r="623" spans="1:10" x14ac:dyDescent="0.3">
      <c r="A623" s="62">
        <v>1</v>
      </c>
      <c r="B623" s="62" t="s">
        <v>114</v>
      </c>
      <c r="C623" s="62" t="s">
        <v>61</v>
      </c>
      <c r="D623" s="62">
        <v>-8.7000000000000001E-5</v>
      </c>
      <c r="E623" s="62">
        <v>2.81E-4</v>
      </c>
      <c r="F623" s="62">
        <v>1.9000000000000001E-5</v>
      </c>
      <c r="G623" s="62">
        <v>3140</v>
      </c>
      <c r="H623" s="62">
        <v>11.5547</v>
      </c>
      <c r="I623" s="62">
        <v>19.84</v>
      </c>
      <c r="J623" s="62">
        <v>4.9800000000000004</v>
      </c>
    </row>
    <row r="624" spans="1:10" x14ac:dyDescent="0.3">
      <c r="A624" s="62">
        <v>1</v>
      </c>
      <c r="B624" s="62" t="s">
        <v>114</v>
      </c>
      <c r="C624" s="62" t="s">
        <v>62</v>
      </c>
      <c r="D624" s="62">
        <v>-2.0699999999999999E-4</v>
      </c>
      <c r="E624" s="62">
        <v>-3.1300000000000002E-4</v>
      </c>
      <c r="F624" s="62">
        <v>-2.0999999999999999E-5</v>
      </c>
      <c r="G624" s="62">
        <v>3140</v>
      </c>
      <c r="H624" s="62">
        <v>11.5547</v>
      </c>
      <c r="I624" s="62">
        <v>19.84</v>
      </c>
      <c r="J624" s="62">
        <v>4.9800000000000004</v>
      </c>
    </row>
    <row r="625" spans="1:10" x14ac:dyDescent="0.3">
      <c r="A625" s="62">
        <v>1</v>
      </c>
      <c r="B625" s="62" t="s">
        <v>114</v>
      </c>
      <c r="C625" s="62" t="s">
        <v>63</v>
      </c>
      <c r="D625" s="62">
        <v>-8.7000000000000001E-5</v>
      </c>
      <c r="E625" s="62">
        <v>2.81E-4</v>
      </c>
      <c r="F625" s="62">
        <v>1.9000000000000001E-5</v>
      </c>
      <c r="G625" s="62">
        <v>3140</v>
      </c>
      <c r="H625" s="62">
        <v>11.5547</v>
      </c>
      <c r="I625" s="62">
        <v>19.84</v>
      </c>
      <c r="J625" s="62">
        <v>4.9800000000000004</v>
      </c>
    </row>
    <row r="626" spans="1:10" x14ac:dyDescent="0.3">
      <c r="A626" s="62">
        <v>1</v>
      </c>
      <c r="B626" s="62" t="s">
        <v>114</v>
      </c>
      <c r="C626" s="62" t="s">
        <v>64</v>
      </c>
      <c r="D626" s="62">
        <v>-2.0699999999999999E-4</v>
      </c>
      <c r="E626" s="62">
        <v>-3.1300000000000002E-4</v>
      </c>
      <c r="F626" s="62">
        <v>-2.0999999999999999E-5</v>
      </c>
      <c r="G626" s="62">
        <v>3140</v>
      </c>
      <c r="H626" s="62">
        <v>11.5547</v>
      </c>
      <c r="I626" s="62">
        <v>19.84</v>
      </c>
      <c r="J626" s="62">
        <v>4.9800000000000004</v>
      </c>
    </row>
    <row r="627" spans="1:10" x14ac:dyDescent="0.3">
      <c r="A627" s="62">
        <v>1</v>
      </c>
      <c r="B627" s="62" t="s">
        <v>114</v>
      </c>
      <c r="C627" s="62" t="s">
        <v>65</v>
      </c>
      <c r="D627" s="62">
        <v>5.4500000000000002E-4</v>
      </c>
      <c r="E627" s="62">
        <v>2.8699999999999998E-4</v>
      </c>
      <c r="F627" s="62">
        <v>2.0000000000000002E-5</v>
      </c>
      <c r="G627" s="62">
        <v>3140</v>
      </c>
      <c r="H627" s="62">
        <v>11.5547</v>
      </c>
      <c r="I627" s="62">
        <v>19.84</v>
      </c>
      <c r="J627" s="62">
        <v>4.9800000000000004</v>
      </c>
    </row>
    <row r="628" spans="1:10" x14ac:dyDescent="0.3">
      <c r="A628" s="62">
        <v>1</v>
      </c>
      <c r="B628" s="62" t="s">
        <v>114</v>
      </c>
      <c r="C628" s="62" t="s">
        <v>66</v>
      </c>
      <c r="D628" s="62">
        <v>-7.8600000000000002E-4</v>
      </c>
      <c r="E628" s="62">
        <v>-3.1300000000000002E-4</v>
      </c>
      <c r="F628" s="62">
        <v>-2.0999999999999999E-5</v>
      </c>
      <c r="G628" s="62">
        <v>3140</v>
      </c>
      <c r="H628" s="62">
        <v>11.5547</v>
      </c>
      <c r="I628" s="62">
        <v>19.84</v>
      </c>
      <c r="J628" s="62">
        <v>4.9800000000000004</v>
      </c>
    </row>
    <row r="629" spans="1:10" x14ac:dyDescent="0.3">
      <c r="A629" s="62">
        <v>-1</v>
      </c>
      <c r="B629" s="62" t="s">
        <v>114</v>
      </c>
      <c r="C629" s="62" t="s">
        <v>42</v>
      </c>
      <c r="D629" s="62">
        <v>-1.5E-5</v>
      </c>
      <c r="E629" s="62">
        <v>-9.9999999999999995E-7</v>
      </c>
      <c r="F629" s="62">
        <v>1.575E-7</v>
      </c>
      <c r="G629" s="62">
        <v>3141</v>
      </c>
      <c r="H629" s="62">
        <v>15.4762</v>
      </c>
      <c r="I629" s="62">
        <v>19.694800000000001</v>
      </c>
      <c r="J629" s="62">
        <v>2.5</v>
      </c>
    </row>
    <row r="630" spans="1:10" x14ac:dyDescent="0.3">
      <c r="A630" s="62">
        <v>-1</v>
      </c>
      <c r="B630" s="62" t="s">
        <v>114</v>
      </c>
      <c r="C630" s="62" t="s">
        <v>43</v>
      </c>
      <c r="D630" s="62">
        <v>-3.9999999999999998E-6</v>
      </c>
      <c r="E630" s="62">
        <v>-1.7599999999999999E-7</v>
      </c>
      <c r="F630" s="62">
        <v>2.8480000000000001E-8</v>
      </c>
      <c r="G630" s="62">
        <v>3141</v>
      </c>
      <c r="H630" s="62">
        <v>15.4762</v>
      </c>
      <c r="I630" s="62">
        <v>19.694800000000001</v>
      </c>
      <c r="J630" s="62">
        <v>2.5</v>
      </c>
    </row>
    <row r="631" spans="1:10" x14ac:dyDescent="0.3">
      <c r="A631" s="62">
        <v>-1</v>
      </c>
      <c r="B631" s="62" t="s">
        <v>114</v>
      </c>
      <c r="C631" s="62" t="s">
        <v>44</v>
      </c>
      <c r="D631" s="62">
        <v>8.0000000000000007E-5</v>
      </c>
      <c r="E631" s="62">
        <v>6.0000000000000002E-6</v>
      </c>
      <c r="F631" s="62">
        <v>9.9999999999999995E-7</v>
      </c>
      <c r="G631" s="62">
        <v>3141</v>
      </c>
      <c r="H631" s="62">
        <v>15.4762</v>
      </c>
      <c r="I631" s="62">
        <v>19.694800000000001</v>
      </c>
      <c r="J631" s="62">
        <v>2.5</v>
      </c>
    </row>
    <row r="632" spans="1:10" x14ac:dyDescent="0.3">
      <c r="A632" s="62">
        <v>-1</v>
      </c>
      <c r="B632" s="62" t="s">
        <v>114</v>
      </c>
      <c r="C632" s="62" t="s">
        <v>45</v>
      </c>
      <c r="D632" s="62">
        <v>7.9999999999999996E-6</v>
      </c>
      <c r="E632" s="62">
        <v>4.6999999999999997E-5</v>
      </c>
      <c r="F632" s="62">
        <v>9.9999999999999995E-7</v>
      </c>
      <c r="G632" s="62">
        <v>3141</v>
      </c>
      <c r="H632" s="62">
        <v>15.4762</v>
      </c>
      <c r="I632" s="62">
        <v>19.694800000000001</v>
      </c>
      <c r="J632" s="62">
        <v>2.5</v>
      </c>
    </row>
    <row r="633" spans="1:10" x14ac:dyDescent="0.3">
      <c r="A633" s="62">
        <v>-1</v>
      </c>
      <c r="B633" s="62" t="s">
        <v>114</v>
      </c>
      <c r="C633" s="62" t="s">
        <v>46</v>
      </c>
      <c r="D633" s="62">
        <v>-1.9000000000000001E-5</v>
      </c>
      <c r="E633" s="62">
        <v>-9.9999999999999995E-7</v>
      </c>
      <c r="F633" s="62">
        <v>1.86E-7</v>
      </c>
      <c r="G633" s="62">
        <v>3141</v>
      </c>
      <c r="H633" s="62">
        <v>15.4762</v>
      </c>
      <c r="I633" s="62">
        <v>19.694800000000001</v>
      </c>
      <c r="J633" s="62">
        <v>2.5</v>
      </c>
    </row>
    <row r="634" spans="1:10" x14ac:dyDescent="0.3">
      <c r="A634" s="62">
        <v>-1</v>
      </c>
      <c r="B634" s="62" t="s">
        <v>114</v>
      </c>
      <c r="C634" s="62" t="s">
        <v>47</v>
      </c>
      <c r="D634" s="62">
        <v>-2.0999999999999999E-5</v>
      </c>
      <c r="E634" s="62">
        <v>-9.9999999999999995E-7</v>
      </c>
      <c r="F634" s="62">
        <v>2.206E-7</v>
      </c>
      <c r="G634" s="62">
        <v>3141</v>
      </c>
      <c r="H634" s="62">
        <v>15.4762</v>
      </c>
      <c r="I634" s="62">
        <v>19.694800000000001</v>
      </c>
      <c r="J634" s="62">
        <v>2.5</v>
      </c>
    </row>
    <row r="635" spans="1:10" x14ac:dyDescent="0.3">
      <c r="A635" s="62">
        <v>-1</v>
      </c>
      <c r="B635" s="62" t="s">
        <v>114</v>
      </c>
      <c r="C635" s="62" t="s">
        <v>48</v>
      </c>
      <c r="D635" s="62">
        <v>-2.4000000000000001E-5</v>
      </c>
      <c r="E635" s="62">
        <v>-9.9999999999999995E-7</v>
      </c>
      <c r="F635" s="62">
        <v>2.346E-7</v>
      </c>
      <c r="G635" s="62">
        <v>3141</v>
      </c>
      <c r="H635" s="62">
        <v>15.4762</v>
      </c>
      <c r="I635" s="62">
        <v>19.694800000000001</v>
      </c>
      <c r="J635" s="62">
        <v>2.5</v>
      </c>
    </row>
    <row r="636" spans="1:10" x14ac:dyDescent="0.3">
      <c r="A636" s="62">
        <v>-1</v>
      </c>
      <c r="B636" s="62" t="s">
        <v>114</v>
      </c>
      <c r="C636" s="62" t="s">
        <v>49</v>
      </c>
      <c r="D636" s="62">
        <v>9.8999999999999994E-5</v>
      </c>
      <c r="E636" s="62">
        <v>7.9999999999999996E-6</v>
      </c>
      <c r="F636" s="62">
        <v>9.9999999999999995E-7</v>
      </c>
      <c r="G636" s="62">
        <v>3141</v>
      </c>
      <c r="H636" s="62">
        <v>15.4762</v>
      </c>
      <c r="I636" s="62">
        <v>19.694800000000001</v>
      </c>
      <c r="J636" s="62">
        <v>2.5</v>
      </c>
    </row>
    <row r="637" spans="1:10" x14ac:dyDescent="0.3">
      <c r="A637" s="62">
        <v>-1</v>
      </c>
      <c r="B637" s="62" t="s">
        <v>114</v>
      </c>
      <c r="C637" s="62" t="s">
        <v>50</v>
      </c>
      <c r="D637" s="62">
        <v>-1.26E-4</v>
      </c>
      <c r="E637" s="62">
        <v>-1.0000000000000001E-5</v>
      </c>
      <c r="F637" s="62">
        <v>-9.9999999999999995E-7</v>
      </c>
      <c r="G637" s="62">
        <v>3141</v>
      </c>
      <c r="H637" s="62">
        <v>15.4762</v>
      </c>
      <c r="I637" s="62">
        <v>19.694800000000001</v>
      </c>
      <c r="J637" s="62">
        <v>2.5</v>
      </c>
    </row>
    <row r="638" spans="1:10" x14ac:dyDescent="0.3">
      <c r="A638" s="62">
        <v>-1</v>
      </c>
      <c r="B638" s="62" t="s">
        <v>114</v>
      </c>
      <c r="C638" s="62" t="s">
        <v>51</v>
      </c>
      <c r="D638" s="62">
        <v>9.8999999999999994E-5</v>
      </c>
      <c r="E638" s="62">
        <v>7.9999999999999996E-6</v>
      </c>
      <c r="F638" s="62">
        <v>9.9999999999999995E-7</v>
      </c>
      <c r="G638" s="62">
        <v>3141</v>
      </c>
      <c r="H638" s="62">
        <v>15.4762</v>
      </c>
      <c r="I638" s="62">
        <v>19.694800000000001</v>
      </c>
      <c r="J638" s="62">
        <v>2.5</v>
      </c>
    </row>
    <row r="639" spans="1:10" x14ac:dyDescent="0.3">
      <c r="A639" s="62">
        <v>-1</v>
      </c>
      <c r="B639" s="62" t="s">
        <v>114</v>
      </c>
      <c r="C639" s="62" t="s">
        <v>52</v>
      </c>
      <c r="D639" s="62">
        <v>-1.26E-4</v>
      </c>
      <c r="E639" s="62">
        <v>-1.0000000000000001E-5</v>
      </c>
      <c r="F639" s="62">
        <v>-9.9999999999999995E-7</v>
      </c>
      <c r="G639" s="62">
        <v>3141</v>
      </c>
      <c r="H639" s="62">
        <v>15.4762</v>
      </c>
      <c r="I639" s="62">
        <v>19.694800000000001</v>
      </c>
      <c r="J639" s="62">
        <v>2.5</v>
      </c>
    </row>
    <row r="640" spans="1:10" x14ac:dyDescent="0.3">
      <c r="A640" s="62">
        <v>-1</v>
      </c>
      <c r="B640" s="62" t="s">
        <v>114</v>
      </c>
      <c r="C640" s="62" t="s">
        <v>53</v>
      </c>
      <c r="D640" s="62">
        <v>-3.0000000000000001E-6</v>
      </c>
      <c r="E640" s="62">
        <v>6.4999999999999994E-5</v>
      </c>
      <c r="F640" s="62">
        <v>9.9999999999999995E-7</v>
      </c>
      <c r="G640" s="62">
        <v>3141</v>
      </c>
      <c r="H640" s="62">
        <v>15.4762</v>
      </c>
      <c r="I640" s="62">
        <v>19.694800000000001</v>
      </c>
      <c r="J640" s="62">
        <v>2.5</v>
      </c>
    </row>
    <row r="641" spans="1:10" x14ac:dyDescent="0.3">
      <c r="A641" s="62">
        <v>-1</v>
      </c>
      <c r="B641" s="62" t="s">
        <v>114</v>
      </c>
      <c r="C641" s="62" t="s">
        <v>54</v>
      </c>
      <c r="D641" s="62">
        <v>-2.4000000000000001E-5</v>
      </c>
      <c r="E641" s="62">
        <v>-6.6000000000000005E-5</v>
      </c>
      <c r="F641" s="62">
        <v>-9.9999999999999995E-7</v>
      </c>
      <c r="G641" s="62">
        <v>3141</v>
      </c>
      <c r="H641" s="62">
        <v>15.4762</v>
      </c>
      <c r="I641" s="62">
        <v>19.694800000000001</v>
      </c>
      <c r="J641" s="62">
        <v>2.5</v>
      </c>
    </row>
    <row r="642" spans="1:10" x14ac:dyDescent="0.3">
      <c r="A642" s="62">
        <v>-1</v>
      </c>
      <c r="B642" s="62" t="s">
        <v>114</v>
      </c>
      <c r="C642" s="62" t="s">
        <v>55</v>
      </c>
      <c r="D642" s="62">
        <v>-3.0000000000000001E-6</v>
      </c>
      <c r="E642" s="62">
        <v>6.4999999999999994E-5</v>
      </c>
      <c r="F642" s="62">
        <v>9.9999999999999995E-7</v>
      </c>
      <c r="G642" s="62">
        <v>3141</v>
      </c>
      <c r="H642" s="62">
        <v>15.4762</v>
      </c>
      <c r="I642" s="62">
        <v>19.694800000000001</v>
      </c>
      <c r="J642" s="62">
        <v>2.5</v>
      </c>
    </row>
    <row r="643" spans="1:10" x14ac:dyDescent="0.3">
      <c r="A643" s="62">
        <v>-1</v>
      </c>
      <c r="B643" s="62" t="s">
        <v>114</v>
      </c>
      <c r="C643" s="62" t="s">
        <v>56</v>
      </c>
      <c r="D643" s="62">
        <v>-2.4000000000000001E-5</v>
      </c>
      <c r="E643" s="62">
        <v>-6.6000000000000005E-5</v>
      </c>
      <c r="F643" s="62">
        <v>-9.9999999999999995E-7</v>
      </c>
      <c r="G643" s="62">
        <v>3141</v>
      </c>
      <c r="H643" s="62">
        <v>15.4762</v>
      </c>
      <c r="I643" s="62">
        <v>19.694800000000001</v>
      </c>
      <c r="J643" s="62">
        <v>2.5</v>
      </c>
    </row>
    <row r="644" spans="1:10" x14ac:dyDescent="0.3">
      <c r="A644" s="62">
        <v>-1</v>
      </c>
      <c r="B644" s="62" t="s">
        <v>114</v>
      </c>
      <c r="C644" s="62" t="s">
        <v>57</v>
      </c>
      <c r="D644" s="62">
        <v>9.0000000000000006E-5</v>
      </c>
      <c r="E644" s="62">
        <v>7.9999999999999996E-6</v>
      </c>
      <c r="F644" s="62">
        <v>9.9999999999999995E-7</v>
      </c>
      <c r="G644" s="62">
        <v>3141</v>
      </c>
      <c r="H644" s="62">
        <v>15.4762</v>
      </c>
      <c r="I644" s="62">
        <v>19.694800000000001</v>
      </c>
      <c r="J644" s="62">
        <v>2.5</v>
      </c>
    </row>
    <row r="645" spans="1:10" x14ac:dyDescent="0.3">
      <c r="A645" s="62">
        <v>-1</v>
      </c>
      <c r="B645" s="62" t="s">
        <v>114</v>
      </c>
      <c r="C645" s="62" t="s">
        <v>58</v>
      </c>
      <c r="D645" s="62">
        <v>-1.34E-4</v>
      </c>
      <c r="E645" s="62">
        <v>-1.0000000000000001E-5</v>
      </c>
      <c r="F645" s="62">
        <v>-9.9999999999999995E-7</v>
      </c>
      <c r="G645" s="62">
        <v>3141</v>
      </c>
      <c r="H645" s="62">
        <v>15.4762</v>
      </c>
      <c r="I645" s="62">
        <v>19.694800000000001</v>
      </c>
      <c r="J645" s="62">
        <v>2.5</v>
      </c>
    </row>
    <row r="646" spans="1:10" x14ac:dyDescent="0.3">
      <c r="A646" s="62">
        <v>-1</v>
      </c>
      <c r="B646" s="62" t="s">
        <v>114</v>
      </c>
      <c r="C646" s="62" t="s">
        <v>59</v>
      </c>
      <c r="D646" s="62">
        <v>9.0000000000000006E-5</v>
      </c>
      <c r="E646" s="62">
        <v>7.9999999999999996E-6</v>
      </c>
      <c r="F646" s="62">
        <v>9.9999999999999995E-7</v>
      </c>
      <c r="G646" s="62">
        <v>3141</v>
      </c>
      <c r="H646" s="62">
        <v>15.4762</v>
      </c>
      <c r="I646" s="62">
        <v>19.694800000000001</v>
      </c>
      <c r="J646" s="62">
        <v>2.5</v>
      </c>
    </row>
    <row r="647" spans="1:10" x14ac:dyDescent="0.3">
      <c r="A647" s="62">
        <v>-1</v>
      </c>
      <c r="B647" s="62" t="s">
        <v>114</v>
      </c>
      <c r="C647" s="62" t="s">
        <v>60</v>
      </c>
      <c r="D647" s="62">
        <v>-1.34E-4</v>
      </c>
      <c r="E647" s="62">
        <v>-1.0000000000000001E-5</v>
      </c>
      <c r="F647" s="62">
        <v>-9.9999999999999995E-7</v>
      </c>
      <c r="G647" s="62">
        <v>3141</v>
      </c>
      <c r="H647" s="62">
        <v>15.4762</v>
      </c>
      <c r="I647" s="62">
        <v>19.694800000000001</v>
      </c>
      <c r="J647" s="62">
        <v>2.5</v>
      </c>
    </row>
    <row r="648" spans="1:10" x14ac:dyDescent="0.3">
      <c r="A648" s="62">
        <v>-1</v>
      </c>
      <c r="B648" s="62" t="s">
        <v>114</v>
      </c>
      <c r="C648" s="62" t="s">
        <v>61</v>
      </c>
      <c r="D648" s="62">
        <v>-1.1E-5</v>
      </c>
      <c r="E648" s="62">
        <v>6.4999999999999994E-5</v>
      </c>
      <c r="F648" s="62">
        <v>9.9999999999999995E-7</v>
      </c>
      <c r="G648" s="62">
        <v>3141</v>
      </c>
      <c r="H648" s="62">
        <v>15.4762</v>
      </c>
      <c r="I648" s="62">
        <v>19.694800000000001</v>
      </c>
      <c r="J648" s="62">
        <v>2.5</v>
      </c>
    </row>
    <row r="649" spans="1:10" x14ac:dyDescent="0.3">
      <c r="A649" s="62">
        <v>-1</v>
      </c>
      <c r="B649" s="62" t="s">
        <v>114</v>
      </c>
      <c r="C649" s="62" t="s">
        <v>62</v>
      </c>
      <c r="D649" s="62">
        <v>-3.3000000000000003E-5</v>
      </c>
      <c r="E649" s="62">
        <v>-6.7000000000000002E-5</v>
      </c>
      <c r="F649" s="62">
        <v>-9.9999999999999995E-7</v>
      </c>
      <c r="G649" s="62">
        <v>3141</v>
      </c>
      <c r="H649" s="62">
        <v>15.4762</v>
      </c>
      <c r="I649" s="62">
        <v>19.694800000000001</v>
      </c>
      <c r="J649" s="62">
        <v>2.5</v>
      </c>
    </row>
    <row r="650" spans="1:10" x14ac:dyDescent="0.3">
      <c r="A650" s="62">
        <v>-1</v>
      </c>
      <c r="B650" s="62" t="s">
        <v>114</v>
      </c>
      <c r="C650" s="62" t="s">
        <v>63</v>
      </c>
      <c r="D650" s="62">
        <v>-1.1E-5</v>
      </c>
      <c r="E650" s="62">
        <v>6.4999999999999994E-5</v>
      </c>
      <c r="F650" s="62">
        <v>9.9999999999999995E-7</v>
      </c>
      <c r="G650" s="62">
        <v>3141</v>
      </c>
      <c r="H650" s="62">
        <v>15.4762</v>
      </c>
      <c r="I650" s="62">
        <v>19.694800000000001</v>
      </c>
      <c r="J650" s="62">
        <v>2.5</v>
      </c>
    </row>
    <row r="651" spans="1:10" x14ac:dyDescent="0.3">
      <c r="A651" s="62">
        <v>-1</v>
      </c>
      <c r="B651" s="62" t="s">
        <v>114</v>
      </c>
      <c r="C651" s="62" t="s">
        <v>64</v>
      </c>
      <c r="D651" s="62">
        <v>-3.3000000000000003E-5</v>
      </c>
      <c r="E651" s="62">
        <v>-6.7000000000000002E-5</v>
      </c>
      <c r="F651" s="62">
        <v>-9.9999999999999995E-7</v>
      </c>
      <c r="G651" s="62">
        <v>3141</v>
      </c>
      <c r="H651" s="62">
        <v>15.4762</v>
      </c>
      <c r="I651" s="62">
        <v>19.694800000000001</v>
      </c>
      <c r="J651" s="62">
        <v>2.5</v>
      </c>
    </row>
    <row r="652" spans="1:10" x14ac:dyDescent="0.3">
      <c r="A652" s="62">
        <v>-1</v>
      </c>
      <c r="B652" s="62" t="s">
        <v>114</v>
      </c>
      <c r="C652" s="62" t="s">
        <v>65</v>
      </c>
      <c r="D652" s="62">
        <v>9.8999999999999994E-5</v>
      </c>
      <c r="E652" s="62">
        <v>6.4999999999999994E-5</v>
      </c>
      <c r="F652" s="62">
        <v>9.9999999999999995E-7</v>
      </c>
      <c r="G652" s="62">
        <v>3141</v>
      </c>
      <c r="H652" s="62">
        <v>15.4762</v>
      </c>
      <c r="I652" s="62">
        <v>19.694800000000001</v>
      </c>
      <c r="J652" s="62">
        <v>2.5</v>
      </c>
    </row>
    <row r="653" spans="1:10" x14ac:dyDescent="0.3">
      <c r="A653" s="62">
        <v>-1</v>
      </c>
      <c r="B653" s="62" t="s">
        <v>114</v>
      </c>
      <c r="C653" s="62" t="s">
        <v>66</v>
      </c>
      <c r="D653" s="62">
        <v>-1.34E-4</v>
      </c>
      <c r="E653" s="62">
        <v>-6.7000000000000002E-5</v>
      </c>
      <c r="F653" s="62">
        <v>-9.9999999999999995E-7</v>
      </c>
      <c r="G653" s="62">
        <v>3141</v>
      </c>
      <c r="H653" s="62">
        <v>15.4762</v>
      </c>
      <c r="I653" s="62">
        <v>19.694800000000001</v>
      </c>
      <c r="J653" s="62">
        <v>2.5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10AA89-8585-4A36-9310-CAE90E998733}">
  <dimension ref="A1:H1272"/>
  <sheetViews>
    <sheetView workbookViewId="0">
      <selection activeCell="J12" sqref="J12"/>
    </sheetView>
  </sheetViews>
  <sheetFormatPr baseColWidth="10" defaultRowHeight="14.4" x14ac:dyDescent="0.3"/>
  <sheetData>
    <row r="1" spans="1:8" x14ac:dyDescent="0.3">
      <c r="A1" s="56" t="s">
        <v>133</v>
      </c>
      <c r="B1" s="57"/>
      <c r="C1" s="57"/>
      <c r="D1" s="57"/>
      <c r="E1" s="57"/>
      <c r="F1" s="57"/>
      <c r="G1" s="57"/>
      <c r="H1" s="57"/>
    </row>
    <row r="2" spans="1:8" x14ac:dyDescent="0.3">
      <c r="A2" s="58" t="s">
        <v>75</v>
      </c>
      <c r="B2" s="58" t="s">
        <v>76</v>
      </c>
      <c r="C2" s="58" t="s">
        <v>134</v>
      </c>
      <c r="D2" s="58" t="s">
        <v>135</v>
      </c>
      <c r="E2" s="58" t="s">
        <v>136</v>
      </c>
      <c r="F2" s="58" t="s">
        <v>88</v>
      </c>
      <c r="G2" s="58" t="s">
        <v>89</v>
      </c>
      <c r="H2" s="59" t="s">
        <v>69</v>
      </c>
    </row>
    <row r="3" spans="1:8" x14ac:dyDescent="0.3">
      <c r="A3" s="60"/>
      <c r="B3" s="60"/>
      <c r="C3" s="60"/>
      <c r="D3" s="60"/>
      <c r="E3" s="60"/>
      <c r="F3" s="60" t="s">
        <v>90</v>
      </c>
      <c r="G3" s="60" t="s">
        <v>90</v>
      </c>
      <c r="H3" s="61" t="s">
        <v>90</v>
      </c>
    </row>
    <row r="4" spans="1:8" x14ac:dyDescent="0.3">
      <c r="A4" s="55" t="s">
        <v>84</v>
      </c>
      <c r="B4" s="55" t="s">
        <v>42</v>
      </c>
      <c r="C4" s="55" t="s">
        <v>88</v>
      </c>
      <c r="D4" s="55">
        <v>9.0000000000000006E-5</v>
      </c>
      <c r="E4" s="55">
        <v>39</v>
      </c>
      <c r="F4" s="55">
        <v>20.63</v>
      </c>
      <c r="G4" s="55">
        <v>14.8</v>
      </c>
      <c r="H4" s="55">
        <v>63.38</v>
      </c>
    </row>
    <row r="5" spans="1:8" x14ac:dyDescent="0.3">
      <c r="A5" s="55" t="s">
        <v>84</v>
      </c>
      <c r="B5" s="55" t="s">
        <v>42</v>
      </c>
      <c r="C5" s="55" t="s">
        <v>89</v>
      </c>
      <c r="D5" s="55">
        <v>4.6999999999999997E-5</v>
      </c>
      <c r="E5" s="55">
        <v>39</v>
      </c>
      <c r="F5" s="55">
        <v>20.63</v>
      </c>
      <c r="G5" s="55">
        <v>14.8</v>
      </c>
      <c r="H5" s="55">
        <v>63.38</v>
      </c>
    </row>
    <row r="6" spans="1:8" x14ac:dyDescent="0.3">
      <c r="A6" s="55" t="s">
        <v>84</v>
      </c>
      <c r="B6" s="55" t="s">
        <v>43</v>
      </c>
      <c r="C6" s="55" t="s">
        <v>88</v>
      </c>
      <c r="D6" s="55">
        <v>1.4E-5</v>
      </c>
      <c r="E6" s="55">
        <v>34</v>
      </c>
      <c r="F6" s="55">
        <v>16.59</v>
      </c>
      <c r="G6" s="55">
        <v>14.8</v>
      </c>
      <c r="H6" s="55">
        <v>63.38</v>
      </c>
    </row>
    <row r="7" spans="1:8" x14ac:dyDescent="0.3">
      <c r="A7" s="55" t="s">
        <v>84</v>
      </c>
      <c r="B7" s="55" t="s">
        <v>43</v>
      </c>
      <c r="C7" s="55" t="s">
        <v>89</v>
      </c>
      <c r="D7" s="55">
        <v>1.2999999999999999E-5</v>
      </c>
      <c r="E7" s="55">
        <v>39</v>
      </c>
      <c r="F7" s="55">
        <v>20.63</v>
      </c>
      <c r="G7" s="55">
        <v>14.8</v>
      </c>
      <c r="H7" s="55">
        <v>63.38</v>
      </c>
    </row>
    <row r="8" spans="1:8" x14ac:dyDescent="0.3">
      <c r="A8" s="55" t="s">
        <v>84</v>
      </c>
      <c r="B8" s="55" t="s">
        <v>44</v>
      </c>
      <c r="C8" s="55" t="s">
        <v>88</v>
      </c>
      <c r="D8" s="55">
        <v>6.96E-4</v>
      </c>
      <c r="E8" s="55">
        <v>38</v>
      </c>
      <c r="F8" s="55">
        <v>20.63</v>
      </c>
      <c r="G8" s="55">
        <v>17</v>
      </c>
      <c r="H8" s="55">
        <v>63.38</v>
      </c>
    </row>
    <row r="9" spans="1:8" x14ac:dyDescent="0.3">
      <c r="A9" s="55" t="s">
        <v>84</v>
      </c>
      <c r="B9" s="55" t="s">
        <v>45</v>
      </c>
      <c r="C9" s="55" t="s">
        <v>88</v>
      </c>
      <c r="D9" s="55">
        <v>7.8999999999999996E-5</v>
      </c>
      <c r="E9" s="55">
        <v>39</v>
      </c>
      <c r="F9" s="55">
        <v>20.63</v>
      </c>
      <c r="G9" s="55">
        <v>14.8</v>
      </c>
      <c r="H9" s="55">
        <v>63.38</v>
      </c>
    </row>
    <row r="10" spans="1:8" x14ac:dyDescent="0.3">
      <c r="A10" s="55" t="s">
        <v>84</v>
      </c>
      <c r="B10" s="55" t="s">
        <v>45</v>
      </c>
      <c r="C10" s="55" t="s">
        <v>89</v>
      </c>
      <c r="D10" s="55">
        <v>2.2800000000000001E-4</v>
      </c>
      <c r="E10" s="55">
        <v>36</v>
      </c>
      <c r="F10" s="55">
        <v>16.59</v>
      </c>
      <c r="G10" s="55">
        <v>17</v>
      </c>
      <c r="H10" s="55">
        <v>63.38</v>
      </c>
    </row>
    <row r="11" spans="1:8" x14ac:dyDescent="0.3">
      <c r="A11" s="55" t="s">
        <v>84</v>
      </c>
      <c r="B11" s="55" t="s">
        <v>46</v>
      </c>
      <c r="C11" s="55" t="s">
        <v>88</v>
      </c>
      <c r="D11" s="55">
        <v>1.05E-4</v>
      </c>
      <c r="E11" s="55">
        <v>39</v>
      </c>
      <c r="F11" s="55">
        <v>20.63</v>
      </c>
      <c r="G11" s="55">
        <v>14.8</v>
      </c>
      <c r="H11" s="55">
        <v>63.38</v>
      </c>
    </row>
    <row r="12" spans="1:8" x14ac:dyDescent="0.3">
      <c r="A12" s="55" t="s">
        <v>84</v>
      </c>
      <c r="B12" s="55" t="s">
        <v>46</v>
      </c>
      <c r="C12" s="55" t="s">
        <v>89</v>
      </c>
      <c r="D12" s="55">
        <v>6.0000000000000002E-5</v>
      </c>
      <c r="E12" s="55">
        <v>39</v>
      </c>
      <c r="F12" s="55">
        <v>20.63</v>
      </c>
      <c r="G12" s="55">
        <v>14.8</v>
      </c>
      <c r="H12" s="55">
        <v>63.38</v>
      </c>
    </row>
    <row r="13" spans="1:8" x14ac:dyDescent="0.3">
      <c r="A13" s="55" t="s">
        <v>84</v>
      </c>
      <c r="B13" s="55" t="s">
        <v>47</v>
      </c>
      <c r="C13" s="55" t="s">
        <v>88</v>
      </c>
      <c r="D13" s="55">
        <v>1.26E-4</v>
      </c>
      <c r="E13" s="55">
        <v>39</v>
      </c>
      <c r="F13" s="55">
        <v>20.63</v>
      </c>
      <c r="G13" s="55">
        <v>14.8</v>
      </c>
      <c r="H13" s="55">
        <v>63.38</v>
      </c>
    </row>
    <row r="14" spans="1:8" x14ac:dyDescent="0.3">
      <c r="A14" s="55" t="s">
        <v>84</v>
      </c>
      <c r="B14" s="55" t="s">
        <v>47</v>
      </c>
      <c r="C14" s="55" t="s">
        <v>89</v>
      </c>
      <c r="D14" s="55">
        <v>6.6000000000000005E-5</v>
      </c>
      <c r="E14" s="55">
        <v>39</v>
      </c>
      <c r="F14" s="55">
        <v>20.63</v>
      </c>
      <c r="G14" s="55">
        <v>14.8</v>
      </c>
      <c r="H14" s="55">
        <v>63.38</v>
      </c>
    </row>
    <row r="15" spans="1:8" x14ac:dyDescent="0.3">
      <c r="A15" s="55" t="s">
        <v>84</v>
      </c>
      <c r="B15" s="55" t="s">
        <v>48</v>
      </c>
      <c r="C15" s="55" t="s">
        <v>88</v>
      </c>
      <c r="D15" s="55">
        <v>1.3100000000000001E-4</v>
      </c>
      <c r="E15" s="55">
        <v>39</v>
      </c>
      <c r="F15" s="55">
        <v>20.63</v>
      </c>
      <c r="G15" s="55">
        <v>14.8</v>
      </c>
      <c r="H15" s="55">
        <v>63.38</v>
      </c>
    </row>
    <row r="16" spans="1:8" x14ac:dyDescent="0.3">
      <c r="A16" s="55" t="s">
        <v>84</v>
      </c>
      <c r="B16" s="55" t="s">
        <v>48</v>
      </c>
      <c r="C16" s="55" t="s">
        <v>89</v>
      </c>
      <c r="D16" s="55">
        <v>7.7000000000000001E-5</v>
      </c>
      <c r="E16" s="55">
        <v>39</v>
      </c>
      <c r="F16" s="55">
        <v>20.63</v>
      </c>
      <c r="G16" s="55">
        <v>14.8</v>
      </c>
      <c r="H16" s="55">
        <v>63.38</v>
      </c>
    </row>
    <row r="17" spans="1:8" x14ac:dyDescent="0.3">
      <c r="A17" s="55" t="s">
        <v>84</v>
      </c>
      <c r="B17" s="55" t="s">
        <v>49</v>
      </c>
      <c r="C17" s="55" t="s">
        <v>88</v>
      </c>
      <c r="D17" s="55">
        <v>8.9300000000000002E-4</v>
      </c>
      <c r="E17" s="55">
        <v>38</v>
      </c>
      <c r="F17" s="55">
        <v>20.63</v>
      </c>
      <c r="G17" s="55">
        <v>17</v>
      </c>
      <c r="H17" s="55">
        <v>63.38</v>
      </c>
    </row>
    <row r="18" spans="1:8" x14ac:dyDescent="0.3">
      <c r="A18" s="55" t="s">
        <v>84</v>
      </c>
      <c r="B18" s="55" t="s">
        <v>50</v>
      </c>
      <c r="C18" s="55" t="s">
        <v>88</v>
      </c>
      <c r="D18" s="55">
        <v>1.0560000000000001E-3</v>
      </c>
      <c r="E18" s="55">
        <v>38</v>
      </c>
      <c r="F18" s="55">
        <v>20.63</v>
      </c>
      <c r="G18" s="55">
        <v>17</v>
      </c>
      <c r="H18" s="55">
        <v>63.38</v>
      </c>
    </row>
    <row r="19" spans="1:8" x14ac:dyDescent="0.3">
      <c r="A19" s="55" t="s">
        <v>84</v>
      </c>
      <c r="B19" s="55" t="s">
        <v>51</v>
      </c>
      <c r="C19" s="55" t="s">
        <v>88</v>
      </c>
      <c r="D19" s="55">
        <v>8.9300000000000002E-4</v>
      </c>
      <c r="E19" s="55">
        <v>38</v>
      </c>
      <c r="F19" s="55">
        <v>20.63</v>
      </c>
      <c r="G19" s="55">
        <v>17</v>
      </c>
      <c r="H19" s="55">
        <v>63.38</v>
      </c>
    </row>
    <row r="20" spans="1:8" x14ac:dyDescent="0.3">
      <c r="A20" s="55" t="s">
        <v>84</v>
      </c>
      <c r="B20" s="55" t="s">
        <v>52</v>
      </c>
      <c r="C20" s="55" t="s">
        <v>88</v>
      </c>
      <c r="D20" s="55">
        <v>1.0560000000000001E-3</v>
      </c>
      <c r="E20" s="55">
        <v>38</v>
      </c>
      <c r="F20" s="55">
        <v>20.63</v>
      </c>
      <c r="G20" s="55">
        <v>17</v>
      </c>
      <c r="H20" s="55">
        <v>63.38</v>
      </c>
    </row>
    <row r="21" spans="1:8" x14ac:dyDescent="0.3">
      <c r="A21" s="55" t="s">
        <v>84</v>
      </c>
      <c r="B21" s="55" t="s">
        <v>53</v>
      </c>
      <c r="C21" s="55" t="s">
        <v>88</v>
      </c>
      <c r="D21" s="55">
        <v>2.9E-5</v>
      </c>
      <c r="E21" s="55">
        <v>38</v>
      </c>
      <c r="F21" s="55">
        <v>20.63</v>
      </c>
      <c r="G21" s="55">
        <v>17</v>
      </c>
      <c r="H21" s="55">
        <v>63.38</v>
      </c>
    </row>
    <row r="22" spans="1:8" x14ac:dyDescent="0.3">
      <c r="A22" s="55" t="s">
        <v>84</v>
      </c>
      <c r="B22" s="55" t="s">
        <v>53</v>
      </c>
      <c r="C22" s="55" t="s">
        <v>89</v>
      </c>
      <c r="D22" s="55">
        <v>2.7700000000000001E-4</v>
      </c>
      <c r="E22" s="55">
        <v>36</v>
      </c>
      <c r="F22" s="55">
        <v>16.59</v>
      </c>
      <c r="G22" s="55">
        <v>17</v>
      </c>
      <c r="H22" s="55">
        <v>63.38</v>
      </c>
    </row>
    <row r="23" spans="1:8" x14ac:dyDescent="0.3">
      <c r="A23" s="55" t="s">
        <v>84</v>
      </c>
      <c r="B23" s="55" t="s">
        <v>54</v>
      </c>
      <c r="C23" s="55" t="s">
        <v>88</v>
      </c>
      <c r="D23" s="55">
        <v>1.92E-4</v>
      </c>
      <c r="E23" s="55">
        <v>39</v>
      </c>
      <c r="F23" s="55">
        <v>20.63</v>
      </c>
      <c r="G23" s="55">
        <v>14.8</v>
      </c>
      <c r="H23" s="55">
        <v>63.38</v>
      </c>
    </row>
    <row r="24" spans="1:8" x14ac:dyDescent="0.3">
      <c r="A24" s="55" t="s">
        <v>84</v>
      </c>
      <c r="B24" s="55" t="s">
        <v>54</v>
      </c>
      <c r="C24" s="55" t="s">
        <v>89</v>
      </c>
      <c r="D24" s="55">
        <v>3.6099999999999999E-4</v>
      </c>
      <c r="E24" s="55">
        <v>36</v>
      </c>
      <c r="F24" s="55">
        <v>16.59</v>
      </c>
      <c r="G24" s="55">
        <v>17</v>
      </c>
      <c r="H24" s="55">
        <v>63.38</v>
      </c>
    </row>
    <row r="25" spans="1:8" x14ac:dyDescent="0.3">
      <c r="A25" s="55" t="s">
        <v>84</v>
      </c>
      <c r="B25" s="55" t="s">
        <v>55</v>
      </c>
      <c r="C25" s="55" t="s">
        <v>88</v>
      </c>
      <c r="D25" s="55">
        <v>2.9E-5</v>
      </c>
      <c r="E25" s="55">
        <v>38</v>
      </c>
      <c r="F25" s="55">
        <v>20.63</v>
      </c>
      <c r="G25" s="55">
        <v>17</v>
      </c>
      <c r="H25" s="55">
        <v>63.38</v>
      </c>
    </row>
    <row r="26" spans="1:8" x14ac:dyDescent="0.3">
      <c r="A26" s="55" t="s">
        <v>84</v>
      </c>
      <c r="B26" s="55" t="s">
        <v>55</v>
      </c>
      <c r="C26" s="55" t="s">
        <v>89</v>
      </c>
      <c r="D26" s="55">
        <v>2.7700000000000001E-4</v>
      </c>
      <c r="E26" s="55">
        <v>36</v>
      </c>
      <c r="F26" s="55">
        <v>16.59</v>
      </c>
      <c r="G26" s="55">
        <v>17</v>
      </c>
      <c r="H26" s="55">
        <v>63.38</v>
      </c>
    </row>
    <row r="27" spans="1:8" x14ac:dyDescent="0.3">
      <c r="A27" s="55" t="s">
        <v>84</v>
      </c>
      <c r="B27" s="55" t="s">
        <v>56</v>
      </c>
      <c r="C27" s="55" t="s">
        <v>88</v>
      </c>
      <c r="D27" s="55">
        <v>1.92E-4</v>
      </c>
      <c r="E27" s="55">
        <v>39</v>
      </c>
      <c r="F27" s="55">
        <v>20.63</v>
      </c>
      <c r="G27" s="55">
        <v>14.8</v>
      </c>
      <c r="H27" s="55">
        <v>63.38</v>
      </c>
    </row>
    <row r="28" spans="1:8" x14ac:dyDescent="0.3">
      <c r="A28" s="55" t="s">
        <v>84</v>
      </c>
      <c r="B28" s="55" t="s">
        <v>56</v>
      </c>
      <c r="C28" s="55" t="s">
        <v>89</v>
      </c>
      <c r="D28" s="55">
        <v>3.6099999999999999E-4</v>
      </c>
      <c r="E28" s="55">
        <v>36</v>
      </c>
      <c r="F28" s="55">
        <v>16.59</v>
      </c>
      <c r="G28" s="55">
        <v>17</v>
      </c>
      <c r="H28" s="55">
        <v>63.38</v>
      </c>
    </row>
    <row r="29" spans="1:8" x14ac:dyDescent="0.3">
      <c r="A29" s="55" t="s">
        <v>84</v>
      </c>
      <c r="B29" s="55" t="s">
        <v>57</v>
      </c>
      <c r="C29" s="55" t="s">
        <v>88</v>
      </c>
      <c r="D29" s="55">
        <v>8.52E-4</v>
      </c>
      <c r="E29" s="55">
        <v>38</v>
      </c>
      <c r="F29" s="55">
        <v>20.63</v>
      </c>
      <c r="G29" s="55">
        <v>17</v>
      </c>
      <c r="H29" s="55">
        <v>63.38</v>
      </c>
    </row>
    <row r="30" spans="1:8" x14ac:dyDescent="0.3">
      <c r="A30" s="55" t="s">
        <v>84</v>
      </c>
      <c r="B30" s="55" t="s">
        <v>58</v>
      </c>
      <c r="C30" s="55" t="s">
        <v>88</v>
      </c>
      <c r="D30" s="55">
        <v>1.0970000000000001E-3</v>
      </c>
      <c r="E30" s="55">
        <v>38</v>
      </c>
      <c r="F30" s="55">
        <v>20.63</v>
      </c>
      <c r="G30" s="55">
        <v>17</v>
      </c>
      <c r="H30" s="55">
        <v>63.38</v>
      </c>
    </row>
    <row r="31" spans="1:8" x14ac:dyDescent="0.3">
      <c r="A31" s="55" t="s">
        <v>84</v>
      </c>
      <c r="B31" s="55" t="s">
        <v>58</v>
      </c>
      <c r="C31" s="55" t="s">
        <v>89</v>
      </c>
      <c r="D31" s="55">
        <v>1.22E-4</v>
      </c>
      <c r="E31" s="55">
        <v>36</v>
      </c>
      <c r="F31" s="55">
        <v>16.59</v>
      </c>
      <c r="G31" s="55">
        <v>17</v>
      </c>
      <c r="H31" s="55">
        <v>63.38</v>
      </c>
    </row>
    <row r="32" spans="1:8" x14ac:dyDescent="0.3">
      <c r="A32" s="55" t="s">
        <v>84</v>
      </c>
      <c r="B32" s="55" t="s">
        <v>59</v>
      </c>
      <c r="C32" s="55" t="s">
        <v>88</v>
      </c>
      <c r="D32" s="55">
        <v>8.52E-4</v>
      </c>
      <c r="E32" s="55">
        <v>38</v>
      </c>
      <c r="F32" s="55">
        <v>20.63</v>
      </c>
      <c r="G32" s="55">
        <v>17</v>
      </c>
      <c r="H32" s="55">
        <v>63.38</v>
      </c>
    </row>
    <row r="33" spans="1:8" x14ac:dyDescent="0.3">
      <c r="A33" s="55" t="s">
        <v>84</v>
      </c>
      <c r="B33" s="55" t="s">
        <v>60</v>
      </c>
      <c r="C33" s="55" t="s">
        <v>88</v>
      </c>
      <c r="D33" s="55">
        <v>1.0970000000000001E-3</v>
      </c>
      <c r="E33" s="55">
        <v>38</v>
      </c>
      <c r="F33" s="55">
        <v>20.63</v>
      </c>
      <c r="G33" s="55">
        <v>17</v>
      </c>
      <c r="H33" s="55">
        <v>63.38</v>
      </c>
    </row>
    <row r="34" spans="1:8" x14ac:dyDescent="0.3">
      <c r="A34" s="55" t="s">
        <v>84</v>
      </c>
      <c r="B34" s="55" t="s">
        <v>60</v>
      </c>
      <c r="C34" s="55" t="s">
        <v>89</v>
      </c>
      <c r="D34" s="55">
        <v>1.22E-4</v>
      </c>
      <c r="E34" s="55">
        <v>36</v>
      </c>
      <c r="F34" s="55">
        <v>16.59</v>
      </c>
      <c r="G34" s="55">
        <v>17</v>
      </c>
      <c r="H34" s="55">
        <v>63.38</v>
      </c>
    </row>
    <row r="35" spans="1:8" x14ac:dyDescent="0.3">
      <c r="A35" s="55" t="s">
        <v>84</v>
      </c>
      <c r="B35" s="55" t="s">
        <v>61</v>
      </c>
      <c r="C35" s="55" t="s">
        <v>89</v>
      </c>
      <c r="D35" s="55">
        <v>2.5099999999999998E-4</v>
      </c>
      <c r="E35" s="55">
        <v>36</v>
      </c>
      <c r="F35" s="55">
        <v>16.59</v>
      </c>
      <c r="G35" s="55">
        <v>17</v>
      </c>
      <c r="H35" s="55">
        <v>63.38</v>
      </c>
    </row>
    <row r="36" spans="1:8" x14ac:dyDescent="0.3">
      <c r="A36" s="55" t="s">
        <v>84</v>
      </c>
      <c r="B36" s="55" t="s">
        <v>62</v>
      </c>
      <c r="C36" s="55" t="s">
        <v>88</v>
      </c>
      <c r="D36" s="55">
        <v>2.33E-4</v>
      </c>
      <c r="E36" s="55">
        <v>39</v>
      </c>
      <c r="F36" s="55">
        <v>20.63</v>
      </c>
      <c r="G36" s="55">
        <v>14.8</v>
      </c>
      <c r="H36" s="55">
        <v>63.38</v>
      </c>
    </row>
    <row r="37" spans="1:8" x14ac:dyDescent="0.3">
      <c r="A37" s="55" t="s">
        <v>84</v>
      </c>
      <c r="B37" s="55" t="s">
        <v>62</v>
      </c>
      <c r="C37" s="55" t="s">
        <v>89</v>
      </c>
      <c r="D37" s="55">
        <v>3.88E-4</v>
      </c>
      <c r="E37" s="55">
        <v>36</v>
      </c>
      <c r="F37" s="55">
        <v>16.59</v>
      </c>
      <c r="G37" s="55">
        <v>17</v>
      </c>
      <c r="H37" s="55">
        <v>63.38</v>
      </c>
    </row>
    <row r="38" spans="1:8" x14ac:dyDescent="0.3">
      <c r="A38" s="55" t="s">
        <v>84</v>
      </c>
      <c r="B38" s="55" t="s">
        <v>63</v>
      </c>
      <c r="C38" s="55" t="s">
        <v>89</v>
      </c>
      <c r="D38" s="55">
        <v>2.5099999999999998E-4</v>
      </c>
      <c r="E38" s="55">
        <v>36</v>
      </c>
      <c r="F38" s="55">
        <v>16.59</v>
      </c>
      <c r="G38" s="55">
        <v>17</v>
      </c>
      <c r="H38" s="55">
        <v>63.38</v>
      </c>
    </row>
    <row r="39" spans="1:8" x14ac:dyDescent="0.3">
      <c r="A39" s="55" t="s">
        <v>84</v>
      </c>
      <c r="B39" s="55" t="s">
        <v>64</v>
      </c>
      <c r="C39" s="55" t="s">
        <v>88</v>
      </c>
      <c r="D39" s="55">
        <v>2.33E-4</v>
      </c>
      <c r="E39" s="55">
        <v>39</v>
      </c>
      <c r="F39" s="55">
        <v>20.63</v>
      </c>
      <c r="G39" s="55">
        <v>14.8</v>
      </c>
      <c r="H39" s="55">
        <v>63.38</v>
      </c>
    </row>
    <row r="40" spans="1:8" x14ac:dyDescent="0.3">
      <c r="A40" s="55" t="s">
        <v>84</v>
      </c>
      <c r="B40" s="55" t="s">
        <v>64</v>
      </c>
      <c r="C40" s="55" t="s">
        <v>89</v>
      </c>
      <c r="D40" s="55">
        <v>3.88E-4</v>
      </c>
      <c r="E40" s="55">
        <v>36</v>
      </c>
      <c r="F40" s="55">
        <v>16.59</v>
      </c>
      <c r="G40" s="55">
        <v>17</v>
      </c>
      <c r="H40" s="55">
        <v>63.38</v>
      </c>
    </row>
    <row r="41" spans="1:8" x14ac:dyDescent="0.3">
      <c r="A41" s="55" t="s">
        <v>84</v>
      </c>
      <c r="B41" s="55" t="s">
        <v>65</v>
      </c>
      <c r="C41" s="55" t="s">
        <v>88</v>
      </c>
      <c r="D41" s="55">
        <v>8.9300000000000002E-4</v>
      </c>
      <c r="E41" s="55">
        <v>38</v>
      </c>
      <c r="F41" s="55">
        <v>20.63</v>
      </c>
      <c r="G41" s="55">
        <v>17</v>
      </c>
      <c r="H41" s="55">
        <v>63.38</v>
      </c>
    </row>
    <row r="42" spans="1:8" x14ac:dyDescent="0.3">
      <c r="A42" s="55" t="s">
        <v>84</v>
      </c>
      <c r="B42" s="55" t="s">
        <v>65</v>
      </c>
      <c r="C42" s="55" t="s">
        <v>89</v>
      </c>
      <c r="D42" s="55">
        <v>2.7700000000000001E-4</v>
      </c>
      <c r="E42" s="55">
        <v>36</v>
      </c>
      <c r="F42" s="55">
        <v>16.59</v>
      </c>
      <c r="G42" s="55">
        <v>17</v>
      </c>
      <c r="H42" s="55">
        <v>63.38</v>
      </c>
    </row>
    <row r="43" spans="1:8" x14ac:dyDescent="0.3">
      <c r="A43" s="55" t="s">
        <v>84</v>
      </c>
      <c r="B43" s="55" t="s">
        <v>66</v>
      </c>
      <c r="C43" s="55" t="s">
        <v>88</v>
      </c>
      <c r="D43" s="55">
        <v>1.0970000000000001E-3</v>
      </c>
      <c r="E43" s="55">
        <v>38</v>
      </c>
      <c r="F43" s="55">
        <v>20.63</v>
      </c>
      <c r="G43" s="55">
        <v>17</v>
      </c>
      <c r="H43" s="55">
        <v>63.38</v>
      </c>
    </row>
    <row r="44" spans="1:8" x14ac:dyDescent="0.3">
      <c r="A44" s="55" t="s">
        <v>84</v>
      </c>
      <c r="B44" s="55" t="s">
        <v>66</v>
      </c>
      <c r="C44" s="55" t="s">
        <v>89</v>
      </c>
      <c r="D44" s="55">
        <v>3.88E-4</v>
      </c>
      <c r="E44" s="55">
        <v>36</v>
      </c>
      <c r="F44" s="55">
        <v>16.59</v>
      </c>
      <c r="G44" s="55">
        <v>17</v>
      </c>
      <c r="H44" s="55">
        <v>63.38</v>
      </c>
    </row>
    <row r="45" spans="1:8" x14ac:dyDescent="0.3">
      <c r="A45" s="55">
        <v>24</v>
      </c>
      <c r="B45" s="55" t="s">
        <v>42</v>
      </c>
      <c r="C45" s="55" t="s">
        <v>88</v>
      </c>
      <c r="D45" s="55">
        <v>9.6000000000000002E-5</v>
      </c>
      <c r="E45" s="55">
        <v>160</v>
      </c>
      <c r="F45" s="55">
        <v>17.89</v>
      </c>
      <c r="G45" s="55">
        <v>12.7</v>
      </c>
      <c r="H45" s="55">
        <v>61.33</v>
      </c>
    </row>
    <row r="46" spans="1:8" x14ac:dyDescent="0.3">
      <c r="A46" s="55">
        <v>24</v>
      </c>
      <c r="B46" s="55" t="s">
        <v>42</v>
      </c>
      <c r="C46" s="55" t="s">
        <v>89</v>
      </c>
      <c r="D46" s="55">
        <v>4.3999999999999999E-5</v>
      </c>
      <c r="E46" s="55">
        <v>46</v>
      </c>
      <c r="F46" s="55">
        <v>22.95</v>
      </c>
      <c r="G46" s="55">
        <v>19.899999999999999</v>
      </c>
      <c r="H46" s="55">
        <v>61.33</v>
      </c>
    </row>
    <row r="47" spans="1:8" x14ac:dyDescent="0.3">
      <c r="A47" s="55">
        <v>24</v>
      </c>
      <c r="B47" s="55" t="s">
        <v>43</v>
      </c>
      <c r="C47" s="55" t="s">
        <v>88</v>
      </c>
      <c r="D47" s="55">
        <v>1.5999999999999999E-5</v>
      </c>
      <c r="E47" s="55">
        <v>43</v>
      </c>
      <c r="F47" s="55">
        <v>16.59</v>
      </c>
      <c r="G47" s="55">
        <v>20.65</v>
      </c>
      <c r="H47" s="55">
        <v>61.33</v>
      </c>
    </row>
    <row r="48" spans="1:8" x14ac:dyDescent="0.3">
      <c r="A48" s="55">
        <v>24</v>
      </c>
      <c r="B48" s="55" t="s">
        <v>43</v>
      </c>
      <c r="C48" s="55" t="s">
        <v>89</v>
      </c>
      <c r="D48" s="55">
        <v>1.1E-5</v>
      </c>
      <c r="E48" s="55">
        <v>43</v>
      </c>
      <c r="F48" s="55">
        <v>16.59</v>
      </c>
      <c r="G48" s="55">
        <v>20.65</v>
      </c>
      <c r="H48" s="55">
        <v>61.33</v>
      </c>
    </row>
    <row r="49" spans="1:8" x14ac:dyDescent="0.3">
      <c r="A49" s="55">
        <v>24</v>
      </c>
      <c r="B49" s="55" t="s">
        <v>44</v>
      </c>
      <c r="C49" s="55" t="s">
        <v>88</v>
      </c>
      <c r="D49" s="55">
        <v>7.2199999999999999E-4</v>
      </c>
      <c r="E49" s="55">
        <v>43</v>
      </c>
      <c r="F49" s="55">
        <v>16.59</v>
      </c>
      <c r="G49" s="55">
        <v>20.65</v>
      </c>
      <c r="H49" s="55">
        <v>61.33</v>
      </c>
    </row>
    <row r="50" spans="1:8" x14ac:dyDescent="0.3">
      <c r="A50" s="55">
        <v>24</v>
      </c>
      <c r="B50" s="55" t="s">
        <v>45</v>
      </c>
      <c r="C50" s="55" t="s">
        <v>88</v>
      </c>
      <c r="D50" s="55">
        <v>1.2799999999999999E-4</v>
      </c>
      <c r="E50" s="55">
        <v>31</v>
      </c>
      <c r="F50" s="55">
        <v>16.59</v>
      </c>
      <c r="G50" s="55">
        <v>11.95</v>
      </c>
      <c r="H50" s="55">
        <v>61.33</v>
      </c>
    </row>
    <row r="51" spans="1:8" x14ac:dyDescent="0.3">
      <c r="A51" s="55">
        <v>24</v>
      </c>
      <c r="B51" s="55" t="s">
        <v>45</v>
      </c>
      <c r="C51" s="55" t="s">
        <v>89</v>
      </c>
      <c r="D51" s="55">
        <v>2.4600000000000002E-4</v>
      </c>
      <c r="E51" s="55">
        <v>43</v>
      </c>
      <c r="F51" s="55">
        <v>16.59</v>
      </c>
      <c r="G51" s="55">
        <v>20.65</v>
      </c>
      <c r="H51" s="55">
        <v>61.33</v>
      </c>
    </row>
    <row r="52" spans="1:8" x14ac:dyDescent="0.3">
      <c r="A52" s="55">
        <v>24</v>
      </c>
      <c r="B52" s="55" t="s">
        <v>46</v>
      </c>
      <c r="C52" s="55" t="s">
        <v>88</v>
      </c>
      <c r="D52" s="55">
        <v>1.12E-4</v>
      </c>
      <c r="E52" s="55">
        <v>160</v>
      </c>
      <c r="F52" s="55">
        <v>17.89</v>
      </c>
      <c r="G52" s="55">
        <v>12.7</v>
      </c>
      <c r="H52" s="55">
        <v>61.33</v>
      </c>
    </row>
    <row r="53" spans="1:8" x14ac:dyDescent="0.3">
      <c r="A53" s="55">
        <v>24</v>
      </c>
      <c r="B53" s="55" t="s">
        <v>46</v>
      </c>
      <c r="C53" s="55" t="s">
        <v>89</v>
      </c>
      <c r="D53" s="55">
        <v>5.3999999999999998E-5</v>
      </c>
      <c r="E53" s="55">
        <v>147</v>
      </c>
      <c r="F53" s="55">
        <v>22.95</v>
      </c>
      <c r="G53" s="55">
        <v>17</v>
      </c>
      <c r="H53" s="55">
        <v>61.33</v>
      </c>
    </row>
    <row r="54" spans="1:8" x14ac:dyDescent="0.3">
      <c r="A54" s="55">
        <v>24</v>
      </c>
      <c r="B54" s="55" t="s">
        <v>47</v>
      </c>
      <c r="C54" s="55" t="s">
        <v>88</v>
      </c>
      <c r="D54" s="55">
        <v>1.35E-4</v>
      </c>
      <c r="E54" s="55">
        <v>160</v>
      </c>
      <c r="F54" s="55">
        <v>17.89</v>
      </c>
      <c r="G54" s="55">
        <v>12.7</v>
      </c>
      <c r="H54" s="55">
        <v>61.33</v>
      </c>
    </row>
    <row r="55" spans="1:8" x14ac:dyDescent="0.3">
      <c r="A55" s="55">
        <v>24</v>
      </c>
      <c r="B55" s="55" t="s">
        <v>47</v>
      </c>
      <c r="C55" s="55" t="s">
        <v>89</v>
      </c>
      <c r="D55" s="55">
        <v>6.2000000000000003E-5</v>
      </c>
      <c r="E55" s="55">
        <v>46</v>
      </c>
      <c r="F55" s="55">
        <v>22.95</v>
      </c>
      <c r="G55" s="55">
        <v>19.899999999999999</v>
      </c>
      <c r="H55" s="55">
        <v>61.33</v>
      </c>
    </row>
    <row r="56" spans="1:8" x14ac:dyDescent="0.3">
      <c r="A56" s="55">
        <v>24</v>
      </c>
      <c r="B56" s="55" t="s">
        <v>48</v>
      </c>
      <c r="C56" s="55" t="s">
        <v>88</v>
      </c>
      <c r="D56" s="55">
        <v>1.3999999999999999E-4</v>
      </c>
      <c r="E56" s="55">
        <v>160</v>
      </c>
      <c r="F56" s="55">
        <v>17.89</v>
      </c>
      <c r="G56" s="55">
        <v>12.7</v>
      </c>
      <c r="H56" s="55">
        <v>61.33</v>
      </c>
    </row>
    <row r="57" spans="1:8" x14ac:dyDescent="0.3">
      <c r="A57" s="55">
        <v>24</v>
      </c>
      <c r="B57" s="55" t="s">
        <v>48</v>
      </c>
      <c r="C57" s="55" t="s">
        <v>89</v>
      </c>
      <c r="D57" s="55">
        <v>6.8999999999999997E-5</v>
      </c>
      <c r="E57" s="55">
        <v>46</v>
      </c>
      <c r="F57" s="55">
        <v>22.95</v>
      </c>
      <c r="G57" s="55">
        <v>19.899999999999999</v>
      </c>
      <c r="H57" s="55">
        <v>61.33</v>
      </c>
    </row>
    <row r="58" spans="1:8" x14ac:dyDescent="0.3">
      <c r="A58" s="55">
        <v>24</v>
      </c>
      <c r="B58" s="55" t="s">
        <v>49</v>
      </c>
      <c r="C58" s="55" t="s">
        <v>88</v>
      </c>
      <c r="D58" s="55">
        <v>9.2900000000000003E-4</v>
      </c>
      <c r="E58" s="55">
        <v>43</v>
      </c>
      <c r="F58" s="55">
        <v>16.59</v>
      </c>
      <c r="G58" s="55">
        <v>20.65</v>
      </c>
      <c r="H58" s="55">
        <v>61.33</v>
      </c>
    </row>
    <row r="59" spans="1:8" x14ac:dyDescent="0.3">
      <c r="A59" s="55">
        <v>24</v>
      </c>
      <c r="B59" s="55" t="s">
        <v>50</v>
      </c>
      <c r="C59" s="55" t="s">
        <v>88</v>
      </c>
      <c r="D59" s="55">
        <v>1.0920000000000001E-3</v>
      </c>
      <c r="E59" s="55">
        <v>43</v>
      </c>
      <c r="F59" s="55">
        <v>16.59</v>
      </c>
      <c r="G59" s="55">
        <v>20.65</v>
      </c>
      <c r="H59" s="55">
        <v>61.33</v>
      </c>
    </row>
    <row r="60" spans="1:8" x14ac:dyDescent="0.3">
      <c r="A60" s="55">
        <v>24</v>
      </c>
      <c r="B60" s="55" t="s">
        <v>51</v>
      </c>
      <c r="C60" s="55" t="s">
        <v>88</v>
      </c>
      <c r="D60" s="55">
        <v>9.2900000000000003E-4</v>
      </c>
      <c r="E60" s="55">
        <v>43</v>
      </c>
      <c r="F60" s="55">
        <v>16.59</v>
      </c>
      <c r="G60" s="55">
        <v>20.65</v>
      </c>
      <c r="H60" s="55">
        <v>61.33</v>
      </c>
    </row>
    <row r="61" spans="1:8" x14ac:dyDescent="0.3">
      <c r="A61" s="55">
        <v>24</v>
      </c>
      <c r="B61" s="55" t="s">
        <v>52</v>
      </c>
      <c r="C61" s="55" t="s">
        <v>88</v>
      </c>
      <c r="D61" s="55">
        <v>1.0920000000000001E-3</v>
      </c>
      <c r="E61" s="55">
        <v>43</v>
      </c>
      <c r="F61" s="55">
        <v>16.59</v>
      </c>
      <c r="G61" s="55">
        <v>20.65</v>
      </c>
      <c r="H61" s="55">
        <v>61.33</v>
      </c>
    </row>
    <row r="62" spans="1:8" x14ac:dyDescent="0.3">
      <c r="A62" s="55">
        <v>24</v>
      </c>
      <c r="B62" s="55" t="s">
        <v>53</v>
      </c>
      <c r="C62" s="55" t="s">
        <v>88</v>
      </c>
      <c r="D62" s="55">
        <v>9.2E-5</v>
      </c>
      <c r="E62" s="55">
        <v>31</v>
      </c>
      <c r="F62" s="55">
        <v>16.59</v>
      </c>
      <c r="G62" s="55">
        <v>11.95</v>
      </c>
      <c r="H62" s="55">
        <v>61.33</v>
      </c>
    </row>
    <row r="63" spans="1:8" x14ac:dyDescent="0.3">
      <c r="A63" s="55">
        <v>24</v>
      </c>
      <c r="B63" s="55" t="s">
        <v>53</v>
      </c>
      <c r="C63" s="55" t="s">
        <v>89</v>
      </c>
      <c r="D63" s="55">
        <v>3.0800000000000001E-4</v>
      </c>
      <c r="E63" s="55">
        <v>43</v>
      </c>
      <c r="F63" s="55">
        <v>16.59</v>
      </c>
      <c r="G63" s="55">
        <v>20.65</v>
      </c>
      <c r="H63" s="55">
        <v>61.33</v>
      </c>
    </row>
    <row r="64" spans="1:8" x14ac:dyDescent="0.3">
      <c r="A64" s="55">
        <v>24</v>
      </c>
      <c r="B64" s="55" t="s">
        <v>54</v>
      </c>
      <c r="C64" s="55" t="s">
        <v>88</v>
      </c>
      <c r="D64" s="55">
        <v>2.6499999999999999E-4</v>
      </c>
      <c r="E64" s="55">
        <v>31</v>
      </c>
      <c r="F64" s="55">
        <v>16.59</v>
      </c>
      <c r="G64" s="55">
        <v>11.95</v>
      </c>
      <c r="H64" s="55">
        <v>61.33</v>
      </c>
    </row>
    <row r="65" spans="1:8" x14ac:dyDescent="0.3">
      <c r="A65" s="55">
        <v>24</v>
      </c>
      <c r="B65" s="55" t="s">
        <v>54</v>
      </c>
      <c r="C65" s="55" t="s">
        <v>89</v>
      </c>
      <c r="D65" s="55">
        <v>3.8000000000000002E-4</v>
      </c>
      <c r="E65" s="55">
        <v>43</v>
      </c>
      <c r="F65" s="55">
        <v>16.59</v>
      </c>
      <c r="G65" s="55">
        <v>20.65</v>
      </c>
      <c r="H65" s="55">
        <v>61.33</v>
      </c>
    </row>
    <row r="66" spans="1:8" x14ac:dyDescent="0.3">
      <c r="A66" s="55">
        <v>24</v>
      </c>
      <c r="B66" s="55" t="s">
        <v>55</v>
      </c>
      <c r="C66" s="55" t="s">
        <v>88</v>
      </c>
      <c r="D66" s="55">
        <v>9.2E-5</v>
      </c>
      <c r="E66" s="55">
        <v>31</v>
      </c>
      <c r="F66" s="55">
        <v>16.59</v>
      </c>
      <c r="G66" s="55">
        <v>11.95</v>
      </c>
      <c r="H66" s="55">
        <v>61.33</v>
      </c>
    </row>
    <row r="67" spans="1:8" x14ac:dyDescent="0.3">
      <c r="A67" s="55">
        <v>24</v>
      </c>
      <c r="B67" s="55" t="s">
        <v>55</v>
      </c>
      <c r="C67" s="55" t="s">
        <v>89</v>
      </c>
      <c r="D67" s="55">
        <v>3.0800000000000001E-4</v>
      </c>
      <c r="E67" s="55">
        <v>43</v>
      </c>
      <c r="F67" s="55">
        <v>16.59</v>
      </c>
      <c r="G67" s="55">
        <v>20.65</v>
      </c>
      <c r="H67" s="55">
        <v>61.33</v>
      </c>
    </row>
    <row r="68" spans="1:8" x14ac:dyDescent="0.3">
      <c r="A68" s="55">
        <v>24</v>
      </c>
      <c r="B68" s="55" t="s">
        <v>56</v>
      </c>
      <c r="C68" s="55" t="s">
        <v>88</v>
      </c>
      <c r="D68" s="55">
        <v>2.6499999999999999E-4</v>
      </c>
      <c r="E68" s="55">
        <v>31</v>
      </c>
      <c r="F68" s="55">
        <v>16.59</v>
      </c>
      <c r="G68" s="55">
        <v>11.95</v>
      </c>
      <c r="H68" s="55">
        <v>61.33</v>
      </c>
    </row>
    <row r="69" spans="1:8" x14ac:dyDescent="0.3">
      <c r="A69" s="55">
        <v>24</v>
      </c>
      <c r="B69" s="55" t="s">
        <v>56</v>
      </c>
      <c r="C69" s="55" t="s">
        <v>89</v>
      </c>
      <c r="D69" s="55">
        <v>3.8000000000000002E-4</v>
      </c>
      <c r="E69" s="55">
        <v>43</v>
      </c>
      <c r="F69" s="55">
        <v>16.59</v>
      </c>
      <c r="G69" s="55">
        <v>20.65</v>
      </c>
      <c r="H69" s="55">
        <v>61.33</v>
      </c>
    </row>
    <row r="70" spans="1:8" x14ac:dyDescent="0.3">
      <c r="A70" s="55">
        <v>24</v>
      </c>
      <c r="B70" s="55" t="s">
        <v>57</v>
      </c>
      <c r="C70" s="55" t="s">
        <v>88</v>
      </c>
      <c r="D70" s="55">
        <v>8.8500000000000004E-4</v>
      </c>
      <c r="E70" s="55">
        <v>43</v>
      </c>
      <c r="F70" s="55">
        <v>16.59</v>
      </c>
      <c r="G70" s="55">
        <v>20.65</v>
      </c>
      <c r="H70" s="55">
        <v>61.33</v>
      </c>
    </row>
    <row r="71" spans="1:8" x14ac:dyDescent="0.3">
      <c r="A71" s="55">
        <v>24</v>
      </c>
      <c r="B71" s="55" t="s">
        <v>58</v>
      </c>
      <c r="C71" s="55" t="s">
        <v>88</v>
      </c>
      <c r="D71" s="55">
        <v>1.1360000000000001E-3</v>
      </c>
      <c r="E71" s="55">
        <v>43</v>
      </c>
      <c r="F71" s="55">
        <v>16.59</v>
      </c>
      <c r="G71" s="55">
        <v>20.65</v>
      </c>
      <c r="H71" s="55">
        <v>61.33</v>
      </c>
    </row>
    <row r="72" spans="1:8" x14ac:dyDescent="0.3">
      <c r="A72" s="55">
        <v>24</v>
      </c>
      <c r="B72" s="55" t="s">
        <v>58</v>
      </c>
      <c r="C72" s="55" t="s">
        <v>89</v>
      </c>
      <c r="D72" s="55">
        <v>1.5699999999999999E-4</v>
      </c>
      <c r="E72" s="55">
        <v>31</v>
      </c>
      <c r="F72" s="55">
        <v>16.59</v>
      </c>
      <c r="G72" s="55">
        <v>11.95</v>
      </c>
      <c r="H72" s="55">
        <v>61.33</v>
      </c>
    </row>
    <row r="73" spans="1:8" x14ac:dyDescent="0.3">
      <c r="A73" s="55">
        <v>24</v>
      </c>
      <c r="B73" s="55" t="s">
        <v>59</v>
      </c>
      <c r="C73" s="55" t="s">
        <v>88</v>
      </c>
      <c r="D73" s="55">
        <v>8.8500000000000004E-4</v>
      </c>
      <c r="E73" s="55">
        <v>43</v>
      </c>
      <c r="F73" s="55">
        <v>16.59</v>
      </c>
      <c r="G73" s="55">
        <v>20.65</v>
      </c>
      <c r="H73" s="55">
        <v>61.33</v>
      </c>
    </row>
    <row r="74" spans="1:8" x14ac:dyDescent="0.3">
      <c r="A74" s="55">
        <v>24</v>
      </c>
      <c r="B74" s="55" t="s">
        <v>60</v>
      </c>
      <c r="C74" s="55" t="s">
        <v>88</v>
      </c>
      <c r="D74" s="55">
        <v>1.1360000000000001E-3</v>
      </c>
      <c r="E74" s="55">
        <v>43</v>
      </c>
      <c r="F74" s="55">
        <v>16.59</v>
      </c>
      <c r="G74" s="55">
        <v>20.65</v>
      </c>
      <c r="H74" s="55">
        <v>61.33</v>
      </c>
    </row>
    <row r="75" spans="1:8" x14ac:dyDescent="0.3">
      <c r="A75" s="55">
        <v>24</v>
      </c>
      <c r="B75" s="55" t="s">
        <v>60</v>
      </c>
      <c r="C75" s="55" t="s">
        <v>89</v>
      </c>
      <c r="D75" s="55">
        <v>1.5699999999999999E-4</v>
      </c>
      <c r="E75" s="55">
        <v>31</v>
      </c>
      <c r="F75" s="55">
        <v>16.59</v>
      </c>
      <c r="G75" s="55">
        <v>11.95</v>
      </c>
      <c r="H75" s="55">
        <v>61.33</v>
      </c>
    </row>
    <row r="76" spans="1:8" x14ac:dyDescent="0.3">
      <c r="A76" s="55">
        <v>24</v>
      </c>
      <c r="B76" s="55" t="s">
        <v>61</v>
      </c>
      <c r="C76" s="55" t="s">
        <v>89</v>
      </c>
      <c r="D76" s="55">
        <v>2.8499999999999999E-4</v>
      </c>
      <c r="E76" s="55">
        <v>44</v>
      </c>
      <c r="F76" s="55">
        <v>16.59</v>
      </c>
      <c r="G76" s="55">
        <v>19.899999999999999</v>
      </c>
      <c r="H76" s="55">
        <v>61.33</v>
      </c>
    </row>
    <row r="77" spans="1:8" x14ac:dyDescent="0.3">
      <c r="A77" s="55">
        <v>24</v>
      </c>
      <c r="B77" s="55" t="s">
        <v>62</v>
      </c>
      <c r="C77" s="55" t="s">
        <v>88</v>
      </c>
      <c r="D77" s="55">
        <v>3.0899999999999998E-4</v>
      </c>
      <c r="E77" s="55">
        <v>31</v>
      </c>
      <c r="F77" s="55">
        <v>16.59</v>
      </c>
      <c r="G77" s="55">
        <v>11.95</v>
      </c>
      <c r="H77" s="55">
        <v>61.33</v>
      </c>
    </row>
    <row r="78" spans="1:8" x14ac:dyDescent="0.3">
      <c r="A78" s="55">
        <v>24</v>
      </c>
      <c r="B78" s="55" t="s">
        <v>62</v>
      </c>
      <c r="C78" s="55" t="s">
        <v>89</v>
      </c>
      <c r="D78" s="55">
        <v>4.0400000000000001E-4</v>
      </c>
      <c r="E78" s="55">
        <v>43</v>
      </c>
      <c r="F78" s="55">
        <v>16.59</v>
      </c>
      <c r="G78" s="55">
        <v>20.65</v>
      </c>
      <c r="H78" s="55">
        <v>61.33</v>
      </c>
    </row>
    <row r="79" spans="1:8" x14ac:dyDescent="0.3">
      <c r="A79" s="55">
        <v>24</v>
      </c>
      <c r="B79" s="55" t="s">
        <v>63</v>
      </c>
      <c r="C79" s="55" t="s">
        <v>89</v>
      </c>
      <c r="D79" s="55">
        <v>2.8499999999999999E-4</v>
      </c>
      <c r="E79" s="55">
        <v>44</v>
      </c>
      <c r="F79" s="55">
        <v>16.59</v>
      </c>
      <c r="G79" s="55">
        <v>19.899999999999999</v>
      </c>
      <c r="H79" s="55">
        <v>61.33</v>
      </c>
    </row>
    <row r="80" spans="1:8" x14ac:dyDescent="0.3">
      <c r="A80" s="55">
        <v>24</v>
      </c>
      <c r="B80" s="55" t="s">
        <v>64</v>
      </c>
      <c r="C80" s="55" t="s">
        <v>88</v>
      </c>
      <c r="D80" s="55">
        <v>3.0899999999999998E-4</v>
      </c>
      <c r="E80" s="55">
        <v>31</v>
      </c>
      <c r="F80" s="55">
        <v>16.59</v>
      </c>
      <c r="G80" s="55">
        <v>11.95</v>
      </c>
      <c r="H80" s="55">
        <v>61.33</v>
      </c>
    </row>
    <row r="81" spans="1:8" x14ac:dyDescent="0.3">
      <c r="A81" s="55">
        <v>24</v>
      </c>
      <c r="B81" s="55" t="s">
        <v>64</v>
      </c>
      <c r="C81" s="55" t="s">
        <v>89</v>
      </c>
      <c r="D81" s="55">
        <v>4.0400000000000001E-4</v>
      </c>
      <c r="E81" s="55">
        <v>43</v>
      </c>
      <c r="F81" s="55">
        <v>16.59</v>
      </c>
      <c r="G81" s="55">
        <v>20.65</v>
      </c>
      <c r="H81" s="55">
        <v>61.33</v>
      </c>
    </row>
    <row r="82" spans="1:8" x14ac:dyDescent="0.3">
      <c r="A82" s="55">
        <v>24</v>
      </c>
      <c r="B82" s="55" t="s">
        <v>65</v>
      </c>
      <c r="C82" s="55" t="s">
        <v>88</v>
      </c>
      <c r="D82" s="55">
        <v>9.2900000000000003E-4</v>
      </c>
      <c r="E82" s="55">
        <v>43</v>
      </c>
      <c r="F82" s="55">
        <v>16.59</v>
      </c>
      <c r="G82" s="55">
        <v>20.65</v>
      </c>
      <c r="H82" s="55">
        <v>61.33</v>
      </c>
    </row>
    <row r="83" spans="1:8" x14ac:dyDescent="0.3">
      <c r="A83" s="55">
        <v>24</v>
      </c>
      <c r="B83" s="55" t="s">
        <v>65</v>
      </c>
      <c r="C83" s="55" t="s">
        <v>89</v>
      </c>
      <c r="D83" s="55">
        <v>3.0800000000000001E-4</v>
      </c>
      <c r="E83" s="55">
        <v>43</v>
      </c>
      <c r="F83" s="55">
        <v>16.59</v>
      </c>
      <c r="G83" s="55">
        <v>20.65</v>
      </c>
      <c r="H83" s="55">
        <v>61.33</v>
      </c>
    </row>
    <row r="84" spans="1:8" x14ac:dyDescent="0.3">
      <c r="A84" s="55">
        <v>24</v>
      </c>
      <c r="B84" s="55" t="s">
        <v>66</v>
      </c>
      <c r="C84" s="55" t="s">
        <v>88</v>
      </c>
      <c r="D84" s="55">
        <v>1.1360000000000001E-3</v>
      </c>
      <c r="E84" s="55">
        <v>43</v>
      </c>
      <c r="F84" s="55">
        <v>16.59</v>
      </c>
      <c r="G84" s="55">
        <v>20.65</v>
      </c>
      <c r="H84" s="55">
        <v>61.33</v>
      </c>
    </row>
    <row r="85" spans="1:8" x14ac:dyDescent="0.3">
      <c r="A85" s="55">
        <v>24</v>
      </c>
      <c r="B85" s="55" t="s">
        <v>66</v>
      </c>
      <c r="C85" s="55" t="s">
        <v>89</v>
      </c>
      <c r="D85" s="55">
        <v>4.0400000000000001E-4</v>
      </c>
      <c r="E85" s="55">
        <v>43</v>
      </c>
      <c r="F85" s="55">
        <v>16.59</v>
      </c>
      <c r="G85" s="55">
        <v>20.65</v>
      </c>
      <c r="H85" s="55">
        <v>61.33</v>
      </c>
    </row>
    <row r="86" spans="1:8" x14ac:dyDescent="0.3">
      <c r="A86" s="55">
        <v>23</v>
      </c>
      <c r="B86" s="55" t="s">
        <v>42</v>
      </c>
      <c r="C86" s="55" t="s">
        <v>88</v>
      </c>
      <c r="D86" s="55">
        <v>1.3899999999999999E-4</v>
      </c>
      <c r="E86" s="55">
        <v>216</v>
      </c>
      <c r="F86" s="55">
        <v>17.21</v>
      </c>
      <c r="G86" s="55">
        <v>31.83</v>
      </c>
      <c r="H86" s="55">
        <v>58.88</v>
      </c>
    </row>
    <row r="87" spans="1:8" x14ac:dyDescent="0.3">
      <c r="A87" s="55">
        <v>23</v>
      </c>
      <c r="B87" s="55" t="s">
        <v>42</v>
      </c>
      <c r="C87" s="55" t="s">
        <v>89</v>
      </c>
      <c r="D87" s="55">
        <v>3.6999999999999998E-5</v>
      </c>
      <c r="E87" s="55">
        <v>48</v>
      </c>
      <c r="F87" s="55">
        <v>9.0299999999999994</v>
      </c>
      <c r="G87" s="55">
        <v>21.9</v>
      </c>
      <c r="H87" s="55">
        <v>58.88</v>
      </c>
    </row>
    <row r="88" spans="1:8" x14ac:dyDescent="0.3">
      <c r="A88" s="55">
        <v>23</v>
      </c>
      <c r="B88" s="55" t="s">
        <v>43</v>
      </c>
      <c r="C88" s="55" t="s">
        <v>88</v>
      </c>
      <c r="D88" s="55">
        <v>2.8E-5</v>
      </c>
      <c r="E88" s="55">
        <v>216</v>
      </c>
      <c r="F88" s="55">
        <v>17.21</v>
      </c>
      <c r="G88" s="55">
        <v>31.83</v>
      </c>
      <c r="H88" s="55">
        <v>58.88</v>
      </c>
    </row>
    <row r="89" spans="1:8" x14ac:dyDescent="0.3">
      <c r="A89" s="55">
        <v>23</v>
      </c>
      <c r="B89" s="55" t="s">
        <v>43</v>
      </c>
      <c r="C89" s="55" t="s">
        <v>89</v>
      </c>
      <c r="D89" s="55">
        <v>1.2E-5</v>
      </c>
      <c r="E89" s="55">
        <v>48</v>
      </c>
      <c r="F89" s="55">
        <v>9.0299999999999994</v>
      </c>
      <c r="G89" s="55">
        <v>21.9</v>
      </c>
      <c r="H89" s="55">
        <v>58.88</v>
      </c>
    </row>
    <row r="90" spans="1:8" x14ac:dyDescent="0.3">
      <c r="A90" s="55">
        <v>23</v>
      </c>
      <c r="B90" s="55" t="s">
        <v>44</v>
      </c>
      <c r="C90" s="55" t="s">
        <v>88</v>
      </c>
      <c r="D90" s="55">
        <v>9.810000000000001E-4</v>
      </c>
      <c r="E90" s="55">
        <v>216</v>
      </c>
      <c r="F90" s="55">
        <v>17.21</v>
      </c>
      <c r="G90" s="55">
        <v>31.83</v>
      </c>
      <c r="H90" s="55">
        <v>58.88</v>
      </c>
    </row>
    <row r="91" spans="1:8" x14ac:dyDescent="0.3">
      <c r="A91" s="55">
        <v>23</v>
      </c>
      <c r="B91" s="55" t="s">
        <v>44</v>
      </c>
      <c r="C91" s="55" t="s">
        <v>89</v>
      </c>
      <c r="D91" s="55">
        <v>2.6600000000000001E-4</v>
      </c>
      <c r="E91" s="55">
        <v>14</v>
      </c>
      <c r="F91" s="55">
        <v>9.0299999999999994</v>
      </c>
      <c r="G91" s="55">
        <v>10.7</v>
      </c>
      <c r="H91" s="55">
        <v>58.88</v>
      </c>
    </row>
    <row r="92" spans="1:8" x14ac:dyDescent="0.3">
      <c r="A92" s="55">
        <v>23</v>
      </c>
      <c r="B92" s="55" t="s">
        <v>45</v>
      </c>
      <c r="C92" s="55" t="s">
        <v>88</v>
      </c>
      <c r="D92" s="55">
        <v>3.0600000000000001E-4</v>
      </c>
      <c r="E92" s="55">
        <v>15</v>
      </c>
      <c r="F92" s="55">
        <v>17.21</v>
      </c>
      <c r="G92" s="55">
        <v>0.7</v>
      </c>
      <c r="H92" s="55">
        <v>58.88</v>
      </c>
    </row>
    <row r="93" spans="1:8" x14ac:dyDescent="0.3">
      <c r="A93" s="55">
        <v>23</v>
      </c>
      <c r="B93" s="55" t="s">
        <v>45</v>
      </c>
      <c r="C93" s="55" t="s">
        <v>89</v>
      </c>
      <c r="D93" s="55">
        <v>3.1500000000000001E-4</v>
      </c>
      <c r="E93" s="55">
        <v>48</v>
      </c>
      <c r="F93" s="55">
        <v>9.0299999999999994</v>
      </c>
      <c r="G93" s="55">
        <v>21.9</v>
      </c>
      <c r="H93" s="55">
        <v>58.88</v>
      </c>
    </row>
    <row r="94" spans="1:8" x14ac:dyDescent="0.3">
      <c r="A94" s="55">
        <v>23</v>
      </c>
      <c r="B94" s="55" t="s">
        <v>46</v>
      </c>
      <c r="C94" s="55" t="s">
        <v>88</v>
      </c>
      <c r="D94" s="55">
        <v>1.6699999999999999E-4</v>
      </c>
      <c r="E94" s="55">
        <v>216</v>
      </c>
      <c r="F94" s="55">
        <v>17.21</v>
      </c>
      <c r="G94" s="55">
        <v>31.83</v>
      </c>
      <c r="H94" s="55">
        <v>58.88</v>
      </c>
    </row>
    <row r="95" spans="1:8" x14ac:dyDescent="0.3">
      <c r="A95" s="55">
        <v>23</v>
      </c>
      <c r="B95" s="55" t="s">
        <v>46</v>
      </c>
      <c r="C95" s="55" t="s">
        <v>89</v>
      </c>
      <c r="D95" s="55">
        <v>4.8000000000000001E-5</v>
      </c>
      <c r="E95" s="55">
        <v>48</v>
      </c>
      <c r="F95" s="55">
        <v>9.0299999999999994</v>
      </c>
      <c r="G95" s="55">
        <v>21.9</v>
      </c>
      <c r="H95" s="55">
        <v>58.88</v>
      </c>
    </row>
    <row r="96" spans="1:8" x14ac:dyDescent="0.3">
      <c r="A96" s="55">
        <v>23</v>
      </c>
      <c r="B96" s="55" t="s">
        <v>47</v>
      </c>
      <c r="C96" s="55" t="s">
        <v>88</v>
      </c>
      <c r="D96" s="55">
        <v>1.95E-4</v>
      </c>
      <c r="E96" s="55">
        <v>216</v>
      </c>
      <c r="F96" s="55">
        <v>17.21</v>
      </c>
      <c r="G96" s="55">
        <v>31.83</v>
      </c>
      <c r="H96" s="55">
        <v>58.88</v>
      </c>
    </row>
    <row r="97" spans="1:8" x14ac:dyDescent="0.3">
      <c r="A97" s="55">
        <v>23</v>
      </c>
      <c r="B97" s="55" t="s">
        <v>47</v>
      </c>
      <c r="C97" s="55" t="s">
        <v>89</v>
      </c>
      <c r="D97" s="55">
        <v>5.1E-5</v>
      </c>
      <c r="E97" s="55">
        <v>48</v>
      </c>
      <c r="F97" s="55">
        <v>9.0299999999999994</v>
      </c>
      <c r="G97" s="55">
        <v>21.9</v>
      </c>
      <c r="H97" s="55">
        <v>58.88</v>
      </c>
    </row>
    <row r="98" spans="1:8" x14ac:dyDescent="0.3">
      <c r="A98" s="55">
        <v>23</v>
      </c>
      <c r="B98" s="55" t="s">
        <v>48</v>
      </c>
      <c r="C98" s="55" t="s">
        <v>88</v>
      </c>
      <c r="D98" s="55">
        <v>2.12E-4</v>
      </c>
      <c r="E98" s="55">
        <v>216</v>
      </c>
      <c r="F98" s="55">
        <v>17.21</v>
      </c>
      <c r="G98" s="55">
        <v>31.83</v>
      </c>
      <c r="H98" s="55">
        <v>58.88</v>
      </c>
    </row>
    <row r="99" spans="1:8" x14ac:dyDescent="0.3">
      <c r="A99" s="55">
        <v>23</v>
      </c>
      <c r="B99" s="55" t="s">
        <v>48</v>
      </c>
      <c r="C99" s="55" t="s">
        <v>89</v>
      </c>
      <c r="D99" s="55">
        <v>6.3E-5</v>
      </c>
      <c r="E99" s="55">
        <v>48</v>
      </c>
      <c r="F99" s="55">
        <v>9.0299999999999994</v>
      </c>
      <c r="G99" s="55">
        <v>21.9</v>
      </c>
      <c r="H99" s="55">
        <v>58.88</v>
      </c>
    </row>
    <row r="100" spans="1:8" x14ac:dyDescent="0.3">
      <c r="A100" s="55">
        <v>23</v>
      </c>
      <c r="B100" s="55" t="s">
        <v>49</v>
      </c>
      <c r="C100" s="55" t="s">
        <v>88</v>
      </c>
      <c r="D100" s="55">
        <v>1.2489999999999999E-3</v>
      </c>
      <c r="E100" s="55">
        <v>216</v>
      </c>
      <c r="F100" s="55">
        <v>17.21</v>
      </c>
      <c r="G100" s="55">
        <v>31.83</v>
      </c>
      <c r="H100" s="55">
        <v>58.88</v>
      </c>
    </row>
    <row r="101" spans="1:8" x14ac:dyDescent="0.3">
      <c r="A101" s="55">
        <v>23</v>
      </c>
      <c r="B101" s="55" t="s">
        <v>49</v>
      </c>
      <c r="C101" s="55" t="s">
        <v>89</v>
      </c>
      <c r="D101" s="55">
        <v>3.39E-4</v>
      </c>
      <c r="E101" s="55">
        <v>14</v>
      </c>
      <c r="F101" s="55">
        <v>9.0299999999999994</v>
      </c>
      <c r="G101" s="55">
        <v>10.7</v>
      </c>
      <c r="H101" s="55">
        <v>58.88</v>
      </c>
    </row>
    <row r="102" spans="1:8" x14ac:dyDescent="0.3">
      <c r="A102" s="55">
        <v>23</v>
      </c>
      <c r="B102" s="55" t="s">
        <v>50</v>
      </c>
      <c r="C102" s="55" t="s">
        <v>88</v>
      </c>
      <c r="D102" s="55">
        <v>1.4989999999999999E-3</v>
      </c>
      <c r="E102" s="55">
        <v>216</v>
      </c>
      <c r="F102" s="55">
        <v>17.21</v>
      </c>
      <c r="G102" s="55">
        <v>31.83</v>
      </c>
      <c r="H102" s="55">
        <v>58.88</v>
      </c>
    </row>
    <row r="103" spans="1:8" x14ac:dyDescent="0.3">
      <c r="A103" s="55">
        <v>23</v>
      </c>
      <c r="B103" s="55" t="s">
        <v>50</v>
      </c>
      <c r="C103" s="55" t="s">
        <v>89</v>
      </c>
      <c r="D103" s="55">
        <v>4.0499999999999998E-4</v>
      </c>
      <c r="E103" s="55">
        <v>14</v>
      </c>
      <c r="F103" s="55">
        <v>9.0299999999999994</v>
      </c>
      <c r="G103" s="55">
        <v>10.7</v>
      </c>
      <c r="H103" s="55">
        <v>58.88</v>
      </c>
    </row>
    <row r="104" spans="1:8" x14ac:dyDescent="0.3">
      <c r="A104" s="55">
        <v>23</v>
      </c>
      <c r="B104" s="55" t="s">
        <v>51</v>
      </c>
      <c r="C104" s="55" t="s">
        <v>88</v>
      </c>
      <c r="D104" s="55">
        <v>1.2489999999999999E-3</v>
      </c>
      <c r="E104" s="55">
        <v>216</v>
      </c>
      <c r="F104" s="55">
        <v>17.21</v>
      </c>
      <c r="G104" s="55">
        <v>31.83</v>
      </c>
      <c r="H104" s="55">
        <v>58.88</v>
      </c>
    </row>
    <row r="105" spans="1:8" x14ac:dyDescent="0.3">
      <c r="A105" s="55">
        <v>23</v>
      </c>
      <c r="B105" s="55" t="s">
        <v>51</v>
      </c>
      <c r="C105" s="55" t="s">
        <v>89</v>
      </c>
      <c r="D105" s="55">
        <v>3.39E-4</v>
      </c>
      <c r="E105" s="55">
        <v>14</v>
      </c>
      <c r="F105" s="55">
        <v>9.0299999999999994</v>
      </c>
      <c r="G105" s="55">
        <v>10.7</v>
      </c>
      <c r="H105" s="55">
        <v>58.88</v>
      </c>
    </row>
    <row r="106" spans="1:8" x14ac:dyDescent="0.3">
      <c r="A106" s="55">
        <v>23</v>
      </c>
      <c r="B106" s="55" t="s">
        <v>52</v>
      </c>
      <c r="C106" s="55" t="s">
        <v>88</v>
      </c>
      <c r="D106" s="55">
        <v>1.4989999999999999E-3</v>
      </c>
      <c r="E106" s="55">
        <v>216</v>
      </c>
      <c r="F106" s="55">
        <v>17.21</v>
      </c>
      <c r="G106" s="55">
        <v>31.83</v>
      </c>
      <c r="H106" s="55">
        <v>58.88</v>
      </c>
    </row>
    <row r="107" spans="1:8" x14ac:dyDescent="0.3">
      <c r="A107" s="55">
        <v>23</v>
      </c>
      <c r="B107" s="55" t="s">
        <v>52</v>
      </c>
      <c r="C107" s="55" t="s">
        <v>89</v>
      </c>
      <c r="D107" s="55">
        <v>4.0499999999999998E-4</v>
      </c>
      <c r="E107" s="55">
        <v>14</v>
      </c>
      <c r="F107" s="55">
        <v>9.0299999999999994</v>
      </c>
      <c r="G107" s="55">
        <v>10.7</v>
      </c>
      <c r="H107" s="55">
        <v>58.88</v>
      </c>
    </row>
    <row r="108" spans="1:8" x14ac:dyDescent="0.3">
      <c r="A108" s="55">
        <v>23</v>
      </c>
      <c r="B108" s="55" t="s">
        <v>53</v>
      </c>
      <c r="C108" s="55" t="s">
        <v>88</v>
      </c>
      <c r="D108" s="55">
        <v>3.7800000000000003E-4</v>
      </c>
      <c r="E108" s="55">
        <v>15</v>
      </c>
      <c r="F108" s="55">
        <v>17.21</v>
      </c>
      <c r="G108" s="55">
        <v>0.7</v>
      </c>
      <c r="H108" s="55">
        <v>58.88</v>
      </c>
    </row>
    <row r="109" spans="1:8" x14ac:dyDescent="0.3">
      <c r="A109" s="55">
        <v>23</v>
      </c>
      <c r="B109" s="55" t="s">
        <v>53</v>
      </c>
      <c r="C109" s="55" t="s">
        <v>89</v>
      </c>
      <c r="D109" s="55">
        <v>4.08E-4</v>
      </c>
      <c r="E109" s="55">
        <v>48</v>
      </c>
      <c r="F109" s="55">
        <v>9.0299999999999994</v>
      </c>
      <c r="G109" s="55">
        <v>21.9</v>
      </c>
      <c r="H109" s="55">
        <v>58.88</v>
      </c>
    </row>
    <row r="110" spans="1:8" x14ac:dyDescent="0.3">
      <c r="A110" s="55">
        <v>23</v>
      </c>
      <c r="B110" s="55" t="s">
        <v>54</v>
      </c>
      <c r="C110" s="55" t="s">
        <v>88</v>
      </c>
      <c r="D110" s="55">
        <v>5.0199999999999995E-4</v>
      </c>
      <c r="E110" s="55">
        <v>216</v>
      </c>
      <c r="F110" s="55">
        <v>17.21</v>
      </c>
      <c r="G110" s="55">
        <v>31.83</v>
      </c>
      <c r="H110" s="55">
        <v>58.88</v>
      </c>
    </row>
    <row r="111" spans="1:8" x14ac:dyDescent="0.3">
      <c r="A111" s="55">
        <v>23</v>
      </c>
      <c r="B111" s="55" t="s">
        <v>54</v>
      </c>
      <c r="C111" s="55" t="s">
        <v>89</v>
      </c>
      <c r="D111" s="55">
        <v>4.75E-4</v>
      </c>
      <c r="E111" s="55">
        <v>48</v>
      </c>
      <c r="F111" s="55">
        <v>9.0299999999999994</v>
      </c>
      <c r="G111" s="55">
        <v>21.9</v>
      </c>
      <c r="H111" s="55">
        <v>58.88</v>
      </c>
    </row>
    <row r="112" spans="1:8" x14ac:dyDescent="0.3">
      <c r="A112" s="55">
        <v>23</v>
      </c>
      <c r="B112" s="55" t="s">
        <v>55</v>
      </c>
      <c r="C112" s="55" t="s">
        <v>88</v>
      </c>
      <c r="D112" s="55">
        <v>3.7800000000000003E-4</v>
      </c>
      <c r="E112" s="55">
        <v>15</v>
      </c>
      <c r="F112" s="55">
        <v>17.21</v>
      </c>
      <c r="G112" s="55">
        <v>0.7</v>
      </c>
      <c r="H112" s="55">
        <v>58.88</v>
      </c>
    </row>
    <row r="113" spans="1:8" x14ac:dyDescent="0.3">
      <c r="A113" s="55">
        <v>23</v>
      </c>
      <c r="B113" s="55" t="s">
        <v>55</v>
      </c>
      <c r="C113" s="55" t="s">
        <v>89</v>
      </c>
      <c r="D113" s="55">
        <v>4.08E-4</v>
      </c>
      <c r="E113" s="55">
        <v>48</v>
      </c>
      <c r="F113" s="55">
        <v>9.0299999999999994</v>
      </c>
      <c r="G113" s="55">
        <v>21.9</v>
      </c>
      <c r="H113" s="55">
        <v>58.88</v>
      </c>
    </row>
    <row r="114" spans="1:8" x14ac:dyDescent="0.3">
      <c r="A114" s="55">
        <v>23</v>
      </c>
      <c r="B114" s="55" t="s">
        <v>56</v>
      </c>
      <c r="C114" s="55" t="s">
        <v>88</v>
      </c>
      <c r="D114" s="55">
        <v>5.0199999999999995E-4</v>
      </c>
      <c r="E114" s="55">
        <v>216</v>
      </c>
      <c r="F114" s="55">
        <v>17.21</v>
      </c>
      <c r="G114" s="55">
        <v>31.83</v>
      </c>
      <c r="H114" s="55">
        <v>58.88</v>
      </c>
    </row>
    <row r="115" spans="1:8" x14ac:dyDescent="0.3">
      <c r="A115" s="55">
        <v>23</v>
      </c>
      <c r="B115" s="55" t="s">
        <v>56</v>
      </c>
      <c r="C115" s="55" t="s">
        <v>89</v>
      </c>
      <c r="D115" s="55">
        <v>4.75E-4</v>
      </c>
      <c r="E115" s="55">
        <v>48</v>
      </c>
      <c r="F115" s="55">
        <v>9.0299999999999994</v>
      </c>
      <c r="G115" s="55">
        <v>21.9</v>
      </c>
      <c r="H115" s="55">
        <v>58.88</v>
      </c>
    </row>
    <row r="116" spans="1:8" x14ac:dyDescent="0.3">
      <c r="A116" s="55">
        <v>23</v>
      </c>
      <c r="B116" s="55" t="s">
        <v>57</v>
      </c>
      <c r="C116" s="55" t="s">
        <v>88</v>
      </c>
      <c r="D116" s="55">
        <v>1.1789999999999999E-3</v>
      </c>
      <c r="E116" s="55">
        <v>216</v>
      </c>
      <c r="F116" s="55">
        <v>17.21</v>
      </c>
      <c r="G116" s="55">
        <v>31.83</v>
      </c>
      <c r="H116" s="55">
        <v>58.88</v>
      </c>
    </row>
    <row r="117" spans="1:8" x14ac:dyDescent="0.3">
      <c r="A117" s="55">
        <v>23</v>
      </c>
      <c r="B117" s="55" t="s">
        <v>57</v>
      </c>
      <c r="C117" s="55" t="s">
        <v>89</v>
      </c>
      <c r="D117" s="55">
        <v>3.1599999999999998E-4</v>
      </c>
      <c r="E117" s="55">
        <v>14</v>
      </c>
      <c r="F117" s="55">
        <v>9.0299999999999994</v>
      </c>
      <c r="G117" s="55">
        <v>10.7</v>
      </c>
      <c r="H117" s="55">
        <v>58.88</v>
      </c>
    </row>
    <row r="118" spans="1:8" x14ac:dyDescent="0.3">
      <c r="A118" s="55">
        <v>23</v>
      </c>
      <c r="B118" s="55" t="s">
        <v>58</v>
      </c>
      <c r="C118" s="55" t="s">
        <v>88</v>
      </c>
      <c r="D118" s="55">
        <v>1.5690000000000001E-3</v>
      </c>
      <c r="E118" s="55">
        <v>216</v>
      </c>
      <c r="F118" s="55">
        <v>17.21</v>
      </c>
      <c r="G118" s="55">
        <v>31.83</v>
      </c>
      <c r="H118" s="55">
        <v>58.88</v>
      </c>
    </row>
    <row r="119" spans="1:8" x14ac:dyDescent="0.3">
      <c r="A119" s="55">
        <v>23</v>
      </c>
      <c r="B119" s="55" t="s">
        <v>58</v>
      </c>
      <c r="C119" s="55" t="s">
        <v>89</v>
      </c>
      <c r="D119" s="55">
        <v>4.28E-4</v>
      </c>
      <c r="E119" s="55">
        <v>14</v>
      </c>
      <c r="F119" s="55">
        <v>9.0299999999999994</v>
      </c>
      <c r="G119" s="55">
        <v>10.7</v>
      </c>
      <c r="H119" s="55">
        <v>58.88</v>
      </c>
    </row>
    <row r="120" spans="1:8" x14ac:dyDescent="0.3">
      <c r="A120" s="55">
        <v>23</v>
      </c>
      <c r="B120" s="55" t="s">
        <v>59</v>
      </c>
      <c r="C120" s="55" t="s">
        <v>88</v>
      </c>
      <c r="D120" s="55">
        <v>1.1789999999999999E-3</v>
      </c>
      <c r="E120" s="55">
        <v>216</v>
      </c>
      <c r="F120" s="55">
        <v>17.21</v>
      </c>
      <c r="G120" s="55">
        <v>31.83</v>
      </c>
      <c r="H120" s="55">
        <v>58.88</v>
      </c>
    </row>
    <row r="121" spans="1:8" x14ac:dyDescent="0.3">
      <c r="A121" s="55">
        <v>23</v>
      </c>
      <c r="B121" s="55" t="s">
        <v>59</v>
      </c>
      <c r="C121" s="55" t="s">
        <v>89</v>
      </c>
      <c r="D121" s="55">
        <v>3.1599999999999998E-4</v>
      </c>
      <c r="E121" s="55">
        <v>14</v>
      </c>
      <c r="F121" s="55">
        <v>9.0299999999999994</v>
      </c>
      <c r="G121" s="55">
        <v>10.7</v>
      </c>
      <c r="H121" s="55">
        <v>58.88</v>
      </c>
    </row>
    <row r="122" spans="1:8" x14ac:dyDescent="0.3">
      <c r="A122" s="55">
        <v>23</v>
      </c>
      <c r="B122" s="55" t="s">
        <v>60</v>
      </c>
      <c r="C122" s="55" t="s">
        <v>88</v>
      </c>
      <c r="D122" s="55">
        <v>1.5690000000000001E-3</v>
      </c>
      <c r="E122" s="55">
        <v>216</v>
      </c>
      <c r="F122" s="55">
        <v>17.21</v>
      </c>
      <c r="G122" s="55">
        <v>31.83</v>
      </c>
      <c r="H122" s="55">
        <v>58.88</v>
      </c>
    </row>
    <row r="123" spans="1:8" x14ac:dyDescent="0.3">
      <c r="A123" s="55">
        <v>23</v>
      </c>
      <c r="B123" s="55" t="s">
        <v>60</v>
      </c>
      <c r="C123" s="55" t="s">
        <v>89</v>
      </c>
      <c r="D123" s="55">
        <v>4.28E-4</v>
      </c>
      <c r="E123" s="55">
        <v>14</v>
      </c>
      <c r="F123" s="55">
        <v>9.0299999999999994</v>
      </c>
      <c r="G123" s="55">
        <v>10.7</v>
      </c>
      <c r="H123" s="55">
        <v>58.88</v>
      </c>
    </row>
    <row r="124" spans="1:8" x14ac:dyDescent="0.3">
      <c r="A124" s="55">
        <v>23</v>
      </c>
      <c r="B124" s="55" t="s">
        <v>61</v>
      </c>
      <c r="C124" s="55" t="s">
        <v>88</v>
      </c>
      <c r="D124" s="55">
        <v>3.5799999999999997E-4</v>
      </c>
      <c r="E124" s="55">
        <v>15</v>
      </c>
      <c r="F124" s="55">
        <v>17.21</v>
      </c>
      <c r="G124" s="55">
        <v>0.7</v>
      </c>
      <c r="H124" s="55">
        <v>58.88</v>
      </c>
    </row>
    <row r="125" spans="1:8" x14ac:dyDescent="0.3">
      <c r="A125" s="55">
        <v>23</v>
      </c>
      <c r="B125" s="55" t="s">
        <v>61</v>
      </c>
      <c r="C125" s="55" t="s">
        <v>89</v>
      </c>
      <c r="D125" s="55">
        <v>4.0000000000000002E-4</v>
      </c>
      <c r="E125" s="55">
        <v>147</v>
      </c>
      <c r="F125" s="55">
        <v>22.95</v>
      </c>
      <c r="G125" s="55">
        <v>17</v>
      </c>
      <c r="H125" s="55">
        <v>58.88</v>
      </c>
    </row>
    <row r="126" spans="1:8" x14ac:dyDescent="0.3">
      <c r="A126" s="55">
        <v>23</v>
      </c>
      <c r="B126" s="55" t="s">
        <v>62</v>
      </c>
      <c r="C126" s="55" t="s">
        <v>88</v>
      </c>
      <c r="D126" s="55">
        <v>5.71E-4</v>
      </c>
      <c r="E126" s="55">
        <v>216</v>
      </c>
      <c r="F126" s="55">
        <v>17.21</v>
      </c>
      <c r="G126" s="55">
        <v>31.83</v>
      </c>
      <c r="H126" s="55">
        <v>58.88</v>
      </c>
    </row>
    <row r="127" spans="1:8" x14ac:dyDescent="0.3">
      <c r="A127" s="55">
        <v>23</v>
      </c>
      <c r="B127" s="55" t="s">
        <v>62</v>
      </c>
      <c r="C127" s="55" t="s">
        <v>89</v>
      </c>
      <c r="D127" s="55">
        <v>4.9700000000000005E-4</v>
      </c>
      <c r="E127" s="55">
        <v>48</v>
      </c>
      <c r="F127" s="55">
        <v>9.0299999999999994</v>
      </c>
      <c r="G127" s="55">
        <v>21.9</v>
      </c>
      <c r="H127" s="55">
        <v>58.88</v>
      </c>
    </row>
    <row r="128" spans="1:8" x14ac:dyDescent="0.3">
      <c r="A128" s="55">
        <v>23</v>
      </c>
      <c r="B128" s="55" t="s">
        <v>63</v>
      </c>
      <c r="C128" s="55" t="s">
        <v>88</v>
      </c>
      <c r="D128" s="55">
        <v>3.5799999999999997E-4</v>
      </c>
      <c r="E128" s="55">
        <v>15</v>
      </c>
      <c r="F128" s="55">
        <v>17.21</v>
      </c>
      <c r="G128" s="55">
        <v>0.7</v>
      </c>
      <c r="H128" s="55">
        <v>58.88</v>
      </c>
    </row>
    <row r="129" spans="1:8" x14ac:dyDescent="0.3">
      <c r="A129" s="55">
        <v>23</v>
      </c>
      <c r="B129" s="55" t="s">
        <v>63</v>
      </c>
      <c r="C129" s="55" t="s">
        <v>89</v>
      </c>
      <c r="D129" s="55">
        <v>4.0000000000000002E-4</v>
      </c>
      <c r="E129" s="55">
        <v>147</v>
      </c>
      <c r="F129" s="55">
        <v>22.95</v>
      </c>
      <c r="G129" s="55">
        <v>17</v>
      </c>
      <c r="H129" s="55">
        <v>58.88</v>
      </c>
    </row>
    <row r="130" spans="1:8" x14ac:dyDescent="0.3">
      <c r="A130" s="55">
        <v>23</v>
      </c>
      <c r="B130" s="55" t="s">
        <v>64</v>
      </c>
      <c r="C130" s="55" t="s">
        <v>88</v>
      </c>
      <c r="D130" s="55">
        <v>5.71E-4</v>
      </c>
      <c r="E130" s="55">
        <v>216</v>
      </c>
      <c r="F130" s="55">
        <v>17.21</v>
      </c>
      <c r="G130" s="55">
        <v>31.83</v>
      </c>
      <c r="H130" s="55">
        <v>58.88</v>
      </c>
    </row>
    <row r="131" spans="1:8" x14ac:dyDescent="0.3">
      <c r="A131" s="55">
        <v>23</v>
      </c>
      <c r="B131" s="55" t="s">
        <v>64</v>
      </c>
      <c r="C131" s="55" t="s">
        <v>89</v>
      </c>
      <c r="D131" s="55">
        <v>4.9700000000000005E-4</v>
      </c>
      <c r="E131" s="55">
        <v>48</v>
      </c>
      <c r="F131" s="55">
        <v>9.0299999999999994</v>
      </c>
      <c r="G131" s="55">
        <v>21.9</v>
      </c>
      <c r="H131" s="55">
        <v>58.88</v>
      </c>
    </row>
    <row r="132" spans="1:8" x14ac:dyDescent="0.3">
      <c r="A132" s="55">
        <v>23</v>
      </c>
      <c r="B132" s="55" t="s">
        <v>65</v>
      </c>
      <c r="C132" s="55" t="s">
        <v>88</v>
      </c>
      <c r="D132" s="55">
        <v>1.2489999999999999E-3</v>
      </c>
      <c r="E132" s="55">
        <v>216</v>
      </c>
      <c r="F132" s="55">
        <v>17.21</v>
      </c>
      <c r="G132" s="55">
        <v>31.83</v>
      </c>
      <c r="H132" s="55">
        <v>58.88</v>
      </c>
    </row>
    <row r="133" spans="1:8" x14ac:dyDescent="0.3">
      <c r="A133" s="55">
        <v>23</v>
      </c>
      <c r="B133" s="55" t="s">
        <v>65</v>
      </c>
      <c r="C133" s="55" t="s">
        <v>89</v>
      </c>
      <c r="D133" s="55">
        <v>4.08E-4</v>
      </c>
      <c r="E133" s="55">
        <v>48</v>
      </c>
      <c r="F133" s="55">
        <v>9.0299999999999994</v>
      </c>
      <c r="G133" s="55">
        <v>21.9</v>
      </c>
      <c r="H133" s="55">
        <v>58.88</v>
      </c>
    </row>
    <row r="134" spans="1:8" x14ac:dyDescent="0.3">
      <c r="A134" s="55">
        <v>23</v>
      </c>
      <c r="B134" s="55" t="s">
        <v>66</v>
      </c>
      <c r="C134" s="55" t="s">
        <v>88</v>
      </c>
      <c r="D134" s="55">
        <v>1.5690000000000001E-3</v>
      </c>
      <c r="E134" s="55">
        <v>216</v>
      </c>
      <c r="F134" s="55">
        <v>17.21</v>
      </c>
      <c r="G134" s="55">
        <v>31.83</v>
      </c>
      <c r="H134" s="55">
        <v>58.88</v>
      </c>
    </row>
    <row r="135" spans="1:8" x14ac:dyDescent="0.3">
      <c r="A135" s="55">
        <v>23</v>
      </c>
      <c r="B135" s="55" t="s">
        <v>66</v>
      </c>
      <c r="C135" s="55" t="s">
        <v>89</v>
      </c>
      <c r="D135" s="55">
        <v>4.9700000000000005E-4</v>
      </c>
      <c r="E135" s="55">
        <v>48</v>
      </c>
      <c r="F135" s="55">
        <v>9.0299999999999994</v>
      </c>
      <c r="G135" s="55">
        <v>21.9</v>
      </c>
      <c r="H135" s="55">
        <v>58.88</v>
      </c>
    </row>
    <row r="136" spans="1:8" x14ac:dyDescent="0.3">
      <c r="A136" s="55">
        <v>22</v>
      </c>
      <c r="B136" s="55" t="s">
        <v>42</v>
      </c>
      <c r="C136" s="55" t="s">
        <v>88</v>
      </c>
      <c r="D136" s="55">
        <v>1.45E-4</v>
      </c>
      <c r="E136" s="55">
        <v>153</v>
      </c>
      <c r="F136" s="55">
        <v>11.14</v>
      </c>
      <c r="G136" s="55">
        <v>32.43</v>
      </c>
      <c r="H136" s="55">
        <v>56.43</v>
      </c>
    </row>
    <row r="137" spans="1:8" x14ac:dyDescent="0.3">
      <c r="A137" s="55">
        <v>22</v>
      </c>
      <c r="B137" s="55" t="s">
        <v>42</v>
      </c>
      <c r="C137" s="55" t="s">
        <v>89</v>
      </c>
      <c r="D137" s="55">
        <v>3.6000000000000001E-5</v>
      </c>
      <c r="E137" s="55">
        <v>48</v>
      </c>
      <c r="F137" s="55">
        <v>9.0299999999999994</v>
      </c>
      <c r="G137" s="55">
        <v>21.9</v>
      </c>
      <c r="H137" s="55">
        <v>56.43</v>
      </c>
    </row>
    <row r="138" spans="1:8" x14ac:dyDescent="0.3">
      <c r="A138" s="55">
        <v>22</v>
      </c>
      <c r="B138" s="55" t="s">
        <v>43</v>
      </c>
      <c r="C138" s="55" t="s">
        <v>88</v>
      </c>
      <c r="D138" s="55">
        <v>3.0000000000000001E-5</v>
      </c>
      <c r="E138" s="55">
        <v>153</v>
      </c>
      <c r="F138" s="55">
        <v>11.14</v>
      </c>
      <c r="G138" s="55">
        <v>32.43</v>
      </c>
      <c r="H138" s="55">
        <v>56.43</v>
      </c>
    </row>
    <row r="139" spans="1:8" x14ac:dyDescent="0.3">
      <c r="A139" s="55">
        <v>22</v>
      </c>
      <c r="B139" s="55" t="s">
        <v>43</v>
      </c>
      <c r="C139" s="55" t="s">
        <v>89</v>
      </c>
      <c r="D139" s="55">
        <v>1.2E-5</v>
      </c>
      <c r="E139" s="55">
        <v>48</v>
      </c>
      <c r="F139" s="55">
        <v>9.0299999999999994</v>
      </c>
      <c r="G139" s="55">
        <v>21.9</v>
      </c>
      <c r="H139" s="55">
        <v>56.43</v>
      </c>
    </row>
    <row r="140" spans="1:8" x14ac:dyDescent="0.3">
      <c r="A140" s="55">
        <v>22</v>
      </c>
      <c r="B140" s="55" t="s">
        <v>44</v>
      </c>
      <c r="C140" s="55" t="s">
        <v>88</v>
      </c>
      <c r="D140" s="55">
        <v>1.039E-3</v>
      </c>
      <c r="E140" s="55">
        <v>153</v>
      </c>
      <c r="F140" s="55">
        <v>11.14</v>
      </c>
      <c r="G140" s="55">
        <v>32.43</v>
      </c>
      <c r="H140" s="55">
        <v>56.43</v>
      </c>
    </row>
    <row r="141" spans="1:8" x14ac:dyDescent="0.3">
      <c r="A141" s="55">
        <v>22</v>
      </c>
      <c r="B141" s="55" t="s">
        <v>44</v>
      </c>
      <c r="C141" s="55" t="s">
        <v>89</v>
      </c>
      <c r="D141" s="55">
        <v>2.8800000000000001E-4</v>
      </c>
      <c r="E141" s="55">
        <v>48</v>
      </c>
      <c r="F141" s="55">
        <v>9.0299999999999994</v>
      </c>
      <c r="G141" s="55">
        <v>21.9</v>
      </c>
      <c r="H141" s="55">
        <v>56.43</v>
      </c>
    </row>
    <row r="142" spans="1:8" x14ac:dyDescent="0.3">
      <c r="A142" s="55">
        <v>22</v>
      </c>
      <c r="B142" s="55" t="s">
        <v>45</v>
      </c>
      <c r="C142" s="55" t="s">
        <v>88</v>
      </c>
      <c r="D142" s="55">
        <v>3.5100000000000002E-4</v>
      </c>
      <c r="E142" s="55">
        <v>178</v>
      </c>
      <c r="F142" s="55">
        <v>20.3</v>
      </c>
      <c r="G142" s="55">
        <v>0</v>
      </c>
      <c r="H142" s="55">
        <v>56.43</v>
      </c>
    </row>
    <row r="143" spans="1:8" x14ac:dyDescent="0.3">
      <c r="A143" s="55">
        <v>22</v>
      </c>
      <c r="B143" s="55" t="s">
        <v>45</v>
      </c>
      <c r="C143" s="55" t="s">
        <v>89</v>
      </c>
      <c r="D143" s="55">
        <v>3.3500000000000001E-4</v>
      </c>
      <c r="E143" s="55">
        <v>48</v>
      </c>
      <c r="F143" s="55">
        <v>9.0299999999999994</v>
      </c>
      <c r="G143" s="55">
        <v>21.9</v>
      </c>
      <c r="H143" s="55">
        <v>56.43</v>
      </c>
    </row>
    <row r="144" spans="1:8" x14ac:dyDescent="0.3">
      <c r="A144" s="55">
        <v>22</v>
      </c>
      <c r="B144" s="55" t="s">
        <v>46</v>
      </c>
      <c r="C144" s="55" t="s">
        <v>88</v>
      </c>
      <c r="D144" s="55">
        <v>1.75E-4</v>
      </c>
      <c r="E144" s="55">
        <v>153</v>
      </c>
      <c r="F144" s="55">
        <v>11.14</v>
      </c>
      <c r="G144" s="55">
        <v>32.43</v>
      </c>
      <c r="H144" s="55">
        <v>56.43</v>
      </c>
    </row>
    <row r="145" spans="1:8" x14ac:dyDescent="0.3">
      <c r="A145" s="55">
        <v>22</v>
      </c>
      <c r="B145" s="55" t="s">
        <v>46</v>
      </c>
      <c r="C145" s="55" t="s">
        <v>89</v>
      </c>
      <c r="D145" s="55">
        <v>4.8000000000000001E-5</v>
      </c>
      <c r="E145" s="55">
        <v>48</v>
      </c>
      <c r="F145" s="55">
        <v>9.0299999999999994</v>
      </c>
      <c r="G145" s="55">
        <v>21.9</v>
      </c>
      <c r="H145" s="55">
        <v>56.43</v>
      </c>
    </row>
    <row r="146" spans="1:8" x14ac:dyDescent="0.3">
      <c r="A146" s="55">
        <v>22</v>
      </c>
      <c r="B146" s="55" t="s">
        <v>47</v>
      </c>
      <c r="C146" s="55" t="s">
        <v>88</v>
      </c>
      <c r="D146" s="55">
        <v>2.04E-4</v>
      </c>
      <c r="E146" s="55">
        <v>153</v>
      </c>
      <c r="F146" s="55">
        <v>11.14</v>
      </c>
      <c r="G146" s="55">
        <v>32.43</v>
      </c>
      <c r="H146" s="55">
        <v>56.43</v>
      </c>
    </row>
    <row r="147" spans="1:8" x14ac:dyDescent="0.3">
      <c r="A147" s="55">
        <v>22</v>
      </c>
      <c r="B147" s="55" t="s">
        <v>47</v>
      </c>
      <c r="C147" s="55" t="s">
        <v>89</v>
      </c>
      <c r="D147" s="55">
        <v>5.1E-5</v>
      </c>
      <c r="E147" s="55">
        <v>48</v>
      </c>
      <c r="F147" s="55">
        <v>9.0299999999999994</v>
      </c>
      <c r="G147" s="55">
        <v>21.9</v>
      </c>
      <c r="H147" s="55">
        <v>56.43</v>
      </c>
    </row>
    <row r="148" spans="1:8" x14ac:dyDescent="0.3">
      <c r="A148" s="55">
        <v>22</v>
      </c>
      <c r="B148" s="55" t="s">
        <v>48</v>
      </c>
      <c r="C148" s="55" t="s">
        <v>88</v>
      </c>
      <c r="D148" s="55">
        <v>2.22E-4</v>
      </c>
      <c r="E148" s="55">
        <v>153</v>
      </c>
      <c r="F148" s="55">
        <v>11.14</v>
      </c>
      <c r="G148" s="55">
        <v>32.43</v>
      </c>
      <c r="H148" s="55">
        <v>56.43</v>
      </c>
    </row>
    <row r="149" spans="1:8" x14ac:dyDescent="0.3">
      <c r="A149" s="55">
        <v>22</v>
      </c>
      <c r="B149" s="55" t="s">
        <v>48</v>
      </c>
      <c r="C149" s="55" t="s">
        <v>89</v>
      </c>
      <c r="D149" s="55">
        <v>6.2000000000000003E-5</v>
      </c>
      <c r="E149" s="55">
        <v>48</v>
      </c>
      <c r="F149" s="55">
        <v>9.0299999999999994</v>
      </c>
      <c r="G149" s="55">
        <v>21.9</v>
      </c>
      <c r="H149" s="55">
        <v>56.43</v>
      </c>
    </row>
    <row r="150" spans="1:8" x14ac:dyDescent="0.3">
      <c r="A150" s="55">
        <v>22</v>
      </c>
      <c r="B150" s="55" t="s">
        <v>49</v>
      </c>
      <c r="C150" s="55" t="s">
        <v>88</v>
      </c>
      <c r="D150" s="55">
        <v>1.3240000000000001E-3</v>
      </c>
      <c r="E150" s="55">
        <v>153</v>
      </c>
      <c r="F150" s="55">
        <v>11.14</v>
      </c>
      <c r="G150" s="55">
        <v>32.43</v>
      </c>
      <c r="H150" s="55">
        <v>56.43</v>
      </c>
    </row>
    <row r="151" spans="1:8" x14ac:dyDescent="0.3">
      <c r="A151" s="55">
        <v>22</v>
      </c>
      <c r="B151" s="55" t="s">
        <v>49</v>
      </c>
      <c r="C151" s="55" t="s">
        <v>89</v>
      </c>
      <c r="D151" s="55">
        <v>3.6999999999999999E-4</v>
      </c>
      <c r="E151" s="55">
        <v>48</v>
      </c>
      <c r="F151" s="55">
        <v>9.0299999999999994</v>
      </c>
      <c r="G151" s="55">
        <v>21.9</v>
      </c>
      <c r="H151" s="55">
        <v>56.43</v>
      </c>
    </row>
    <row r="152" spans="1:8" x14ac:dyDescent="0.3">
      <c r="A152" s="55">
        <v>22</v>
      </c>
      <c r="B152" s="55" t="s">
        <v>50</v>
      </c>
      <c r="C152" s="55" t="s">
        <v>88</v>
      </c>
      <c r="D152" s="55">
        <v>1.586E-3</v>
      </c>
      <c r="E152" s="55">
        <v>153</v>
      </c>
      <c r="F152" s="55">
        <v>11.14</v>
      </c>
      <c r="G152" s="55">
        <v>32.43</v>
      </c>
      <c r="H152" s="55">
        <v>56.43</v>
      </c>
    </row>
    <row r="153" spans="1:8" x14ac:dyDescent="0.3">
      <c r="A153" s="55">
        <v>22</v>
      </c>
      <c r="B153" s="55" t="s">
        <v>50</v>
      </c>
      <c r="C153" s="55" t="s">
        <v>89</v>
      </c>
      <c r="D153" s="55">
        <v>4.3600000000000003E-4</v>
      </c>
      <c r="E153" s="55">
        <v>48</v>
      </c>
      <c r="F153" s="55">
        <v>9.0299999999999994</v>
      </c>
      <c r="G153" s="55">
        <v>21.9</v>
      </c>
      <c r="H153" s="55">
        <v>56.43</v>
      </c>
    </row>
    <row r="154" spans="1:8" x14ac:dyDescent="0.3">
      <c r="A154" s="55">
        <v>22</v>
      </c>
      <c r="B154" s="55" t="s">
        <v>51</v>
      </c>
      <c r="C154" s="55" t="s">
        <v>88</v>
      </c>
      <c r="D154" s="55">
        <v>1.3240000000000001E-3</v>
      </c>
      <c r="E154" s="55">
        <v>153</v>
      </c>
      <c r="F154" s="55">
        <v>11.14</v>
      </c>
      <c r="G154" s="55">
        <v>32.43</v>
      </c>
      <c r="H154" s="55">
        <v>56.43</v>
      </c>
    </row>
    <row r="155" spans="1:8" x14ac:dyDescent="0.3">
      <c r="A155" s="55">
        <v>22</v>
      </c>
      <c r="B155" s="55" t="s">
        <v>51</v>
      </c>
      <c r="C155" s="55" t="s">
        <v>89</v>
      </c>
      <c r="D155" s="55">
        <v>3.6999999999999999E-4</v>
      </c>
      <c r="E155" s="55">
        <v>48</v>
      </c>
      <c r="F155" s="55">
        <v>9.0299999999999994</v>
      </c>
      <c r="G155" s="55">
        <v>21.9</v>
      </c>
      <c r="H155" s="55">
        <v>56.43</v>
      </c>
    </row>
    <row r="156" spans="1:8" x14ac:dyDescent="0.3">
      <c r="A156" s="55">
        <v>22</v>
      </c>
      <c r="B156" s="55" t="s">
        <v>52</v>
      </c>
      <c r="C156" s="55" t="s">
        <v>88</v>
      </c>
      <c r="D156" s="55">
        <v>1.586E-3</v>
      </c>
      <c r="E156" s="55">
        <v>153</v>
      </c>
      <c r="F156" s="55">
        <v>11.14</v>
      </c>
      <c r="G156" s="55">
        <v>32.43</v>
      </c>
      <c r="H156" s="55">
        <v>56.43</v>
      </c>
    </row>
    <row r="157" spans="1:8" x14ac:dyDescent="0.3">
      <c r="A157" s="55">
        <v>22</v>
      </c>
      <c r="B157" s="55" t="s">
        <v>52</v>
      </c>
      <c r="C157" s="55" t="s">
        <v>89</v>
      </c>
      <c r="D157" s="55">
        <v>4.3600000000000003E-4</v>
      </c>
      <c r="E157" s="55">
        <v>48</v>
      </c>
      <c r="F157" s="55">
        <v>9.0299999999999994</v>
      </c>
      <c r="G157" s="55">
        <v>21.9</v>
      </c>
      <c r="H157" s="55">
        <v>56.43</v>
      </c>
    </row>
    <row r="158" spans="1:8" x14ac:dyDescent="0.3">
      <c r="A158" s="55">
        <v>22</v>
      </c>
      <c r="B158" s="55" t="s">
        <v>53</v>
      </c>
      <c r="C158" s="55" t="s">
        <v>88</v>
      </c>
      <c r="D158" s="55">
        <v>4.4799999999999999E-4</v>
      </c>
      <c r="E158" s="55">
        <v>178</v>
      </c>
      <c r="F158" s="55">
        <v>20.3</v>
      </c>
      <c r="G158" s="55">
        <v>0</v>
      </c>
      <c r="H158" s="55">
        <v>56.43</v>
      </c>
    </row>
    <row r="159" spans="1:8" x14ac:dyDescent="0.3">
      <c r="A159" s="55">
        <v>22</v>
      </c>
      <c r="B159" s="55" t="s">
        <v>53</v>
      </c>
      <c r="C159" s="55" t="s">
        <v>89</v>
      </c>
      <c r="D159" s="55">
        <v>4.4799999999999999E-4</v>
      </c>
      <c r="E159" s="55">
        <v>147</v>
      </c>
      <c r="F159" s="55">
        <v>22.95</v>
      </c>
      <c r="G159" s="55">
        <v>17</v>
      </c>
      <c r="H159" s="55">
        <v>56.43</v>
      </c>
    </row>
    <row r="160" spans="1:8" x14ac:dyDescent="0.3">
      <c r="A160" s="55">
        <v>22</v>
      </c>
      <c r="B160" s="55" t="s">
        <v>54</v>
      </c>
      <c r="C160" s="55" t="s">
        <v>88</v>
      </c>
      <c r="D160" s="55">
        <v>5.6300000000000002E-4</v>
      </c>
      <c r="E160" s="55">
        <v>153</v>
      </c>
      <c r="F160" s="55">
        <v>11.14</v>
      </c>
      <c r="G160" s="55">
        <v>32.43</v>
      </c>
      <c r="H160" s="55">
        <v>56.43</v>
      </c>
    </row>
    <row r="161" spans="1:8" x14ac:dyDescent="0.3">
      <c r="A161" s="55">
        <v>22</v>
      </c>
      <c r="B161" s="55" t="s">
        <v>54</v>
      </c>
      <c r="C161" s="55" t="s">
        <v>89</v>
      </c>
      <c r="D161" s="55">
        <v>5.0199999999999995E-4</v>
      </c>
      <c r="E161" s="55">
        <v>48</v>
      </c>
      <c r="F161" s="55">
        <v>9.0299999999999994</v>
      </c>
      <c r="G161" s="55">
        <v>21.9</v>
      </c>
      <c r="H161" s="55">
        <v>56.43</v>
      </c>
    </row>
    <row r="162" spans="1:8" x14ac:dyDescent="0.3">
      <c r="A162" s="55">
        <v>22</v>
      </c>
      <c r="B162" s="55" t="s">
        <v>55</v>
      </c>
      <c r="C162" s="55" t="s">
        <v>88</v>
      </c>
      <c r="D162" s="55">
        <v>4.4799999999999999E-4</v>
      </c>
      <c r="E162" s="55">
        <v>178</v>
      </c>
      <c r="F162" s="55">
        <v>20.3</v>
      </c>
      <c r="G162" s="55">
        <v>0</v>
      </c>
      <c r="H162" s="55">
        <v>56.43</v>
      </c>
    </row>
    <row r="163" spans="1:8" x14ac:dyDescent="0.3">
      <c r="A163" s="55">
        <v>22</v>
      </c>
      <c r="B163" s="55" t="s">
        <v>55</v>
      </c>
      <c r="C163" s="55" t="s">
        <v>89</v>
      </c>
      <c r="D163" s="55">
        <v>4.4799999999999999E-4</v>
      </c>
      <c r="E163" s="55">
        <v>147</v>
      </c>
      <c r="F163" s="55">
        <v>22.95</v>
      </c>
      <c r="G163" s="55">
        <v>17</v>
      </c>
      <c r="H163" s="55">
        <v>56.43</v>
      </c>
    </row>
    <row r="164" spans="1:8" x14ac:dyDescent="0.3">
      <c r="A164" s="55">
        <v>22</v>
      </c>
      <c r="B164" s="55" t="s">
        <v>56</v>
      </c>
      <c r="C164" s="55" t="s">
        <v>88</v>
      </c>
      <c r="D164" s="55">
        <v>5.6300000000000002E-4</v>
      </c>
      <c r="E164" s="55">
        <v>153</v>
      </c>
      <c r="F164" s="55">
        <v>11.14</v>
      </c>
      <c r="G164" s="55">
        <v>32.43</v>
      </c>
      <c r="H164" s="55">
        <v>56.43</v>
      </c>
    </row>
    <row r="165" spans="1:8" x14ac:dyDescent="0.3">
      <c r="A165" s="55">
        <v>22</v>
      </c>
      <c r="B165" s="55" t="s">
        <v>56</v>
      </c>
      <c r="C165" s="55" t="s">
        <v>89</v>
      </c>
      <c r="D165" s="55">
        <v>5.0199999999999995E-4</v>
      </c>
      <c r="E165" s="55">
        <v>48</v>
      </c>
      <c r="F165" s="55">
        <v>9.0299999999999994</v>
      </c>
      <c r="G165" s="55">
        <v>21.9</v>
      </c>
      <c r="H165" s="55">
        <v>56.43</v>
      </c>
    </row>
    <row r="166" spans="1:8" x14ac:dyDescent="0.3">
      <c r="A166" s="55">
        <v>22</v>
      </c>
      <c r="B166" s="55" t="s">
        <v>57</v>
      </c>
      <c r="C166" s="55" t="s">
        <v>88</v>
      </c>
      <c r="D166" s="55">
        <v>1.2509999999999999E-3</v>
      </c>
      <c r="E166" s="55">
        <v>153</v>
      </c>
      <c r="F166" s="55">
        <v>11.14</v>
      </c>
      <c r="G166" s="55">
        <v>32.43</v>
      </c>
      <c r="H166" s="55">
        <v>56.43</v>
      </c>
    </row>
    <row r="167" spans="1:8" x14ac:dyDescent="0.3">
      <c r="A167" s="55">
        <v>22</v>
      </c>
      <c r="B167" s="55" t="s">
        <v>57</v>
      </c>
      <c r="C167" s="55" t="s">
        <v>89</v>
      </c>
      <c r="D167" s="55">
        <v>3.48E-4</v>
      </c>
      <c r="E167" s="55">
        <v>48</v>
      </c>
      <c r="F167" s="55">
        <v>9.0299999999999994</v>
      </c>
      <c r="G167" s="55">
        <v>21.9</v>
      </c>
      <c r="H167" s="55">
        <v>56.43</v>
      </c>
    </row>
    <row r="168" spans="1:8" x14ac:dyDescent="0.3">
      <c r="A168" s="55">
        <v>22</v>
      </c>
      <c r="B168" s="55" t="s">
        <v>58</v>
      </c>
      <c r="C168" s="55" t="s">
        <v>88</v>
      </c>
      <c r="D168" s="55">
        <v>1.6590000000000001E-3</v>
      </c>
      <c r="E168" s="55">
        <v>153</v>
      </c>
      <c r="F168" s="55">
        <v>11.14</v>
      </c>
      <c r="G168" s="55">
        <v>32.43</v>
      </c>
      <c r="H168" s="55">
        <v>56.43</v>
      </c>
    </row>
    <row r="169" spans="1:8" x14ac:dyDescent="0.3">
      <c r="A169" s="55">
        <v>22</v>
      </c>
      <c r="B169" s="55" t="s">
        <v>58</v>
      </c>
      <c r="C169" s="55" t="s">
        <v>89</v>
      </c>
      <c r="D169" s="55">
        <v>4.5800000000000002E-4</v>
      </c>
      <c r="E169" s="55">
        <v>48</v>
      </c>
      <c r="F169" s="55">
        <v>9.0299999999999994</v>
      </c>
      <c r="G169" s="55">
        <v>21.9</v>
      </c>
      <c r="H169" s="55">
        <v>56.43</v>
      </c>
    </row>
    <row r="170" spans="1:8" x14ac:dyDescent="0.3">
      <c r="A170" s="55">
        <v>22</v>
      </c>
      <c r="B170" s="55" t="s">
        <v>59</v>
      </c>
      <c r="C170" s="55" t="s">
        <v>88</v>
      </c>
      <c r="D170" s="55">
        <v>1.2509999999999999E-3</v>
      </c>
      <c r="E170" s="55">
        <v>153</v>
      </c>
      <c r="F170" s="55">
        <v>11.14</v>
      </c>
      <c r="G170" s="55">
        <v>32.43</v>
      </c>
      <c r="H170" s="55">
        <v>56.43</v>
      </c>
    </row>
    <row r="171" spans="1:8" x14ac:dyDescent="0.3">
      <c r="A171" s="55">
        <v>22</v>
      </c>
      <c r="B171" s="55" t="s">
        <v>59</v>
      </c>
      <c r="C171" s="55" t="s">
        <v>89</v>
      </c>
      <c r="D171" s="55">
        <v>3.48E-4</v>
      </c>
      <c r="E171" s="55">
        <v>48</v>
      </c>
      <c r="F171" s="55">
        <v>9.0299999999999994</v>
      </c>
      <c r="G171" s="55">
        <v>21.9</v>
      </c>
      <c r="H171" s="55">
        <v>56.43</v>
      </c>
    </row>
    <row r="172" spans="1:8" x14ac:dyDescent="0.3">
      <c r="A172" s="55">
        <v>22</v>
      </c>
      <c r="B172" s="55" t="s">
        <v>60</v>
      </c>
      <c r="C172" s="55" t="s">
        <v>88</v>
      </c>
      <c r="D172" s="55">
        <v>1.6590000000000001E-3</v>
      </c>
      <c r="E172" s="55">
        <v>153</v>
      </c>
      <c r="F172" s="55">
        <v>11.14</v>
      </c>
      <c r="G172" s="55">
        <v>32.43</v>
      </c>
      <c r="H172" s="55">
        <v>56.43</v>
      </c>
    </row>
    <row r="173" spans="1:8" x14ac:dyDescent="0.3">
      <c r="A173" s="55">
        <v>22</v>
      </c>
      <c r="B173" s="55" t="s">
        <v>60</v>
      </c>
      <c r="C173" s="55" t="s">
        <v>89</v>
      </c>
      <c r="D173" s="55">
        <v>4.5800000000000002E-4</v>
      </c>
      <c r="E173" s="55">
        <v>48</v>
      </c>
      <c r="F173" s="55">
        <v>9.0299999999999994</v>
      </c>
      <c r="G173" s="55">
        <v>21.9</v>
      </c>
      <c r="H173" s="55">
        <v>56.43</v>
      </c>
    </row>
    <row r="174" spans="1:8" x14ac:dyDescent="0.3">
      <c r="A174" s="55">
        <v>22</v>
      </c>
      <c r="B174" s="55" t="s">
        <v>61</v>
      </c>
      <c r="C174" s="55" t="s">
        <v>88</v>
      </c>
      <c r="D174" s="55">
        <v>4.3199999999999998E-4</v>
      </c>
      <c r="E174" s="55">
        <v>178</v>
      </c>
      <c r="F174" s="55">
        <v>20.3</v>
      </c>
      <c r="G174" s="55">
        <v>0</v>
      </c>
      <c r="H174" s="55">
        <v>56.43</v>
      </c>
    </row>
    <row r="175" spans="1:8" x14ac:dyDescent="0.3">
      <c r="A175" s="55">
        <v>22</v>
      </c>
      <c r="B175" s="55" t="s">
        <v>61</v>
      </c>
      <c r="C175" s="55" t="s">
        <v>89</v>
      </c>
      <c r="D175" s="55">
        <v>4.4999999999999999E-4</v>
      </c>
      <c r="E175" s="55">
        <v>147</v>
      </c>
      <c r="F175" s="55">
        <v>22.95</v>
      </c>
      <c r="G175" s="55">
        <v>17</v>
      </c>
      <c r="H175" s="55">
        <v>56.43</v>
      </c>
    </row>
    <row r="176" spans="1:8" x14ac:dyDescent="0.3">
      <c r="A176" s="55">
        <v>22</v>
      </c>
      <c r="B176" s="55" t="s">
        <v>62</v>
      </c>
      <c r="C176" s="55" t="s">
        <v>88</v>
      </c>
      <c r="D176" s="55">
        <v>6.3599999999999996E-4</v>
      </c>
      <c r="E176" s="55">
        <v>153</v>
      </c>
      <c r="F176" s="55">
        <v>11.14</v>
      </c>
      <c r="G176" s="55">
        <v>32.43</v>
      </c>
      <c r="H176" s="55">
        <v>56.43</v>
      </c>
    </row>
    <row r="177" spans="1:8" x14ac:dyDescent="0.3">
      <c r="A177" s="55">
        <v>22</v>
      </c>
      <c r="B177" s="55" t="s">
        <v>62</v>
      </c>
      <c r="C177" s="55" t="s">
        <v>89</v>
      </c>
      <c r="D177" s="55">
        <v>5.2499999999999997E-4</v>
      </c>
      <c r="E177" s="55">
        <v>48</v>
      </c>
      <c r="F177" s="55">
        <v>9.0299999999999994</v>
      </c>
      <c r="G177" s="55">
        <v>21.9</v>
      </c>
      <c r="H177" s="55">
        <v>56.43</v>
      </c>
    </row>
    <row r="178" spans="1:8" x14ac:dyDescent="0.3">
      <c r="A178" s="55">
        <v>22</v>
      </c>
      <c r="B178" s="55" t="s">
        <v>63</v>
      </c>
      <c r="C178" s="55" t="s">
        <v>88</v>
      </c>
      <c r="D178" s="55">
        <v>4.3199999999999998E-4</v>
      </c>
      <c r="E178" s="55">
        <v>178</v>
      </c>
      <c r="F178" s="55">
        <v>20.3</v>
      </c>
      <c r="G178" s="55">
        <v>0</v>
      </c>
      <c r="H178" s="55">
        <v>56.43</v>
      </c>
    </row>
    <row r="179" spans="1:8" x14ac:dyDescent="0.3">
      <c r="A179" s="55">
        <v>22</v>
      </c>
      <c r="B179" s="55" t="s">
        <v>63</v>
      </c>
      <c r="C179" s="55" t="s">
        <v>89</v>
      </c>
      <c r="D179" s="55">
        <v>4.4999999999999999E-4</v>
      </c>
      <c r="E179" s="55">
        <v>147</v>
      </c>
      <c r="F179" s="55">
        <v>22.95</v>
      </c>
      <c r="G179" s="55">
        <v>17</v>
      </c>
      <c r="H179" s="55">
        <v>56.43</v>
      </c>
    </row>
    <row r="180" spans="1:8" x14ac:dyDescent="0.3">
      <c r="A180" s="55">
        <v>22</v>
      </c>
      <c r="B180" s="55" t="s">
        <v>64</v>
      </c>
      <c r="C180" s="55" t="s">
        <v>88</v>
      </c>
      <c r="D180" s="55">
        <v>6.3599999999999996E-4</v>
      </c>
      <c r="E180" s="55">
        <v>153</v>
      </c>
      <c r="F180" s="55">
        <v>11.14</v>
      </c>
      <c r="G180" s="55">
        <v>32.43</v>
      </c>
      <c r="H180" s="55">
        <v>56.43</v>
      </c>
    </row>
    <row r="181" spans="1:8" x14ac:dyDescent="0.3">
      <c r="A181" s="55">
        <v>22</v>
      </c>
      <c r="B181" s="55" t="s">
        <v>64</v>
      </c>
      <c r="C181" s="55" t="s">
        <v>89</v>
      </c>
      <c r="D181" s="55">
        <v>5.2499999999999997E-4</v>
      </c>
      <c r="E181" s="55">
        <v>48</v>
      </c>
      <c r="F181" s="55">
        <v>9.0299999999999994</v>
      </c>
      <c r="G181" s="55">
        <v>21.9</v>
      </c>
      <c r="H181" s="55">
        <v>56.43</v>
      </c>
    </row>
    <row r="182" spans="1:8" x14ac:dyDescent="0.3">
      <c r="A182" s="55">
        <v>22</v>
      </c>
      <c r="B182" s="55" t="s">
        <v>65</v>
      </c>
      <c r="C182" s="55" t="s">
        <v>88</v>
      </c>
      <c r="D182" s="55">
        <v>1.3240000000000001E-3</v>
      </c>
      <c r="E182" s="55">
        <v>153</v>
      </c>
      <c r="F182" s="55">
        <v>11.14</v>
      </c>
      <c r="G182" s="55">
        <v>32.43</v>
      </c>
      <c r="H182" s="55">
        <v>56.43</v>
      </c>
    </row>
    <row r="183" spans="1:8" x14ac:dyDescent="0.3">
      <c r="A183" s="55">
        <v>22</v>
      </c>
      <c r="B183" s="55" t="s">
        <v>65</v>
      </c>
      <c r="C183" s="55" t="s">
        <v>89</v>
      </c>
      <c r="D183" s="55">
        <v>4.4999999999999999E-4</v>
      </c>
      <c r="E183" s="55">
        <v>147</v>
      </c>
      <c r="F183" s="55">
        <v>22.95</v>
      </c>
      <c r="G183" s="55">
        <v>17</v>
      </c>
      <c r="H183" s="55">
        <v>56.43</v>
      </c>
    </row>
    <row r="184" spans="1:8" x14ac:dyDescent="0.3">
      <c r="A184" s="55">
        <v>22</v>
      </c>
      <c r="B184" s="55" t="s">
        <v>66</v>
      </c>
      <c r="C184" s="55" t="s">
        <v>88</v>
      </c>
      <c r="D184" s="55">
        <v>1.6590000000000001E-3</v>
      </c>
      <c r="E184" s="55">
        <v>153</v>
      </c>
      <c r="F184" s="55">
        <v>11.14</v>
      </c>
      <c r="G184" s="55">
        <v>32.43</v>
      </c>
      <c r="H184" s="55">
        <v>56.43</v>
      </c>
    </row>
    <row r="185" spans="1:8" x14ac:dyDescent="0.3">
      <c r="A185" s="55">
        <v>22</v>
      </c>
      <c r="B185" s="55" t="s">
        <v>66</v>
      </c>
      <c r="C185" s="55" t="s">
        <v>89</v>
      </c>
      <c r="D185" s="55">
        <v>5.2499999999999997E-4</v>
      </c>
      <c r="E185" s="55">
        <v>48</v>
      </c>
      <c r="F185" s="55">
        <v>9.0299999999999994</v>
      </c>
      <c r="G185" s="55">
        <v>21.9</v>
      </c>
      <c r="H185" s="55">
        <v>56.43</v>
      </c>
    </row>
    <row r="186" spans="1:8" x14ac:dyDescent="0.3">
      <c r="A186" s="55">
        <v>21</v>
      </c>
      <c r="B186" s="55" t="s">
        <v>42</v>
      </c>
      <c r="C186" s="55" t="s">
        <v>88</v>
      </c>
      <c r="D186" s="55">
        <v>1.4999999999999999E-4</v>
      </c>
      <c r="E186" s="55">
        <v>153</v>
      </c>
      <c r="F186" s="55">
        <v>11.14</v>
      </c>
      <c r="G186" s="55">
        <v>32.43</v>
      </c>
      <c r="H186" s="55">
        <v>53.98</v>
      </c>
    </row>
    <row r="187" spans="1:8" x14ac:dyDescent="0.3">
      <c r="A187" s="55">
        <v>21</v>
      </c>
      <c r="B187" s="55" t="s">
        <v>42</v>
      </c>
      <c r="C187" s="55" t="s">
        <v>89</v>
      </c>
      <c r="D187" s="55">
        <v>3.8000000000000002E-5</v>
      </c>
      <c r="E187" s="55">
        <v>24</v>
      </c>
      <c r="F187" s="55">
        <v>9.0299999999999994</v>
      </c>
      <c r="G187" s="55">
        <v>16.3</v>
      </c>
      <c r="H187" s="55">
        <v>53.98</v>
      </c>
    </row>
    <row r="188" spans="1:8" x14ac:dyDescent="0.3">
      <c r="A188" s="55">
        <v>21</v>
      </c>
      <c r="B188" s="55" t="s">
        <v>43</v>
      </c>
      <c r="C188" s="55" t="s">
        <v>88</v>
      </c>
      <c r="D188" s="55">
        <v>3.1000000000000001E-5</v>
      </c>
      <c r="E188" s="55">
        <v>153</v>
      </c>
      <c r="F188" s="55">
        <v>11.14</v>
      </c>
      <c r="G188" s="55">
        <v>32.43</v>
      </c>
      <c r="H188" s="55">
        <v>53.98</v>
      </c>
    </row>
    <row r="189" spans="1:8" x14ac:dyDescent="0.3">
      <c r="A189" s="55">
        <v>21</v>
      </c>
      <c r="B189" s="55" t="s">
        <v>43</v>
      </c>
      <c r="C189" s="55" t="s">
        <v>89</v>
      </c>
      <c r="D189" s="55">
        <v>1.2E-5</v>
      </c>
      <c r="E189" s="55">
        <v>14</v>
      </c>
      <c r="F189" s="55">
        <v>9.0299999999999994</v>
      </c>
      <c r="G189" s="55">
        <v>10.7</v>
      </c>
      <c r="H189" s="55">
        <v>53.98</v>
      </c>
    </row>
    <row r="190" spans="1:8" x14ac:dyDescent="0.3">
      <c r="A190" s="55">
        <v>21</v>
      </c>
      <c r="B190" s="55" t="s">
        <v>44</v>
      </c>
      <c r="C190" s="55" t="s">
        <v>88</v>
      </c>
      <c r="D190" s="55">
        <v>1.085E-3</v>
      </c>
      <c r="E190" s="55">
        <v>153</v>
      </c>
      <c r="F190" s="55">
        <v>11.14</v>
      </c>
      <c r="G190" s="55">
        <v>32.43</v>
      </c>
      <c r="H190" s="55">
        <v>53.98</v>
      </c>
    </row>
    <row r="191" spans="1:8" x14ac:dyDescent="0.3">
      <c r="A191" s="55">
        <v>21</v>
      </c>
      <c r="B191" s="55" t="s">
        <v>44</v>
      </c>
      <c r="C191" s="55" t="s">
        <v>89</v>
      </c>
      <c r="D191" s="55">
        <v>3.1199999999999999E-4</v>
      </c>
      <c r="E191" s="55">
        <v>48</v>
      </c>
      <c r="F191" s="55">
        <v>9.0299999999999994</v>
      </c>
      <c r="G191" s="55">
        <v>21.9</v>
      </c>
      <c r="H191" s="55">
        <v>53.98</v>
      </c>
    </row>
    <row r="192" spans="1:8" x14ac:dyDescent="0.3">
      <c r="A192" s="55">
        <v>21</v>
      </c>
      <c r="B192" s="55" t="s">
        <v>45</v>
      </c>
      <c r="C192" s="55" t="s">
        <v>88</v>
      </c>
      <c r="D192" s="55">
        <v>3.86E-4</v>
      </c>
      <c r="E192" s="55">
        <v>178</v>
      </c>
      <c r="F192" s="55">
        <v>20.3</v>
      </c>
      <c r="G192" s="55">
        <v>0</v>
      </c>
      <c r="H192" s="55">
        <v>53.98</v>
      </c>
    </row>
    <row r="193" spans="1:8" x14ac:dyDescent="0.3">
      <c r="A193" s="55">
        <v>21</v>
      </c>
      <c r="B193" s="55" t="s">
        <v>45</v>
      </c>
      <c r="C193" s="55" t="s">
        <v>89</v>
      </c>
      <c r="D193" s="55">
        <v>3.5500000000000001E-4</v>
      </c>
      <c r="E193" s="55">
        <v>48</v>
      </c>
      <c r="F193" s="55">
        <v>9.0299999999999994</v>
      </c>
      <c r="G193" s="55">
        <v>21.9</v>
      </c>
      <c r="H193" s="55">
        <v>53.98</v>
      </c>
    </row>
    <row r="194" spans="1:8" x14ac:dyDescent="0.3">
      <c r="A194" s="55">
        <v>21</v>
      </c>
      <c r="B194" s="55" t="s">
        <v>46</v>
      </c>
      <c r="C194" s="55" t="s">
        <v>88</v>
      </c>
      <c r="D194" s="55">
        <v>1.8000000000000001E-4</v>
      </c>
      <c r="E194" s="55">
        <v>153</v>
      </c>
      <c r="F194" s="55">
        <v>11.14</v>
      </c>
      <c r="G194" s="55">
        <v>32.43</v>
      </c>
      <c r="H194" s="55">
        <v>53.98</v>
      </c>
    </row>
    <row r="195" spans="1:8" x14ac:dyDescent="0.3">
      <c r="A195" s="55">
        <v>21</v>
      </c>
      <c r="B195" s="55" t="s">
        <v>46</v>
      </c>
      <c r="C195" s="55" t="s">
        <v>89</v>
      </c>
      <c r="D195" s="55">
        <v>4.8999999999999998E-5</v>
      </c>
      <c r="E195" s="55">
        <v>14</v>
      </c>
      <c r="F195" s="55">
        <v>9.0299999999999994</v>
      </c>
      <c r="G195" s="55">
        <v>10.7</v>
      </c>
      <c r="H195" s="55">
        <v>53.98</v>
      </c>
    </row>
    <row r="196" spans="1:8" x14ac:dyDescent="0.3">
      <c r="A196" s="55">
        <v>21</v>
      </c>
      <c r="B196" s="55" t="s">
        <v>47</v>
      </c>
      <c r="C196" s="55" t="s">
        <v>88</v>
      </c>
      <c r="D196" s="55">
        <v>2.0900000000000001E-4</v>
      </c>
      <c r="E196" s="55">
        <v>153</v>
      </c>
      <c r="F196" s="55">
        <v>11.14</v>
      </c>
      <c r="G196" s="55">
        <v>32.43</v>
      </c>
      <c r="H196" s="55">
        <v>53.98</v>
      </c>
    </row>
    <row r="197" spans="1:8" x14ac:dyDescent="0.3">
      <c r="A197" s="55">
        <v>21</v>
      </c>
      <c r="B197" s="55" t="s">
        <v>47</v>
      </c>
      <c r="C197" s="55" t="s">
        <v>89</v>
      </c>
      <c r="D197" s="55">
        <v>5.3000000000000001E-5</v>
      </c>
      <c r="E197" s="55">
        <v>24</v>
      </c>
      <c r="F197" s="55">
        <v>9.0299999999999994</v>
      </c>
      <c r="G197" s="55">
        <v>16.3</v>
      </c>
      <c r="H197" s="55">
        <v>53.98</v>
      </c>
    </row>
    <row r="198" spans="1:8" x14ac:dyDescent="0.3">
      <c r="A198" s="55">
        <v>21</v>
      </c>
      <c r="B198" s="55" t="s">
        <v>48</v>
      </c>
      <c r="C198" s="55" t="s">
        <v>88</v>
      </c>
      <c r="D198" s="55">
        <v>2.2900000000000001E-4</v>
      </c>
      <c r="E198" s="55">
        <v>153</v>
      </c>
      <c r="F198" s="55">
        <v>11.14</v>
      </c>
      <c r="G198" s="55">
        <v>32.43</v>
      </c>
      <c r="H198" s="55">
        <v>53.98</v>
      </c>
    </row>
    <row r="199" spans="1:8" x14ac:dyDescent="0.3">
      <c r="A199" s="55">
        <v>21</v>
      </c>
      <c r="B199" s="55" t="s">
        <v>48</v>
      </c>
      <c r="C199" s="55" t="s">
        <v>89</v>
      </c>
      <c r="D199" s="55">
        <v>6.3999999999999997E-5</v>
      </c>
      <c r="E199" s="55">
        <v>14</v>
      </c>
      <c r="F199" s="55">
        <v>9.0299999999999994</v>
      </c>
      <c r="G199" s="55">
        <v>10.7</v>
      </c>
      <c r="H199" s="55">
        <v>53.98</v>
      </c>
    </row>
    <row r="200" spans="1:8" x14ac:dyDescent="0.3">
      <c r="A200" s="55">
        <v>21</v>
      </c>
      <c r="B200" s="55" t="s">
        <v>49</v>
      </c>
      <c r="C200" s="55" t="s">
        <v>88</v>
      </c>
      <c r="D200" s="55">
        <v>1.3849999999999999E-3</v>
      </c>
      <c r="E200" s="55">
        <v>153</v>
      </c>
      <c r="F200" s="55">
        <v>11.14</v>
      </c>
      <c r="G200" s="55">
        <v>32.43</v>
      </c>
      <c r="H200" s="55">
        <v>53.98</v>
      </c>
    </row>
    <row r="201" spans="1:8" x14ac:dyDescent="0.3">
      <c r="A201" s="55">
        <v>21</v>
      </c>
      <c r="B201" s="55" t="s">
        <v>49</v>
      </c>
      <c r="C201" s="55" t="s">
        <v>89</v>
      </c>
      <c r="D201" s="55">
        <v>4.0200000000000001E-4</v>
      </c>
      <c r="E201" s="55">
        <v>48</v>
      </c>
      <c r="F201" s="55">
        <v>9.0299999999999994</v>
      </c>
      <c r="G201" s="55">
        <v>21.9</v>
      </c>
      <c r="H201" s="55">
        <v>53.98</v>
      </c>
    </row>
    <row r="202" spans="1:8" x14ac:dyDescent="0.3">
      <c r="A202" s="55">
        <v>21</v>
      </c>
      <c r="B202" s="55" t="s">
        <v>50</v>
      </c>
      <c r="C202" s="55" t="s">
        <v>88</v>
      </c>
      <c r="D202" s="55">
        <v>1.6540000000000001E-3</v>
      </c>
      <c r="E202" s="55">
        <v>153</v>
      </c>
      <c r="F202" s="55">
        <v>11.14</v>
      </c>
      <c r="G202" s="55">
        <v>32.43</v>
      </c>
      <c r="H202" s="55">
        <v>53.98</v>
      </c>
    </row>
    <row r="203" spans="1:8" x14ac:dyDescent="0.3">
      <c r="A203" s="55">
        <v>21</v>
      </c>
      <c r="B203" s="55" t="s">
        <v>50</v>
      </c>
      <c r="C203" s="55" t="s">
        <v>89</v>
      </c>
      <c r="D203" s="55">
        <v>4.6999999999999999E-4</v>
      </c>
      <c r="E203" s="55">
        <v>24</v>
      </c>
      <c r="F203" s="55">
        <v>9.0299999999999994</v>
      </c>
      <c r="G203" s="55">
        <v>16.3</v>
      </c>
      <c r="H203" s="55">
        <v>53.98</v>
      </c>
    </row>
    <row r="204" spans="1:8" x14ac:dyDescent="0.3">
      <c r="A204" s="55">
        <v>21</v>
      </c>
      <c r="B204" s="55" t="s">
        <v>51</v>
      </c>
      <c r="C204" s="55" t="s">
        <v>88</v>
      </c>
      <c r="D204" s="55">
        <v>1.3849999999999999E-3</v>
      </c>
      <c r="E204" s="55">
        <v>153</v>
      </c>
      <c r="F204" s="55">
        <v>11.14</v>
      </c>
      <c r="G204" s="55">
        <v>32.43</v>
      </c>
      <c r="H204" s="55">
        <v>53.98</v>
      </c>
    </row>
    <row r="205" spans="1:8" x14ac:dyDescent="0.3">
      <c r="A205" s="55">
        <v>21</v>
      </c>
      <c r="B205" s="55" t="s">
        <v>51</v>
      </c>
      <c r="C205" s="55" t="s">
        <v>89</v>
      </c>
      <c r="D205" s="55">
        <v>4.0200000000000001E-4</v>
      </c>
      <c r="E205" s="55">
        <v>48</v>
      </c>
      <c r="F205" s="55">
        <v>9.0299999999999994</v>
      </c>
      <c r="G205" s="55">
        <v>21.9</v>
      </c>
      <c r="H205" s="55">
        <v>53.98</v>
      </c>
    </row>
    <row r="206" spans="1:8" x14ac:dyDescent="0.3">
      <c r="A206" s="55">
        <v>21</v>
      </c>
      <c r="B206" s="55" t="s">
        <v>52</v>
      </c>
      <c r="C206" s="55" t="s">
        <v>88</v>
      </c>
      <c r="D206" s="55">
        <v>1.6540000000000001E-3</v>
      </c>
      <c r="E206" s="55">
        <v>153</v>
      </c>
      <c r="F206" s="55">
        <v>11.14</v>
      </c>
      <c r="G206" s="55">
        <v>32.43</v>
      </c>
      <c r="H206" s="55">
        <v>53.98</v>
      </c>
    </row>
    <row r="207" spans="1:8" x14ac:dyDescent="0.3">
      <c r="A207" s="55">
        <v>21</v>
      </c>
      <c r="B207" s="55" t="s">
        <v>52</v>
      </c>
      <c r="C207" s="55" t="s">
        <v>89</v>
      </c>
      <c r="D207" s="55">
        <v>4.6999999999999999E-4</v>
      </c>
      <c r="E207" s="55">
        <v>24</v>
      </c>
      <c r="F207" s="55">
        <v>9.0299999999999994</v>
      </c>
      <c r="G207" s="55">
        <v>16.3</v>
      </c>
      <c r="H207" s="55">
        <v>53.98</v>
      </c>
    </row>
    <row r="208" spans="1:8" x14ac:dyDescent="0.3">
      <c r="A208" s="55">
        <v>21</v>
      </c>
      <c r="B208" s="55" t="s">
        <v>53</v>
      </c>
      <c r="C208" s="55" t="s">
        <v>88</v>
      </c>
      <c r="D208" s="55">
        <v>5.0199999999999995E-4</v>
      </c>
      <c r="E208" s="55">
        <v>178</v>
      </c>
      <c r="F208" s="55">
        <v>20.3</v>
      </c>
      <c r="G208" s="55">
        <v>0</v>
      </c>
      <c r="H208" s="55">
        <v>53.98</v>
      </c>
    </row>
    <row r="209" spans="1:8" x14ac:dyDescent="0.3">
      <c r="A209" s="55">
        <v>21</v>
      </c>
      <c r="B209" s="55" t="s">
        <v>53</v>
      </c>
      <c r="C209" s="55" t="s">
        <v>89</v>
      </c>
      <c r="D209" s="55">
        <v>4.9399999999999997E-4</v>
      </c>
      <c r="E209" s="55">
        <v>147</v>
      </c>
      <c r="F209" s="55">
        <v>22.95</v>
      </c>
      <c r="G209" s="55">
        <v>17</v>
      </c>
      <c r="H209" s="55">
        <v>53.98</v>
      </c>
    </row>
    <row r="210" spans="1:8" x14ac:dyDescent="0.3">
      <c r="A210" s="55">
        <v>21</v>
      </c>
      <c r="B210" s="55" t="s">
        <v>54</v>
      </c>
      <c r="C210" s="55" t="s">
        <v>88</v>
      </c>
      <c r="D210" s="55">
        <v>6.1200000000000002E-4</v>
      </c>
      <c r="E210" s="55">
        <v>153</v>
      </c>
      <c r="F210" s="55">
        <v>11.14</v>
      </c>
      <c r="G210" s="55">
        <v>32.43</v>
      </c>
      <c r="H210" s="55">
        <v>53.98</v>
      </c>
    </row>
    <row r="211" spans="1:8" x14ac:dyDescent="0.3">
      <c r="A211" s="55">
        <v>21</v>
      </c>
      <c r="B211" s="55" t="s">
        <v>54</v>
      </c>
      <c r="C211" s="55" t="s">
        <v>89</v>
      </c>
      <c r="D211" s="55">
        <v>5.31E-4</v>
      </c>
      <c r="E211" s="55">
        <v>24</v>
      </c>
      <c r="F211" s="55">
        <v>9.0299999999999994</v>
      </c>
      <c r="G211" s="55">
        <v>16.3</v>
      </c>
      <c r="H211" s="55">
        <v>53.98</v>
      </c>
    </row>
    <row r="212" spans="1:8" x14ac:dyDescent="0.3">
      <c r="A212" s="55">
        <v>21</v>
      </c>
      <c r="B212" s="55" t="s">
        <v>55</v>
      </c>
      <c r="C212" s="55" t="s">
        <v>88</v>
      </c>
      <c r="D212" s="55">
        <v>5.0199999999999995E-4</v>
      </c>
      <c r="E212" s="55">
        <v>178</v>
      </c>
      <c r="F212" s="55">
        <v>20.3</v>
      </c>
      <c r="G212" s="55">
        <v>0</v>
      </c>
      <c r="H212" s="55">
        <v>53.98</v>
      </c>
    </row>
    <row r="213" spans="1:8" x14ac:dyDescent="0.3">
      <c r="A213" s="55">
        <v>21</v>
      </c>
      <c r="B213" s="55" t="s">
        <v>55</v>
      </c>
      <c r="C213" s="55" t="s">
        <v>89</v>
      </c>
      <c r="D213" s="55">
        <v>4.9399999999999997E-4</v>
      </c>
      <c r="E213" s="55">
        <v>147</v>
      </c>
      <c r="F213" s="55">
        <v>22.95</v>
      </c>
      <c r="G213" s="55">
        <v>17</v>
      </c>
      <c r="H213" s="55">
        <v>53.98</v>
      </c>
    </row>
    <row r="214" spans="1:8" x14ac:dyDescent="0.3">
      <c r="A214" s="55">
        <v>21</v>
      </c>
      <c r="B214" s="55" t="s">
        <v>56</v>
      </c>
      <c r="C214" s="55" t="s">
        <v>88</v>
      </c>
      <c r="D214" s="55">
        <v>6.1200000000000002E-4</v>
      </c>
      <c r="E214" s="55">
        <v>153</v>
      </c>
      <c r="F214" s="55">
        <v>11.14</v>
      </c>
      <c r="G214" s="55">
        <v>32.43</v>
      </c>
      <c r="H214" s="55">
        <v>53.98</v>
      </c>
    </row>
    <row r="215" spans="1:8" x14ac:dyDescent="0.3">
      <c r="A215" s="55">
        <v>21</v>
      </c>
      <c r="B215" s="55" t="s">
        <v>56</v>
      </c>
      <c r="C215" s="55" t="s">
        <v>89</v>
      </c>
      <c r="D215" s="55">
        <v>5.31E-4</v>
      </c>
      <c r="E215" s="55">
        <v>24</v>
      </c>
      <c r="F215" s="55">
        <v>9.0299999999999994</v>
      </c>
      <c r="G215" s="55">
        <v>16.3</v>
      </c>
      <c r="H215" s="55">
        <v>53.98</v>
      </c>
    </row>
    <row r="216" spans="1:8" x14ac:dyDescent="0.3">
      <c r="A216" s="55">
        <v>21</v>
      </c>
      <c r="B216" s="55" t="s">
        <v>57</v>
      </c>
      <c r="C216" s="55" t="s">
        <v>88</v>
      </c>
      <c r="D216" s="55">
        <v>1.3090000000000001E-3</v>
      </c>
      <c r="E216" s="55">
        <v>153</v>
      </c>
      <c r="F216" s="55">
        <v>11.14</v>
      </c>
      <c r="G216" s="55">
        <v>32.43</v>
      </c>
      <c r="H216" s="55">
        <v>53.98</v>
      </c>
    </row>
    <row r="217" spans="1:8" x14ac:dyDescent="0.3">
      <c r="A217" s="55">
        <v>21</v>
      </c>
      <c r="B217" s="55" t="s">
        <v>57</v>
      </c>
      <c r="C217" s="55" t="s">
        <v>89</v>
      </c>
      <c r="D217" s="55">
        <v>3.79E-4</v>
      </c>
      <c r="E217" s="55">
        <v>48</v>
      </c>
      <c r="F217" s="55">
        <v>9.0299999999999994</v>
      </c>
      <c r="G217" s="55">
        <v>21.9</v>
      </c>
      <c r="H217" s="55">
        <v>53.98</v>
      </c>
    </row>
    <row r="218" spans="1:8" x14ac:dyDescent="0.3">
      <c r="A218" s="55">
        <v>21</v>
      </c>
      <c r="B218" s="55" t="s">
        <v>58</v>
      </c>
      <c r="C218" s="55" t="s">
        <v>88</v>
      </c>
      <c r="D218" s="55">
        <v>1.73E-3</v>
      </c>
      <c r="E218" s="55">
        <v>153</v>
      </c>
      <c r="F218" s="55">
        <v>11.14</v>
      </c>
      <c r="G218" s="55">
        <v>32.43</v>
      </c>
      <c r="H218" s="55">
        <v>53.98</v>
      </c>
    </row>
    <row r="219" spans="1:8" x14ac:dyDescent="0.3">
      <c r="A219" s="55">
        <v>21</v>
      </c>
      <c r="B219" s="55" t="s">
        <v>58</v>
      </c>
      <c r="C219" s="55" t="s">
        <v>89</v>
      </c>
      <c r="D219" s="55">
        <v>4.9299999999999995E-4</v>
      </c>
      <c r="E219" s="55">
        <v>24</v>
      </c>
      <c r="F219" s="55">
        <v>9.0299999999999994</v>
      </c>
      <c r="G219" s="55">
        <v>16.3</v>
      </c>
      <c r="H219" s="55">
        <v>53.98</v>
      </c>
    </row>
    <row r="220" spans="1:8" x14ac:dyDescent="0.3">
      <c r="A220" s="55">
        <v>21</v>
      </c>
      <c r="B220" s="55" t="s">
        <v>59</v>
      </c>
      <c r="C220" s="55" t="s">
        <v>88</v>
      </c>
      <c r="D220" s="55">
        <v>1.3090000000000001E-3</v>
      </c>
      <c r="E220" s="55">
        <v>153</v>
      </c>
      <c r="F220" s="55">
        <v>11.14</v>
      </c>
      <c r="G220" s="55">
        <v>32.43</v>
      </c>
      <c r="H220" s="55">
        <v>53.98</v>
      </c>
    </row>
    <row r="221" spans="1:8" x14ac:dyDescent="0.3">
      <c r="A221" s="55">
        <v>21</v>
      </c>
      <c r="B221" s="55" t="s">
        <v>59</v>
      </c>
      <c r="C221" s="55" t="s">
        <v>89</v>
      </c>
      <c r="D221" s="55">
        <v>3.79E-4</v>
      </c>
      <c r="E221" s="55">
        <v>48</v>
      </c>
      <c r="F221" s="55">
        <v>9.0299999999999994</v>
      </c>
      <c r="G221" s="55">
        <v>21.9</v>
      </c>
      <c r="H221" s="55">
        <v>53.98</v>
      </c>
    </row>
    <row r="222" spans="1:8" x14ac:dyDescent="0.3">
      <c r="A222" s="55">
        <v>21</v>
      </c>
      <c r="B222" s="55" t="s">
        <v>60</v>
      </c>
      <c r="C222" s="55" t="s">
        <v>88</v>
      </c>
      <c r="D222" s="55">
        <v>1.73E-3</v>
      </c>
      <c r="E222" s="55">
        <v>153</v>
      </c>
      <c r="F222" s="55">
        <v>11.14</v>
      </c>
      <c r="G222" s="55">
        <v>32.43</v>
      </c>
      <c r="H222" s="55">
        <v>53.98</v>
      </c>
    </row>
    <row r="223" spans="1:8" x14ac:dyDescent="0.3">
      <c r="A223" s="55">
        <v>21</v>
      </c>
      <c r="B223" s="55" t="s">
        <v>60</v>
      </c>
      <c r="C223" s="55" t="s">
        <v>89</v>
      </c>
      <c r="D223" s="55">
        <v>4.9299999999999995E-4</v>
      </c>
      <c r="E223" s="55">
        <v>24</v>
      </c>
      <c r="F223" s="55">
        <v>9.0299999999999994</v>
      </c>
      <c r="G223" s="55">
        <v>16.3</v>
      </c>
      <c r="H223" s="55">
        <v>53.98</v>
      </c>
    </row>
    <row r="224" spans="1:8" x14ac:dyDescent="0.3">
      <c r="A224" s="55">
        <v>21</v>
      </c>
      <c r="B224" s="55" t="s">
        <v>61</v>
      </c>
      <c r="C224" s="55" t="s">
        <v>88</v>
      </c>
      <c r="D224" s="55">
        <v>4.8899999999999996E-4</v>
      </c>
      <c r="E224" s="55">
        <v>178</v>
      </c>
      <c r="F224" s="55">
        <v>20.3</v>
      </c>
      <c r="G224" s="55">
        <v>0</v>
      </c>
      <c r="H224" s="55">
        <v>53.98</v>
      </c>
    </row>
    <row r="225" spans="1:8" x14ac:dyDescent="0.3">
      <c r="A225" s="55">
        <v>21</v>
      </c>
      <c r="B225" s="55" t="s">
        <v>61</v>
      </c>
      <c r="C225" s="55" t="s">
        <v>89</v>
      </c>
      <c r="D225" s="55">
        <v>4.9799999999999996E-4</v>
      </c>
      <c r="E225" s="55">
        <v>33</v>
      </c>
      <c r="F225" s="55">
        <v>22.95</v>
      </c>
      <c r="G225" s="55">
        <v>12.7</v>
      </c>
      <c r="H225" s="55">
        <v>53.98</v>
      </c>
    </row>
    <row r="226" spans="1:8" x14ac:dyDescent="0.3">
      <c r="A226" s="55">
        <v>21</v>
      </c>
      <c r="B226" s="55" t="s">
        <v>62</v>
      </c>
      <c r="C226" s="55" t="s">
        <v>88</v>
      </c>
      <c r="D226" s="55">
        <v>6.87E-4</v>
      </c>
      <c r="E226" s="55">
        <v>153</v>
      </c>
      <c r="F226" s="55">
        <v>11.14</v>
      </c>
      <c r="G226" s="55">
        <v>32.43</v>
      </c>
      <c r="H226" s="55">
        <v>53.98</v>
      </c>
    </row>
    <row r="227" spans="1:8" x14ac:dyDescent="0.3">
      <c r="A227" s="55">
        <v>21</v>
      </c>
      <c r="B227" s="55" t="s">
        <v>62</v>
      </c>
      <c r="C227" s="55" t="s">
        <v>89</v>
      </c>
      <c r="D227" s="55">
        <v>5.5400000000000002E-4</v>
      </c>
      <c r="E227" s="55">
        <v>14</v>
      </c>
      <c r="F227" s="55">
        <v>9.0299999999999994</v>
      </c>
      <c r="G227" s="55">
        <v>10.7</v>
      </c>
      <c r="H227" s="55">
        <v>53.98</v>
      </c>
    </row>
    <row r="228" spans="1:8" x14ac:dyDescent="0.3">
      <c r="A228" s="55">
        <v>21</v>
      </c>
      <c r="B228" s="55" t="s">
        <v>63</v>
      </c>
      <c r="C228" s="55" t="s">
        <v>88</v>
      </c>
      <c r="D228" s="55">
        <v>4.8899999999999996E-4</v>
      </c>
      <c r="E228" s="55">
        <v>178</v>
      </c>
      <c r="F228" s="55">
        <v>20.3</v>
      </c>
      <c r="G228" s="55">
        <v>0</v>
      </c>
      <c r="H228" s="55">
        <v>53.98</v>
      </c>
    </row>
    <row r="229" spans="1:8" x14ac:dyDescent="0.3">
      <c r="A229" s="55">
        <v>21</v>
      </c>
      <c r="B229" s="55" t="s">
        <v>63</v>
      </c>
      <c r="C229" s="55" t="s">
        <v>89</v>
      </c>
      <c r="D229" s="55">
        <v>4.9799999999999996E-4</v>
      </c>
      <c r="E229" s="55">
        <v>33</v>
      </c>
      <c r="F229" s="55">
        <v>22.95</v>
      </c>
      <c r="G229" s="55">
        <v>12.7</v>
      </c>
      <c r="H229" s="55">
        <v>53.98</v>
      </c>
    </row>
    <row r="230" spans="1:8" x14ac:dyDescent="0.3">
      <c r="A230" s="55">
        <v>21</v>
      </c>
      <c r="B230" s="55" t="s">
        <v>64</v>
      </c>
      <c r="C230" s="55" t="s">
        <v>88</v>
      </c>
      <c r="D230" s="55">
        <v>6.87E-4</v>
      </c>
      <c r="E230" s="55">
        <v>153</v>
      </c>
      <c r="F230" s="55">
        <v>11.14</v>
      </c>
      <c r="G230" s="55">
        <v>32.43</v>
      </c>
      <c r="H230" s="55">
        <v>53.98</v>
      </c>
    </row>
    <row r="231" spans="1:8" x14ac:dyDescent="0.3">
      <c r="A231" s="55">
        <v>21</v>
      </c>
      <c r="B231" s="55" t="s">
        <v>64</v>
      </c>
      <c r="C231" s="55" t="s">
        <v>89</v>
      </c>
      <c r="D231" s="55">
        <v>5.5400000000000002E-4</v>
      </c>
      <c r="E231" s="55">
        <v>14</v>
      </c>
      <c r="F231" s="55">
        <v>9.0299999999999994</v>
      </c>
      <c r="G231" s="55">
        <v>10.7</v>
      </c>
      <c r="H231" s="55">
        <v>53.98</v>
      </c>
    </row>
    <row r="232" spans="1:8" x14ac:dyDescent="0.3">
      <c r="A232" s="55">
        <v>21</v>
      </c>
      <c r="B232" s="55" t="s">
        <v>65</v>
      </c>
      <c r="C232" s="55" t="s">
        <v>88</v>
      </c>
      <c r="D232" s="55">
        <v>1.3849999999999999E-3</v>
      </c>
      <c r="E232" s="55">
        <v>153</v>
      </c>
      <c r="F232" s="55">
        <v>11.14</v>
      </c>
      <c r="G232" s="55">
        <v>32.43</v>
      </c>
      <c r="H232" s="55">
        <v>53.98</v>
      </c>
    </row>
    <row r="233" spans="1:8" x14ac:dyDescent="0.3">
      <c r="A233" s="55">
        <v>21</v>
      </c>
      <c r="B233" s="55" t="s">
        <v>65</v>
      </c>
      <c r="C233" s="55" t="s">
        <v>89</v>
      </c>
      <c r="D233" s="55">
        <v>4.9799999999999996E-4</v>
      </c>
      <c r="E233" s="55">
        <v>33</v>
      </c>
      <c r="F233" s="55">
        <v>22.95</v>
      </c>
      <c r="G233" s="55">
        <v>12.7</v>
      </c>
      <c r="H233" s="55">
        <v>53.98</v>
      </c>
    </row>
    <row r="234" spans="1:8" x14ac:dyDescent="0.3">
      <c r="A234" s="55">
        <v>21</v>
      </c>
      <c r="B234" s="55" t="s">
        <v>66</v>
      </c>
      <c r="C234" s="55" t="s">
        <v>88</v>
      </c>
      <c r="D234" s="55">
        <v>1.73E-3</v>
      </c>
      <c r="E234" s="55">
        <v>153</v>
      </c>
      <c r="F234" s="55">
        <v>11.14</v>
      </c>
      <c r="G234" s="55">
        <v>32.43</v>
      </c>
      <c r="H234" s="55">
        <v>53.98</v>
      </c>
    </row>
    <row r="235" spans="1:8" x14ac:dyDescent="0.3">
      <c r="A235" s="55">
        <v>21</v>
      </c>
      <c r="B235" s="55" t="s">
        <v>66</v>
      </c>
      <c r="C235" s="55" t="s">
        <v>89</v>
      </c>
      <c r="D235" s="55">
        <v>5.5400000000000002E-4</v>
      </c>
      <c r="E235" s="55">
        <v>14</v>
      </c>
      <c r="F235" s="55">
        <v>9.0299999999999994</v>
      </c>
      <c r="G235" s="55">
        <v>10.7</v>
      </c>
      <c r="H235" s="55">
        <v>53.98</v>
      </c>
    </row>
    <row r="236" spans="1:8" x14ac:dyDescent="0.3">
      <c r="A236" s="55">
        <v>20</v>
      </c>
      <c r="B236" s="55" t="s">
        <v>42</v>
      </c>
      <c r="C236" s="55" t="s">
        <v>88</v>
      </c>
      <c r="D236" s="55">
        <v>1.5200000000000001E-4</v>
      </c>
      <c r="E236" s="55">
        <v>153</v>
      </c>
      <c r="F236" s="55">
        <v>11.14</v>
      </c>
      <c r="G236" s="55">
        <v>32.43</v>
      </c>
      <c r="H236" s="55">
        <v>51.53</v>
      </c>
    </row>
    <row r="237" spans="1:8" x14ac:dyDescent="0.3">
      <c r="A237" s="55">
        <v>20</v>
      </c>
      <c r="B237" s="55" t="s">
        <v>42</v>
      </c>
      <c r="C237" s="55" t="s">
        <v>89</v>
      </c>
      <c r="D237" s="55">
        <v>3.8000000000000002E-5</v>
      </c>
      <c r="E237" s="55">
        <v>48</v>
      </c>
      <c r="F237" s="55">
        <v>9.0299999999999994</v>
      </c>
      <c r="G237" s="55">
        <v>21.9</v>
      </c>
      <c r="H237" s="55">
        <v>51.53</v>
      </c>
    </row>
    <row r="238" spans="1:8" x14ac:dyDescent="0.3">
      <c r="A238" s="55">
        <v>20</v>
      </c>
      <c r="B238" s="55" t="s">
        <v>43</v>
      </c>
      <c r="C238" s="55" t="s">
        <v>88</v>
      </c>
      <c r="D238" s="55">
        <v>3.1999999999999999E-5</v>
      </c>
      <c r="E238" s="55">
        <v>153</v>
      </c>
      <c r="F238" s="55">
        <v>11.14</v>
      </c>
      <c r="G238" s="55">
        <v>32.43</v>
      </c>
      <c r="H238" s="55">
        <v>51.53</v>
      </c>
    </row>
    <row r="239" spans="1:8" x14ac:dyDescent="0.3">
      <c r="A239" s="55">
        <v>20</v>
      </c>
      <c r="B239" s="55" t="s">
        <v>43</v>
      </c>
      <c r="C239" s="55" t="s">
        <v>89</v>
      </c>
      <c r="D239" s="55">
        <v>1.2E-5</v>
      </c>
      <c r="E239" s="55">
        <v>48</v>
      </c>
      <c r="F239" s="55">
        <v>9.0299999999999994</v>
      </c>
      <c r="G239" s="55">
        <v>21.9</v>
      </c>
      <c r="H239" s="55">
        <v>51.53</v>
      </c>
    </row>
    <row r="240" spans="1:8" x14ac:dyDescent="0.3">
      <c r="A240" s="55">
        <v>20</v>
      </c>
      <c r="B240" s="55" t="s">
        <v>44</v>
      </c>
      <c r="C240" s="55" t="s">
        <v>88</v>
      </c>
      <c r="D240" s="55">
        <v>1.1280000000000001E-3</v>
      </c>
      <c r="E240" s="55">
        <v>153</v>
      </c>
      <c r="F240" s="55">
        <v>11.14</v>
      </c>
      <c r="G240" s="55">
        <v>32.43</v>
      </c>
      <c r="H240" s="55">
        <v>51.53</v>
      </c>
    </row>
    <row r="241" spans="1:8" x14ac:dyDescent="0.3">
      <c r="A241" s="55">
        <v>20</v>
      </c>
      <c r="B241" s="55" t="s">
        <v>44</v>
      </c>
      <c r="C241" s="55" t="s">
        <v>89</v>
      </c>
      <c r="D241" s="55">
        <v>3.3500000000000001E-4</v>
      </c>
      <c r="E241" s="55">
        <v>14</v>
      </c>
      <c r="F241" s="55">
        <v>9.0299999999999994</v>
      </c>
      <c r="G241" s="55">
        <v>10.7</v>
      </c>
      <c r="H241" s="55">
        <v>51.53</v>
      </c>
    </row>
    <row r="242" spans="1:8" x14ac:dyDescent="0.3">
      <c r="A242" s="55">
        <v>20</v>
      </c>
      <c r="B242" s="55" t="s">
        <v>45</v>
      </c>
      <c r="C242" s="55" t="s">
        <v>88</v>
      </c>
      <c r="D242" s="55">
        <v>4.2000000000000002E-4</v>
      </c>
      <c r="E242" s="55">
        <v>178</v>
      </c>
      <c r="F242" s="55">
        <v>20.3</v>
      </c>
      <c r="G242" s="55">
        <v>0</v>
      </c>
      <c r="H242" s="55">
        <v>51.53</v>
      </c>
    </row>
    <row r="243" spans="1:8" x14ac:dyDescent="0.3">
      <c r="A243" s="55">
        <v>20</v>
      </c>
      <c r="B243" s="55" t="s">
        <v>45</v>
      </c>
      <c r="C243" s="55" t="s">
        <v>89</v>
      </c>
      <c r="D243" s="55">
        <v>3.7599999999999998E-4</v>
      </c>
      <c r="E243" s="55">
        <v>147</v>
      </c>
      <c r="F243" s="55">
        <v>22.95</v>
      </c>
      <c r="G243" s="55">
        <v>17</v>
      </c>
      <c r="H243" s="55">
        <v>51.53</v>
      </c>
    </row>
    <row r="244" spans="1:8" x14ac:dyDescent="0.3">
      <c r="A244" s="55">
        <v>20</v>
      </c>
      <c r="B244" s="55" t="s">
        <v>46</v>
      </c>
      <c r="C244" s="55" t="s">
        <v>88</v>
      </c>
      <c r="D244" s="55">
        <v>1.84E-4</v>
      </c>
      <c r="E244" s="55">
        <v>153</v>
      </c>
      <c r="F244" s="55">
        <v>11.14</v>
      </c>
      <c r="G244" s="55">
        <v>32.43</v>
      </c>
      <c r="H244" s="55">
        <v>51.53</v>
      </c>
    </row>
    <row r="245" spans="1:8" x14ac:dyDescent="0.3">
      <c r="A245" s="55">
        <v>20</v>
      </c>
      <c r="B245" s="55" t="s">
        <v>46</v>
      </c>
      <c r="C245" s="55" t="s">
        <v>89</v>
      </c>
      <c r="D245" s="55">
        <v>5.1E-5</v>
      </c>
      <c r="E245" s="55">
        <v>48</v>
      </c>
      <c r="F245" s="55">
        <v>9.0299999999999994</v>
      </c>
      <c r="G245" s="55">
        <v>21.9</v>
      </c>
      <c r="H245" s="55">
        <v>51.53</v>
      </c>
    </row>
    <row r="246" spans="1:8" x14ac:dyDescent="0.3">
      <c r="A246" s="55">
        <v>20</v>
      </c>
      <c r="B246" s="55" t="s">
        <v>47</v>
      </c>
      <c r="C246" s="55" t="s">
        <v>88</v>
      </c>
      <c r="D246" s="55">
        <v>2.13E-4</v>
      </c>
      <c r="E246" s="55">
        <v>153</v>
      </c>
      <c r="F246" s="55">
        <v>11.14</v>
      </c>
      <c r="G246" s="55">
        <v>32.43</v>
      </c>
      <c r="H246" s="55">
        <v>51.53</v>
      </c>
    </row>
    <row r="247" spans="1:8" x14ac:dyDescent="0.3">
      <c r="A247" s="55">
        <v>20</v>
      </c>
      <c r="B247" s="55" t="s">
        <v>47</v>
      </c>
      <c r="C247" s="55" t="s">
        <v>89</v>
      </c>
      <c r="D247" s="55">
        <v>5.3999999999999998E-5</v>
      </c>
      <c r="E247" s="55">
        <v>48</v>
      </c>
      <c r="F247" s="55">
        <v>9.0299999999999994</v>
      </c>
      <c r="G247" s="55">
        <v>21.9</v>
      </c>
      <c r="H247" s="55">
        <v>51.53</v>
      </c>
    </row>
    <row r="248" spans="1:8" x14ac:dyDescent="0.3">
      <c r="A248" s="55">
        <v>20</v>
      </c>
      <c r="B248" s="55" t="s">
        <v>48</v>
      </c>
      <c r="C248" s="55" t="s">
        <v>88</v>
      </c>
      <c r="D248" s="55">
        <v>2.33E-4</v>
      </c>
      <c r="E248" s="55">
        <v>153</v>
      </c>
      <c r="F248" s="55">
        <v>11.14</v>
      </c>
      <c r="G248" s="55">
        <v>32.43</v>
      </c>
      <c r="H248" s="55">
        <v>51.53</v>
      </c>
    </row>
    <row r="249" spans="1:8" x14ac:dyDescent="0.3">
      <c r="A249" s="55">
        <v>20</v>
      </c>
      <c r="B249" s="55" t="s">
        <v>48</v>
      </c>
      <c r="C249" s="55" t="s">
        <v>89</v>
      </c>
      <c r="D249" s="55">
        <v>6.4999999999999994E-5</v>
      </c>
      <c r="E249" s="55">
        <v>48</v>
      </c>
      <c r="F249" s="55">
        <v>9.0299999999999994</v>
      </c>
      <c r="G249" s="55">
        <v>21.9</v>
      </c>
      <c r="H249" s="55">
        <v>51.53</v>
      </c>
    </row>
    <row r="250" spans="1:8" x14ac:dyDescent="0.3">
      <c r="A250" s="55">
        <v>20</v>
      </c>
      <c r="B250" s="55" t="s">
        <v>49</v>
      </c>
      <c r="C250" s="55" t="s">
        <v>88</v>
      </c>
      <c r="D250" s="55">
        <v>1.4419999999999999E-3</v>
      </c>
      <c r="E250" s="55">
        <v>153</v>
      </c>
      <c r="F250" s="55">
        <v>11.14</v>
      </c>
      <c r="G250" s="55">
        <v>32.43</v>
      </c>
      <c r="H250" s="55">
        <v>51.53</v>
      </c>
    </row>
    <row r="251" spans="1:8" x14ac:dyDescent="0.3">
      <c r="A251" s="55">
        <v>20</v>
      </c>
      <c r="B251" s="55" t="s">
        <v>49</v>
      </c>
      <c r="C251" s="55" t="s">
        <v>89</v>
      </c>
      <c r="D251" s="55">
        <v>4.3399999999999998E-4</v>
      </c>
      <c r="E251" s="55">
        <v>14</v>
      </c>
      <c r="F251" s="55">
        <v>9.0299999999999994</v>
      </c>
      <c r="G251" s="55">
        <v>10.7</v>
      </c>
      <c r="H251" s="55">
        <v>51.53</v>
      </c>
    </row>
    <row r="252" spans="1:8" x14ac:dyDescent="0.3">
      <c r="A252" s="55">
        <v>20</v>
      </c>
      <c r="B252" s="55" t="s">
        <v>50</v>
      </c>
      <c r="C252" s="55" t="s">
        <v>88</v>
      </c>
      <c r="D252" s="55">
        <v>1.7160000000000001E-3</v>
      </c>
      <c r="E252" s="55">
        <v>153</v>
      </c>
      <c r="F252" s="55">
        <v>11.14</v>
      </c>
      <c r="G252" s="55">
        <v>32.43</v>
      </c>
      <c r="H252" s="55">
        <v>51.53</v>
      </c>
    </row>
    <row r="253" spans="1:8" x14ac:dyDescent="0.3">
      <c r="A253" s="55">
        <v>20</v>
      </c>
      <c r="B253" s="55" t="s">
        <v>50</v>
      </c>
      <c r="C253" s="55" t="s">
        <v>89</v>
      </c>
      <c r="D253" s="55">
        <v>5.0299999999999997E-4</v>
      </c>
      <c r="E253" s="55">
        <v>14</v>
      </c>
      <c r="F253" s="55">
        <v>9.0299999999999994</v>
      </c>
      <c r="G253" s="55">
        <v>10.7</v>
      </c>
      <c r="H253" s="55">
        <v>51.53</v>
      </c>
    </row>
    <row r="254" spans="1:8" x14ac:dyDescent="0.3">
      <c r="A254" s="55">
        <v>20</v>
      </c>
      <c r="B254" s="55" t="s">
        <v>51</v>
      </c>
      <c r="C254" s="55" t="s">
        <v>88</v>
      </c>
      <c r="D254" s="55">
        <v>1.4419999999999999E-3</v>
      </c>
      <c r="E254" s="55">
        <v>153</v>
      </c>
      <c r="F254" s="55">
        <v>11.14</v>
      </c>
      <c r="G254" s="55">
        <v>32.43</v>
      </c>
      <c r="H254" s="55">
        <v>51.53</v>
      </c>
    </row>
    <row r="255" spans="1:8" x14ac:dyDescent="0.3">
      <c r="A255" s="55">
        <v>20</v>
      </c>
      <c r="B255" s="55" t="s">
        <v>51</v>
      </c>
      <c r="C255" s="55" t="s">
        <v>89</v>
      </c>
      <c r="D255" s="55">
        <v>4.3399999999999998E-4</v>
      </c>
      <c r="E255" s="55">
        <v>14</v>
      </c>
      <c r="F255" s="55">
        <v>9.0299999999999994</v>
      </c>
      <c r="G255" s="55">
        <v>10.7</v>
      </c>
      <c r="H255" s="55">
        <v>51.53</v>
      </c>
    </row>
    <row r="256" spans="1:8" x14ac:dyDescent="0.3">
      <c r="A256" s="55">
        <v>20</v>
      </c>
      <c r="B256" s="55" t="s">
        <v>52</v>
      </c>
      <c r="C256" s="55" t="s">
        <v>88</v>
      </c>
      <c r="D256" s="55">
        <v>1.7160000000000001E-3</v>
      </c>
      <c r="E256" s="55">
        <v>153</v>
      </c>
      <c r="F256" s="55">
        <v>11.14</v>
      </c>
      <c r="G256" s="55">
        <v>32.43</v>
      </c>
      <c r="H256" s="55">
        <v>51.53</v>
      </c>
    </row>
    <row r="257" spans="1:8" x14ac:dyDescent="0.3">
      <c r="A257" s="55">
        <v>20</v>
      </c>
      <c r="B257" s="55" t="s">
        <v>52</v>
      </c>
      <c r="C257" s="55" t="s">
        <v>89</v>
      </c>
      <c r="D257" s="55">
        <v>5.0299999999999997E-4</v>
      </c>
      <c r="E257" s="55">
        <v>14</v>
      </c>
      <c r="F257" s="55">
        <v>9.0299999999999994</v>
      </c>
      <c r="G257" s="55">
        <v>10.7</v>
      </c>
      <c r="H257" s="55">
        <v>51.53</v>
      </c>
    </row>
    <row r="258" spans="1:8" x14ac:dyDescent="0.3">
      <c r="A258" s="55">
        <v>20</v>
      </c>
      <c r="B258" s="55" t="s">
        <v>53</v>
      </c>
      <c r="C258" s="55" t="s">
        <v>88</v>
      </c>
      <c r="D258" s="55">
        <v>5.5199999999999997E-4</v>
      </c>
      <c r="E258" s="55">
        <v>178</v>
      </c>
      <c r="F258" s="55">
        <v>20.3</v>
      </c>
      <c r="G258" s="55">
        <v>0</v>
      </c>
      <c r="H258" s="55">
        <v>51.53</v>
      </c>
    </row>
    <row r="259" spans="1:8" x14ac:dyDescent="0.3">
      <c r="A259" s="55">
        <v>20</v>
      </c>
      <c r="B259" s="55" t="s">
        <v>53</v>
      </c>
      <c r="C259" s="55" t="s">
        <v>89</v>
      </c>
      <c r="D259" s="55">
        <v>5.3600000000000002E-4</v>
      </c>
      <c r="E259" s="55">
        <v>147</v>
      </c>
      <c r="F259" s="55">
        <v>22.95</v>
      </c>
      <c r="G259" s="55">
        <v>17</v>
      </c>
      <c r="H259" s="55">
        <v>51.53</v>
      </c>
    </row>
    <row r="260" spans="1:8" x14ac:dyDescent="0.3">
      <c r="A260" s="55">
        <v>20</v>
      </c>
      <c r="B260" s="55" t="s">
        <v>54</v>
      </c>
      <c r="C260" s="55" t="s">
        <v>88</v>
      </c>
      <c r="D260" s="55">
        <v>6.5700000000000003E-4</v>
      </c>
      <c r="E260" s="55">
        <v>153</v>
      </c>
      <c r="F260" s="55">
        <v>11.14</v>
      </c>
      <c r="G260" s="55">
        <v>32.43</v>
      </c>
      <c r="H260" s="55">
        <v>51.53</v>
      </c>
    </row>
    <row r="261" spans="1:8" x14ac:dyDescent="0.3">
      <c r="A261" s="55">
        <v>20</v>
      </c>
      <c r="B261" s="55" t="s">
        <v>54</v>
      </c>
      <c r="C261" s="55" t="s">
        <v>89</v>
      </c>
      <c r="D261" s="55">
        <v>5.5800000000000001E-4</v>
      </c>
      <c r="E261" s="55">
        <v>48</v>
      </c>
      <c r="F261" s="55">
        <v>9.0299999999999994</v>
      </c>
      <c r="G261" s="55">
        <v>21.9</v>
      </c>
      <c r="H261" s="55">
        <v>51.53</v>
      </c>
    </row>
    <row r="262" spans="1:8" x14ac:dyDescent="0.3">
      <c r="A262" s="55">
        <v>20</v>
      </c>
      <c r="B262" s="55" t="s">
        <v>55</v>
      </c>
      <c r="C262" s="55" t="s">
        <v>88</v>
      </c>
      <c r="D262" s="55">
        <v>5.5199999999999997E-4</v>
      </c>
      <c r="E262" s="55">
        <v>178</v>
      </c>
      <c r="F262" s="55">
        <v>20.3</v>
      </c>
      <c r="G262" s="55">
        <v>0</v>
      </c>
      <c r="H262" s="55">
        <v>51.53</v>
      </c>
    </row>
    <row r="263" spans="1:8" x14ac:dyDescent="0.3">
      <c r="A263" s="55">
        <v>20</v>
      </c>
      <c r="B263" s="55" t="s">
        <v>55</v>
      </c>
      <c r="C263" s="55" t="s">
        <v>89</v>
      </c>
      <c r="D263" s="55">
        <v>5.3600000000000002E-4</v>
      </c>
      <c r="E263" s="55">
        <v>147</v>
      </c>
      <c r="F263" s="55">
        <v>22.95</v>
      </c>
      <c r="G263" s="55">
        <v>17</v>
      </c>
      <c r="H263" s="55">
        <v>51.53</v>
      </c>
    </row>
    <row r="264" spans="1:8" x14ac:dyDescent="0.3">
      <c r="A264" s="55">
        <v>20</v>
      </c>
      <c r="B264" s="55" t="s">
        <v>56</v>
      </c>
      <c r="C264" s="55" t="s">
        <v>88</v>
      </c>
      <c r="D264" s="55">
        <v>6.5700000000000003E-4</v>
      </c>
      <c r="E264" s="55">
        <v>153</v>
      </c>
      <c r="F264" s="55">
        <v>11.14</v>
      </c>
      <c r="G264" s="55">
        <v>32.43</v>
      </c>
      <c r="H264" s="55">
        <v>51.53</v>
      </c>
    </row>
    <row r="265" spans="1:8" x14ac:dyDescent="0.3">
      <c r="A265" s="55">
        <v>20</v>
      </c>
      <c r="B265" s="55" t="s">
        <v>56</v>
      </c>
      <c r="C265" s="55" t="s">
        <v>89</v>
      </c>
      <c r="D265" s="55">
        <v>5.5800000000000001E-4</v>
      </c>
      <c r="E265" s="55">
        <v>48</v>
      </c>
      <c r="F265" s="55">
        <v>9.0299999999999994</v>
      </c>
      <c r="G265" s="55">
        <v>21.9</v>
      </c>
      <c r="H265" s="55">
        <v>51.53</v>
      </c>
    </row>
    <row r="266" spans="1:8" x14ac:dyDescent="0.3">
      <c r="A266" s="55">
        <v>20</v>
      </c>
      <c r="B266" s="55" t="s">
        <v>57</v>
      </c>
      <c r="C266" s="55" t="s">
        <v>88</v>
      </c>
      <c r="D266" s="55">
        <v>1.364E-3</v>
      </c>
      <c r="E266" s="55">
        <v>153</v>
      </c>
      <c r="F266" s="55">
        <v>11.14</v>
      </c>
      <c r="G266" s="55">
        <v>32.43</v>
      </c>
      <c r="H266" s="55">
        <v>51.53</v>
      </c>
    </row>
    <row r="267" spans="1:8" x14ac:dyDescent="0.3">
      <c r="A267" s="55">
        <v>20</v>
      </c>
      <c r="B267" s="55" t="s">
        <v>57</v>
      </c>
      <c r="C267" s="55" t="s">
        <v>89</v>
      </c>
      <c r="D267" s="55">
        <v>4.0999999999999999E-4</v>
      </c>
      <c r="E267" s="55">
        <v>14</v>
      </c>
      <c r="F267" s="55">
        <v>9.0299999999999994</v>
      </c>
      <c r="G267" s="55">
        <v>10.7</v>
      </c>
      <c r="H267" s="55">
        <v>51.53</v>
      </c>
    </row>
    <row r="268" spans="1:8" x14ac:dyDescent="0.3">
      <c r="A268" s="55">
        <v>20</v>
      </c>
      <c r="B268" s="55" t="s">
        <v>58</v>
      </c>
      <c r="C268" s="55" t="s">
        <v>88</v>
      </c>
      <c r="D268" s="55">
        <v>1.7930000000000001E-3</v>
      </c>
      <c r="E268" s="55">
        <v>153</v>
      </c>
      <c r="F268" s="55">
        <v>11.14</v>
      </c>
      <c r="G268" s="55">
        <v>32.43</v>
      </c>
      <c r="H268" s="55">
        <v>51.53</v>
      </c>
    </row>
    <row r="269" spans="1:8" x14ac:dyDescent="0.3">
      <c r="A269" s="55">
        <v>20</v>
      </c>
      <c r="B269" s="55" t="s">
        <v>58</v>
      </c>
      <c r="C269" s="55" t="s">
        <v>89</v>
      </c>
      <c r="D269" s="55">
        <v>5.2700000000000002E-4</v>
      </c>
      <c r="E269" s="55">
        <v>14</v>
      </c>
      <c r="F269" s="55">
        <v>9.0299999999999994</v>
      </c>
      <c r="G269" s="55">
        <v>10.7</v>
      </c>
      <c r="H269" s="55">
        <v>51.53</v>
      </c>
    </row>
    <row r="270" spans="1:8" x14ac:dyDescent="0.3">
      <c r="A270" s="55">
        <v>20</v>
      </c>
      <c r="B270" s="55" t="s">
        <v>59</v>
      </c>
      <c r="C270" s="55" t="s">
        <v>88</v>
      </c>
      <c r="D270" s="55">
        <v>1.364E-3</v>
      </c>
      <c r="E270" s="55">
        <v>153</v>
      </c>
      <c r="F270" s="55">
        <v>11.14</v>
      </c>
      <c r="G270" s="55">
        <v>32.43</v>
      </c>
      <c r="H270" s="55">
        <v>51.53</v>
      </c>
    </row>
    <row r="271" spans="1:8" x14ac:dyDescent="0.3">
      <c r="A271" s="55">
        <v>20</v>
      </c>
      <c r="B271" s="55" t="s">
        <v>59</v>
      </c>
      <c r="C271" s="55" t="s">
        <v>89</v>
      </c>
      <c r="D271" s="55">
        <v>4.0999999999999999E-4</v>
      </c>
      <c r="E271" s="55">
        <v>14</v>
      </c>
      <c r="F271" s="55">
        <v>9.0299999999999994</v>
      </c>
      <c r="G271" s="55">
        <v>10.7</v>
      </c>
      <c r="H271" s="55">
        <v>51.53</v>
      </c>
    </row>
    <row r="272" spans="1:8" x14ac:dyDescent="0.3">
      <c r="A272" s="55">
        <v>20</v>
      </c>
      <c r="B272" s="55" t="s">
        <v>60</v>
      </c>
      <c r="C272" s="55" t="s">
        <v>88</v>
      </c>
      <c r="D272" s="55">
        <v>1.7930000000000001E-3</v>
      </c>
      <c r="E272" s="55">
        <v>153</v>
      </c>
      <c r="F272" s="55">
        <v>11.14</v>
      </c>
      <c r="G272" s="55">
        <v>32.43</v>
      </c>
      <c r="H272" s="55">
        <v>51.53</v>
      </c>
    </row>
    <row r="273" spans="1:8" x14ac:dyDescent="0.3">
      <c r="A273" s="55">
        <v>20</v>
      </c>
      <c r="B273" s="55" t="s">
        <v>60</v>
      </c>
      <c r="C273" s="55" t="s">
        <v>89</v>
      </c>
      <c r="D273" s="55">
        <v>5.2700000000000002E-4</v>
      </c>
      <c r="E273" s="55">
        <v>14</v>
      </c>
      <c r="F273" s="55">
        <v>9.0299999999999994</v>
      </c>
      <c r="G273" s="55">
        <v>10.7</v>
      </c>
      <c r="H273" s="55">
        <v>51.53</v>
      </c>
    </row>
    <row r="274" spans="1:8" x14ac:dyDescent="0.3">
      <c r="A274" s="55">
        <v>20</v>
      </c>
      <c r="B274" s="55" t="s">
        <v>61</v>
      </c>
      <c r="C274" s="55" t="s">
        <v>88</v>
      </c>
      <c r="D274" s="55">
        <v>5.4100000000000003E-4</v>
      </c>
      <c r="E274" s="55">
        <v>178</v>
      </c>
      <c r="F274" s="55">
        <v>20.3</v>
      </c>
      <c r="G274" s="55">
        <v>0</v>
      </c>
      <c r="H274" s="55">
        <v>51.53</v>
      </c>
    </row>
    <row r="275" spans="1:8" x14ac:dyDescent="0.3">
      <c r="A275" s="55">
        <v>20</v>
      </c>
      <c r="B275" s="55" t="s">
        <v>61</v>
      </c>
      <c r="C275" s="55" t="s">
        <v>89</v>
      </c>
      <c r="D275" s="55">
        <v>5.4100000000000003E-4</v>
      </c>
      <c r="E275" s="55">
        <v>147</v>
      </c>
      <c r="F275" s="55">
        <v>22.95</v>
      </c>
      <c r="G275" s="55">
        <v>17</v>
      </c>
      <c r="H275" s="55">
        <v>51.53</v>
      </c>
    </row>
    <row r="276" spans="1:8" x14ac:dyDescent="0.3">
      <c r="A276" s="55">
        <v>20</v>
      </c>
      <c r="B276" s="55" t="s">
        <v>62</v>
      </c>
      <c r="C276" s="55" t="s">
        <v>88</v>
      </c>
      <c r="D276" s="55">
        <v>7.3399999999999995E-4</v>
      </c>
      <c r="E276" s="55">
        <v>153</v>
      </c>
      <c r="F276" s="55">
        <v>11.14</v>
      </c>
      <c r="G276" s="55">
        <v>32.43</v>
      </c>
      <c r="H276" s="55">
        <v>51.53</v>
      </c>
    </row>
    <row r="277" spans="1:8" x14ac:dyDescent="0.3">
      <c r="A277" s="55">
        <v>20</v>
      </c>
      <c r="B277" s="55" t="s">
        <v>62</v>
      </c>
      <c r="C277" s="55" t="s">
        <v>89</v>
      </c>
      <c r="D277" s="55">
        <v>5.8200000000000005E-4</v>
      </c>
      <c r="E277" s="55">
        <v>48</v>
      </c>
      <c r="F277" s="55">
        <v>9.0299999999999994</v>
      </c>
      <c r="G277" s="55">
        <v>21.9</v>
      </c>
      <c r="H277" s="55">
        <v>51.53</v>
      </c>
    </row>
    <row r="278" spans="1:8" x14ac:dyDescent="0.3">
      <c r="A278" s="55">
        <v>20</v>
      </c>
      <c r="B278" s="55" t="s">
        <v>63</v>
      </c>
      <c r="C278" s="55" t="s">
        <v>88</v>
      </c>
      <c r="D278" s="55">
        <v>5.4100000000000003E-4</v>
      </c>
      <c r="E278" s="55">
        <v>178</v>
      </c>
      <c r="F278" s="55">
        <v>20.3</v>
      </c>
      <c r="G278" s="55">
        <v>0</v>
      </c>
      <c r="H278" s="55">
        <v>51.53</v>
      </c>
    </row>
    <row r="279" spans="1:8" x14ac:dyDescent="0.3">
      <c r="A279" s="55">
        <v>20</v>
      </c>
      <c r="B279" s="55" t="s">
        <v>63</v>
      </c>
      <c r="C279" s="55" t="s">
        <v>89</v>
      </c>
      <c r="D279" s="55">
        <v>5.4100000000000003E-4</v>
      </c>
      <c r="E279" s="55">
        <v>147</v>
      </c>
      <c r="F279" s="55">
        <v>22.95</v>
      </c>
      <c r="G279" s="55">
        <v>17</v>
      </c>
      <c r="H279" s="55">
        <v>51.53</v>
      </c>
    </row>
    <row r="280" spans="1:8" x14ac:dyDescent="0.3">
      <c r="A280" s="55">
        <v>20</v>
      </c>
      <c r="B280" s="55" t="s">
        <v>64</v>
      </c>
      <c r="C280" s="55" t="s">
        <v>88</v>
      </c>
      <c r="D280" s="55">
        <v>7.3399999999999995E-4</v>
      </c>
      <c r="E280" s="55">
        <v>153</v>
      </c>
      <c r="F280" s="55">
        <v>11.14</v>
      </c>
      <c r="G280" s="55">
        <v>32.43</v>
      </c>
      <c r="H280" s="55">
        <v>51.53</v>
      </c>
    </row>
    <row r="281" spans="1:8" x14ac:dyDescent="0.3">
      <c r="A281" s="55">
        <v>20</v>
      </c>
      <c r="B281" s="55" t="s">
        <v>64</v>
      </c>
      <c r="C281" s="55" t="s">
        <v>89</v>
      </c>
      <c r="D281" s="55">
        <v>5.8200000000000005E-4</v>
      </c>
      <c r="E281" s="55">
        <v>48</v>
      </c>
      <c r="F281" s="55">
        <v>9.0299999999999994</v>
      </c>
      <c r="G281" s="55">
        <v>21.9</v>
      </c>
      <c r="H281" s="55">
        <v>51.53</v>
      </c>
    </row>
    <row r="282" spans="1:8" x14ac:dyDescent="0.3">
      <c r="A282" s="55">
        <v>20</v>
      </c>
      <c r="B282" s="55" t="s">
        <v>65</v>
      </c>
      <c r="C282" s="55" t="s">
        <v>88</v>
      </c>
      <c r="D282" s="55">
        <v>1.4419999999999999E-3</v>
      </c>
      <c r="E282" s="55">
        <v>153</v>
      </c>
      <c r="F282" s="55">
        <v>11.14</v>
      </c>
      <c r="G282" s="55">
        <v>32.43</v>
      </c>
      <c r="H282" s="55">
        <v>51.53</v>
      </c>
    </row>
    <row r="283" spans="1:8" x14ac:dyDescent="0.3">
      <c r="A283" s="55">
        <v>20</v>
      </c>
      <c r="B283" s="55" t="s">
        <v>65</v>
      </c>
      <c r="C283" s="55" t="s">
        <v>89</v>
      </c>
      <c r="D283" s="55">
        <v>5.4100000000000003E-4</v>
      </c>
      <c r="E283" s="55">
        <v>147</v>
      </c>
      <c r="F283" s="55">
        <v>22.95</v>
      </c>
      <c r="G283" s="55">
        <v>17</v>
      </c>
      <c r="H283" s="55">
        <v>51.53</v>
      </c>
    </row>
    <row r="284" spans="1:8" x14ac:dyDescent="0.3">
      <c r="A284" s="55">
        <v>20</v>
      </c>
      <c r="B284" s="55" t="s">
        <v>66</v>
      </c>
      <c r="C284" s="55" t="s">
        <v>88</v>
      </c>
      <c r="D284" s="55">
        <v>1.7930000000000001E-3</v>
      </c>
      <c r="E284" s="55">
        <v>153</v>
      </c>
      <c r="F284" s="55">
        <v>11.14</v>
      </c>
      <c r="G284" s="55">
        <v>32.43</v>
      </c>
      <c r="H284" s="55">
        <v>51.53</v>
      </c>
    </row>
    <row r="285" spans="1:8" x14ac:dyDescent="0.3">
      <c r="A285" s="55">
        <v>20</v>
      </c>
      <c r="B285" s="55" t="s">
        <v>66</v>
      </c>
      <c r="C285" s="55" t="s">
        <v>89</v>
      </c>
      <c r="D285" s="55">
        <v>5.8200000000000005E-4</v>
      </c>
      <c r="E285" s="55">
        <v>48</v>
      </c>
      <c r="F285" s="55">
        <v>9.0299999999999994</v>
      </c>
      <c r="G285" s="55">
        <v>21.9</v>
      </c>
      <c r="H285" s="55">
        <v>51.53</v>
      </c>
    </row>
    <row r="286" spans="1:8" x14ac:dyDescent="0.3">
      <c r="A286" s="55">
        <v>19</v>
      </c>
      <c r="B286" s="55" t="s">
        <v>42</v>
      </c>
      <c r="C286" s="55" t="s">
        <v>88</v>
      </c>
      <c r="D286" s="55">
        <v>1.54E-4</v>
      </c>
      <c r="E286" s="55">
        <v>153</v>
      </c>
      <c r="F286" s="55">
        <v>11.14</v>
      </c>
      <c r="G286" s="55">
        <v>32.43</v>
      </c>
      <c r="H286" s="55">
        <v>49.08</v>
      </c>
    </row>
    <row r="287" spans="1:8" x14ac:dyDescent="0.3">
      <c r="A287" s="55">
        <v>19</v>
      </c>
      <c r="B287" s="55" t="s">
        <v>42</v>
      </c>
      <c r="C287" s="55" t="s">
        <v>89</v>
      </c>
      <c r="D287" s="55">
        <v>3.8999999999999999E-5</v>
      </c>
      <c r="E287" s="55">
        <v>48</v>
      </c>
      <c r="F287" s="55">
        <v>9.0299999999999994</v>
      </c>
      <c r="G287" s="55">
        <v>21.9</v>
      </c>
      <c r="H287" s="55">
        <v>49.08</v>
      </c>
    </row>
    <row r="288" spans="1:8" x14ac:dyDescent="0.3">
      <c r="A288" s="55">
        <v>19</v>
      </c>
      <c r="B288" s="55" t="s">
        <v>43</v>
      </c>
      <c r="C288" s="55" t="s">
        <v>88</v>
      </c>
      <c r="D288" s="55">
        <v>3.1999999999999999E-5</v>
      </c>
      <c r="E288" s="55">
        <v>153</v>
      </c>
      <c r="F288" s="55">
        <v>11.14</v>
      </c>
      <c r="G288" s="55">
        <v>32.43</v>
      </c>
      <c r="H288" s="55">
        <v>49.08</v>
      </c>
    </row>
    <row r="289" spans="1:8" x14ac:dyDescent="0.3">
      <c r="A289" s="55">
        <v>19</v>
      </c>
      <c r="B289" s="55" t="s">
        <v>43</v>
      </c>
      <c r="C289" s="55" t="s">
        <v>89</v>
      </c>
      <c r="D289" s="55">
        <v>1.2E-5</v>
      </c>
      <c r="E289" s="55">
        <v>48</v>
      </c>
      <c r="F289" s="55">
        <v>9.0299999999999994</v>
      </c>
      <c r="G289" s="55">
        <v>21.9</v>
      </c>
      <c r="H289" s="55">
        <v>49.08</v>
      </c>
    </row>
    <row r="290" spans="1:8" x14ac:dyDescent="0.3">
      <c r="A290" s="55">
        <v>19</v>
      </c>
      <c r="B290" s="55" t="s">
        <v>44</v>
      </c>
      <c r="C290" s="55" t="s">
        <v>88</v>
      </c>
      <c r="D290" s="55">
        <v>1.1620000000000001E-3</v>
      </c>
      <c r="E290" s="55">
        <v>153</v>
      </c>
      <c r="F290" s="55">
        <v>11.14</v>
      </c>
      <c r="G290" s="55">
        <v>32.43</v>
      </c>
      <c r="H290" s="55">
        <v>49.08</v>
      </c>
    </row>
    <row r="291" spans="1:8" x14ac:dyDescent="0.3">
      <c r="A291" s="55">
        <v>19</v>
      </c>
      <c r="B291" s="55" t="s">
        <v>44</v>
      </c>
      <c r="C291" s="55" t="s">
        <v>89</v>
      </c>
      <c r="D291" s="55">
        <v>3.5599999999999998E-4</v>
      </c>
      <c r="E291" s="55">
        <v>48</v>
      </c>
      <c r="F291" s="55">
        <v>9.0299999999999994</v>
      </c>
      <c r="G291" s="55">
        <v>21.9</v>
      </c>
      <c r="H291" s="55">
        <v>49.08</v>
      </c>
    </row>
    <row r="292" spans="1:8" x14ac:dyDescent="0.3">
      <c r="A292" s="55">
        <v>19</v>
      </c>
      <c r="B292" s="55" t="s">
        <v>45</v>
      </c>
      <c r="C292" s="55" t="s">
        <v>88</v>
      </c>
      <c r="D292" s="55">
        <v>4.4900000000000002E-4</v>
      </c>
      <c r="E292" s="55">
        <v>178</v>
      </c>
      <c r="F292" s="55">
        <v>20.3</v>
      </c>
      <c r="G292" s="55">
        <v>0</v>
      </c>
      <c r="H292" s="55">
        <v>49.08</v>
      </c>
    </row>
    <row r="293" spans="1:8" x14ac:dyDescent="0.3">
      <c r="A293" s="55">
        <v>19</v>
      </c>
      <c r="B293" s="55" t="s">
        <v>45</v>
      </c>
      <c r="C293" s="55" t="s">
        <v>89</v>
      </c>
      <c r="D293" s="55">
        <v>4.0200000000000001E-4</v>
      </c>
      <c r="E293" s="55">
        <v>147</v>
      </c>
      <c r="F293" s="55">
        <v>22.95</v>
      </c>
      <c r="G293" s="55">
        <v>17</v>
      </c>
      <c r="H293" s="55">
        <v>49.08</v>
      </c>
    </row>
    <row r="294" spans="1:8" x14ac:dyDescent="0.3">
      <c r="A294" s="55">
        <v>19</v>
      </c>
      <c r="B294" s="55" t="s">
        <v>46</v>
      </c>
      <c r="C294" s="55" t="s">
        <v>88</v>
      </c>
      <c r="D294" s="55">
        <v>1.8599999999999999E-4</v>
      </c>
      <c r="E294" s="55">
        <v>153</v>
      </c>
      <c r="F294" s="55">
        <v>11.14</v>
      </c>
      <c r="G294" s="55">
        <v>32.43</v>
      </c>
      <c r="H294" s="55">
        <v>49.08</v>
      </c>
    </row>
    <row r="295" spans="1:8" x14ac:dyDescent="0.3">
      <c r="A295" s="55">
        <v>19</v>
      </c>
      <c r="B295" s="55" t="s">
        <v>46</v>
      </c>
      <c r="C295" s="55" t="s">
        <v>89</v>
      </c>
      <c r="D295" s="55">
        <v>5.1E-5</v>
      </c>
      <c r="E295" s="55">
        <v>48</v>
      </c>
      <c r="F295" s="55">
        <v>9.0299999999999994</v>
      </c>
      <c r="G295" s="55">
        <v>21.9</v>
      </c>
      <c r="H295" s="55">
        <v>49.08</v>
      </c>
    </row>
    <row r="296" spans="1:8" x14ac:dyDescent="0.3">
      <c r="A296" s="55">
        <v>19</v>
      </c>
      <c r="B296" s="55" t="s">
        <v>47</v>
      </c>
      <c r="C296" s="55" t="s">
        <v>88</v>
      </c>
      <c r="D296" s="55">
        <v>2.1599999999999999E-4</v>
      </c>
      <c r="E296" s="55">
        <v>153</v>
      </c>
      <c r="F296" s="55">
        <v>11.14</v>
      </c>
      <c r="G296" s="55">
        <v>32.43</v>
      </c>
      <c r="H296" s="55">
        <v>49.08</v>
      </c>
    </row>
    <row r="297" spans="1:8" x14ac:dyDescent="0.3">
      <c r="A297" s="55">
        <v>19</v>
      </c>
      <c r="B297" s="55" t="s">
        <v>47</v>
      </c>
      <c r="C297" s="55" t="s">
        <v>89</v>
      </c>
      <c r="D297" s="55">
        <v>5.5000000000000002E-5</v>
      </c>
      <c r="E297" s="55">
        <v>48</v>
      </c>
      <c r="F297" s="55">
        <v>9.0299999999999994</v>
      </c>
      <c r="G297" s="55">
        <v>21.9</v>
      </c>
      <c r="H297" s="55">
        <v>49.08</v>
      </c>
    </row>
    <row r="298" spans="1:8" x14ac:dyDescent="0.3">
      <c r="A298" s="55">
        <v>19</v>
      </c>
      <c r="B298" s="55" t="s">
        <v>48</v>
      </c>
      <c r="C298" s="55" t="s">
        <v>88</v>
      </c>
      <c r="D298" s="55">
        <v>2.3599999999999999E-4</v>
      </c>
      <c r="E298" s="55">
        <v>153</v>
      </c>
      <c r="F298" s="55">
        <v>11.14</v>
      </c>
      <c r="G298" s="55">
        <v>32.43</v>
      </c>
      <c r="H298" s="55">
        <v>49.08</v>
      </c>
    </row>
    <row r="299" spans="1:8" x14ac:dyDescent="0.3">
      <c r="A299" s="55">
        <v>19</v>
      </c>
      <c r="B299" s="55" t="s">
        <v>48</v>
      </c>
      <c r="C299" s="55" t="s">
        <v>89</v>
      </c>
      <c r="D299" s="55">
        <v>6.7000000000000002E-5</v>
      </c>
      <c r="E299" s="55">
        <v>48</v>
      </c>
      <c r="F299" s="55">
        <v>9.0299999999999994</v>
      </c>
      <c r="G299" s="55">
        <v>21.9</v>
      </c>
      <c r="H299" s="55">
        <v>49.08</v>
      </c>
    </row>
    <row r="300" spans="1:8" x14ac:dyDescent="0.3">
      <c r="A300" s="55">
        <v>19</v>
      </c>
      <c r="B300" s="55" t="s">
        <v>49</v>
      </c>
      <c r="C300" s="55" t="s">
        <v>88</v>
      </c>
      <c r="D300" s="55">
        <v>1.4890000000000001E-3</v>
      </c>
      <c r="E300" s="55">
        <v>153</v>
      </c>
      <c r="F300" s="55">
        <v>11.14</v>
      </c>
      <c r="G300" s="55">
        <v>32.43</v>
      </c>
      <c r="H300" s="55">
        <v>49.08</v>
      </c>
    </row>
    <row r="301" spans="1:8" x14ac:dyDescent="0.3">
      <c r="A301" s="55">
        <v>19</v>
      </c>
      <c r="B301" s="55" t="s">
        <v>49</v>
      </c>
      <c r="C301" s="55" t="s">
        <v>89</v>
      </c>
      <c r="D301" s="55">
        <v>4.6299999999999998E-4</v>
      </c>
      <c r="E301" s="55">
        <v>24</v>
      </c>
      <c r="F301" s="55">
        <v>9.0299999999999994</v>
      </c>
      <c r="G301" s="55">
        <v>16.3</v>
      </c>
      <c r="H301" s="55">
        <v>49.08</v>
      </c>
    </row>
    <row r="302" spans="1:8" x14ac:dyDescent="0.3">
      <c r="A302" s="55">
        <v>19</v>
      </c>
      <c r="B302" s="55" t="s">
        <v>50</v>
      </c>
      <c r="C302" s="55" t="s">
        <v>88</v>
      </c>
      <c r="D302" s="55">
        <v>1.766E-3</v>
      </c>
      <c r="E302" s="55">
        <v>153</v>
      </c>
      <c r="F302" s="55">
        <v>11.14</v>
      </c>
      <c r="G302" s="55">
        <v>32.43</v>
      </c>
      <c r="H302" s="55">
        <v>49.08</v>
      </c>
    </row>
    <row r="303" spans="1:8" x14ac:dyDescent="0.3">
      <c r="A303" s="55">
        <v>19</v>
      </c>
      <c r="B303" s="55" t="s">
        <v>50</v>
      </c>
      <c r="C303" s="55" t="s">
        <v>89</v>
      </c>
      <c r="D303" s="55">
        <v>5.3300000000000005E-4</v>
      </c>
      <c r="E303" s="55">
        <v>48</v>
      </c>
      <c r="F303" s="55">
        <v>9.0299999999999994</v>
      </c>
      <c r="G303" s="55">
        <v>21.9</v>
      </c>
      <c r="H303" s="55">
        <v>49.08</v>
      </c>
    </row>
    <row r="304" spans="1:8" x14ac:dyDescent="0.3">
      <c r="A304" s="55">
        <v>19</v>
      </c>
      <c r="B304" s="55" t="s">
        <v>51</v>
      </c>
      <c r="C304" s="55" t="s">
        <v>88</v>
      </c>
      <c r="D304" s="55">
        <v>1.4890000000000001E-3</v>
      </c>
      <c r="E304" s="55">
        <v>153</v>
      </c>
      <c r="F304" s="55">
        <v>11.14</v>
      </c>
      <c r="G304" s="55">
        <v>32.43</v>
      </c>
      <c r="H304" s="55">
        <v>49.08</v>
      </c>
    </row>
    <row r="305" spans="1:8" x14ac:dyDescent="0.3">
      <c r="A305" s="55">
        <v>19</v>
      </c>
      <c r="B305" s="55" t="s">
        <v>51</v>
      </c>
      <c r="C305" s="55" t="s">
        <v>89</v>
      </c>
      <c r="D305" s="55">
        <v>4.6299999999999998E-4</v>
      </c>
      <c r="E305" s="55">
        <v>24</v>
      </c>
      <c r="F305" s="55">
        <v>9.0299999999999994</v>
      </c>
      <c r="G305" s="55">
        <v>16.3</v>
      </c>
      <c r="H305" s="55">
        <v>49.08</v>
      </c>
    </row>
    <row r="306" spans="1:8" x14ac:dyDescent="0.3">
      <c r="A306" s="55">
        <v>19</v>
      </c>
      <c r="B306" s="55" t="s">
        <v>52</v>
      </c>
      <c r="C306" s="55" t="s">
        <v>88</v>
      </c>
      <c r="D306" s="55">
        <v>1.766E-3</v>
      </c>
      <c r="E306" s="55">
        <v>153</v>
      </c>
      <c r="F306" s="55">
        <v>11.14</v>
      </c>
      <c r="G306" s="55">
        <v>32.43</v>
      </c>
      <c r="H306" s="55">
        <v>49.08</v>
      </c>
    </row>
    <row r="307" spans="1:8" x14ac:dyDescent="0.3">
      <c r="A307" s="55">
        <v>19</v>
      </c>
      <c r="B307" s="55" t="s">
        <v>52</v>
      </c>
      <c r="C307" s="55" t="s">
        <v>89</v>
      </c>
      <c r="D307" s="55">
        <v>5.3300000000000005E-4</v>
      </c>
      <c r="E307" s="55">
        <v>48</v>
      </c>
      <c r="F307" s="55">
        <v>9.0299999999999994</v>
      </c>
      <c r="G307" s="55">
        <v>21.9</v>
      </c>
      <c r="H307" s="55">
        <v>49.08</v>
      </c>
    </row>
    <row r="308" spans="1:8" x14ac:dyDescent="0.3">
      <c r="A308" s="55">
        <v>19</v>
      </c>
      <c r="B308" s="55" t="s">
        <v>53</v>
      </c>
      <c r="C308" s="55" t="s">
        <v>88</v>
      </c>
      <c r="D308" s="55">
        <v>5.9599999999999996E-4</v>
      </c>
      <c r="E308" s="55">
        <v>178</v>
      </c>
      <c r="F308" s="55">
        <v>20.3</v>
      </c>
      <c r="G308" s="55">
        <v>0</v>
      </c>
      <c r="H308" s="55">
        <v>49.08</v>
      </c>
    </row>
    <row r="309" spans="1:8" x14ac:dyDescent="0.3">
      <c r="A309" s="55">
        <v>19</v>
      </c>
      <c r="B309" s="55" t="s">
        <v>53</v>
      </c>
      <c r="C309" s="55" t="s">
        <v>89</v>
      </c>
      <c r="D309" s="55">
        <v>5.7300000000000005E-4</v>
      </c>
      <c r="E309" s="55">
        <v>147</v>
      </c>
      <c r="F309" s="55">
        <v>22.95</v>
      </c>
      <c r="G309" s="55">
        <v>17</v>
      </c>
      <c r="H309" s="55">
        <v>49.08</v>
      </c>
    </row>
    <row r="310" spans="1:8" x14ac:dyDescent="0.3">
      <c r="A310" s="55">
        <v>19</v>
      </c>
      <c r="B310" s="55" t="s">
        <v>54</v>
      </c>
      <c r="C310" s="55" t="s">
        <v>88</v>
      </c>
      <c r="D310" s="55">
        <v>6.96E-4</v>
      </c>
      <c r="E310" s="55">
        <v>153</v>
      </c>
      <c r="F310" s="55">
        <v>11.14</v>
      </c>
      <c r="G310" s="55">
        <v>32.43</v>
      </c>
      <c r="H310" s="55">
        <v>49.08</v>
      </c>
    </row>
    <row r="311" spans="1:8" x14ac:dyDescent="0.3">
      <c r="A311" s="55">
        <v>19</v>
      </c>
      <c r="B311" s="55" t="s">
        <v>54</v>
      </c>
      <c r="C311" s="55" t="s">
        <v>89</v>
      </c>
      <c r="D311" s="55">
        <v>5.8200000000000005E-4</v>
      </c>
      <c r="E311" s="55">
        <v>48</v>
      </c>
      <c r="F311" s="55">
        <v>9.0299999999999994</v>
      </c>
      <c r="G311" s="55">
        <v>21.9</v>
      </c>
      <c r="H311" s="55">
        <v>49.08</v>
      </c>
    </row>
    <row r="312" spans="1:8" x14ac:dyDescent="0.3">
      <c r="A312" s="55">
        <v>19</v>
      </c>
      <c r="B312" s="55" t="s">
        <v>55</v>
      </c>
      <c r="C312" s="55" t="s">
        <v>88</v>
      </c>
      <c r="D312" s="55">
        <v>5.9599999999999996E-4</v>
      </c>
      <c r="E312" s="55">
        <v>178</v>
      </c>
      <c r="F312" s="55">
        <v>20.3</v>
      </c>
      <c r="G312" s="55">
        <v>0</v>
      </c>
      <c r="H312" s="55">
        <v>49.08</v>
      </c>
    </row>
    <row r="313" spans="1:8" x14ac:dyDescent="0.3">
      <c r="A313" s="55">
        <v>19</v>
      </c>
      <c r="B313" s="55" t="s">
        <v>55</v>
      </c>
      <c r="C313" s="55" t="s">
        <v>89</v>
      </c>
      <c r="D313" s="55">
        <v>5.7300000000000005E-4</v>
      </c>
      <c r="E313" s="55">
        <v>147</v>
      </c>
      <c r="F313" s="55">
        <v>22.95</v>
      </c>
      <c r="G313" s="55">
        <v>17</v>
      </c>
      <c r="H313" s="55">
        <v>49.08</v>
      </c>
    </row>
    <row r="314" spans="1:8" x14ac:dyDescent="0.3">
      <c r="A314" s="55">
        <v>19</v>
      </c>
      <c r="B314" s="55" t="s">
        <v>56</v>
      </c>
      <c r="C314" s="55" t="s">
        <v>88</v>
      </c>
      <c r="D314" s="55">
        <v>6.96E-4</v>
      </c>
      <c r="E314" s="55">
        <v>153</v>
      </c>
      <c r="F314" s="55">
        <v>11.14</v>
      </c>
      <c r="G314" s="55">
        <v>32.43</v>
      </c>
      <c r="H314" s="55">
        <v>49.08</v>
      </c>
    </row>
    <row r="315" spans="1:8" x14ac:dyDescent="0.3">
      <c r="A315" s="55">
        <v>19</v>
      </c>
      <c r="B315" s="55" t="s">
        <v>56</v>
      </c>
      <c r="C315" s="55" t="s">
        <v>89</v>
      </c>
      <c r="D315" s="55">
        <v>5.8200000000000005E-4</v>
      </c>
      <c r="E315" s="55">
        <v>48</v>
      </c>
      <c r="F315" s="55">
        <v>9.0299999999999994</v>
      </c>
      <c r="G315" s="55">
        <v>21.9</v>
      </c>
      <c r="H315" s="55">
        <v>49.08</v>
      </c>
    </row>
    <row r="316" spans="1:8" x14ac:dyDescent="0.3">
      <c r="A316" s="55">
        <v>19</v>
      </c>
      <c r="B316" s="55" t="s">
        <v>57</v>
      </c>
      <c r="C316" s="55" t="s">
        <v>88</v>
      </c>
      <c r="D316" s="55">
        <v>1.41E-3</v>
      </c>
      <c r="E316" s="55">
        <v>153</v>
      </c>
      <c r="F316" s="55">
        <v>11.14</v>
      </c>
      <c r="G316" s="55">
        <v>32.43</v>
      </c>
      <c r="H316" s="55">
        <v>49.08</v>
      </c>
    </row>
    <row r="317" spans="1:8" x14ac:dyDescent="0.3">
      <c r="A317" s="55">
        <v>19</v>
      </c>
      <c r="B317" s="55" t="s">
        <v>57</v>
      </c>
      <c r="C317" s="55" t="s">
        <v>89</v>
      </c>
      <c r="D317" s="55">
        <v>4.3899999999999999E-4</v>
      </c>
      <c r="E317" s="55">
        <v>24</v>
      </c>
      <c r="F317" s="55">
        <v>9.0299999999999994</v>
      </c>
      <c r="G317" s="55">
        <v>16.3</v>
      </c>
      <c r="H317" s="55">
        <v>49.08</v>
      </c>
    </row>
    <row r="318" spans="1:8" x14ac:dyDescent="0.3">
      <c r="A318" s="55">
        <v>19</v>
      </c>
      <c r="B318" s="55" t="s">
        <v>58</v>
      </c>
      <c r="C318" s="55" t="s">
        <v>88</v>
      </c>
      <c r="D318" s="55">
        <v>1.8439999999999999E-3</v>
      </c>
      <c r="E318" s="55">
        <v>153</v>
      </c>
      <c r="F318" s="55">
        <v>11.14</v>
      </c>
      <c r="G318" s="55">
        <v>32.43</v>
      </c>
      <c r="H318" s="55">
        <v>49.08</v>
      </c>
    </row>
    <row r="319" spans="1:8" x14ac:dyDescent="0.3">
      <c r="A319" s="55">
        <v>19</v>
      </c>
      <c r="B319" s="55" t="s">
        <v>58</v>
      </c>
      <c r="C319" s="55" t="s">
        <v>89</v>
      </c>
      <c r="D319" s="55">
        <v>5.5699999999999999E-4</v>
      </c>
      <c r="E319" s="55">
        <v>48</v>
      </c>
      <c r="F319" s="55">
        <v>9.0299999999999994</v>
      </c>
      <c r="G319" s="55">
        <v>21.9</v>
      </c>
      <c r="H319" s="55">
        <v>49.08</v>
      </c>
    </row>
    <row r="320" spans="1:8" x14ac:dyDescent="0.3">
      <c r="A320" s="55">
        <v>19</v>
      </c>
      <c r="B320" s="55" t="s">
        <v>59</v>
      </c>
      <c r="C320" s="55" t="s">
        <v>88</v>
      </c>
      <c r="D320" s="55">
        <v>1.41E-3</v>
      </c>
      <c r="E320" s="55">
        <v>153</v>
      </c>
      <c r="F320" s="55">
        <v>11.14</v>
      </c>
      <c r="G320" s="55">
        <v>32.43</v>
      </c>
      <c r="H320" s="55">
        <v>49.08</v>
      </c>
    </row>
    <row r="321" spans="1:8" x14ac:dyDescent="0.3">
      <c r="A321" s="55">
        <v>19</v>
      </c>
      <c r="B321" s="55" t="s">
        <v>59</v>
      </c>
      <c r="C321" s="55" t="s">
        <v>89</v>
      </c>
      <c r="D321" s="55">
        <v>4.3899999999999999E-4</v>
      </c>
      <c r="E321" s="55">
        <v>24</v>
      </c>
      <c r="F321" s="55">
        <v>9.0299999999999994</v>
      </c>
      <c r="G321" s="55">
        <v>16.3</v>
      </c>
      <c r="H321" s="55">
        <v>49.08</v>
      </c>
    </row>
    <row r="322" spans="1:8" x14ac:dyDescent="0.3">
      <c r="A322" s="55">
        <v>19</v>
      </c>
      <c r="B322" s="55" t="s">
        <v>60</v>
      </c>
      <c r="C322" s="55" t="s">
        <v>88</v>
      </c>
      <c r="D322" s="55">
        <v>1.8439999999999999E-3</v>
      </c>
      <c r="E322" s="55">
        <v>153</v>
      </c>
      <c r="F322" s="55">
        <v>11.14</v>
      </c>
      <c r="G322" s="55">
        <v>32.43</v>
      </c>
      <c r="H322" s="55">
        <v>49.08</v>
      </c>
    </row>
    <row r="323" spans="1:8" x14ac:dyDescent="0.3">
      <c r="A323" s="55">
        <v>19</v>
      </c>
      <c r="B323" s="55" t="s">
        <v>60</v>
      </c>
      <c r="C323" s="55" t="s">
        <v>89</v>
      </c>
      <c r="D323" s="55">
        <v>5.5699999999999999E-4</v>
      </c>
      <c r="E323" s="55">
        <v>48</v>
      </c>
      <c r="F323" s="55">
        <v>9.0299999999999994</v>
      </c>
      <c r="G323" s="55">
        <v>21.9</v>
      </c>
      <c r="H323" s="55">
        <v>49.08</v>
      </c>
    </row>
    <row r="324" spans="1:8" x14ac:dyDescent="0.3">
      <c r="A324" s="55">
        <v>19</v>
      </c>
      <c r="B324" s="55" t="s">
        <v>61</v>
      </c>
      <c r="C324" s="55" t="s">
        <v>88</v>
      </c>
      <c r="D324" s="55">
        <v>5.8600000000000004E-4</v>
      </c>
      <c r="E324" s="55">
        <v>178</v>
      </c>
      <c r="F324" s="55">
        <v>20.3</v>
      </c>
      <c r="G324" s="55">
        <v>0</v>
      </c>
      <c r="H324" s="55">
        <v>49.08</v>
      </c>
    </row>
    <row r="325" spans="1:8" x14ac:dyDescent="0.3">
      <c r="A325" s="55">
        <v>19</v>
      </c>
      <c r="B325" s="55" t="s">
        <v>61</v>
      </c>
      <c r="C325" s="55" t="s">
        <v>89</v>
      </c>
      <c r="D325" s="55">
        <v>5.7799999999999995E-4</v>
      </c>
      <c r="E325" s="55">
        <v>147</v>
      </c>
      <c r="F325" s="55">
        <v>22.95</v>
      </c>
      <c r="G325" s="55">
        <v>17</v>
      </c>
      <c r="H325" s="55">
        <v>49.08</v>
      </c>
    </row>
    <row r="326" spans="1:8" x14ac:dyDescent="0.3">
      <c r="A326" s="55">
        <v>19</v>
      </c>
      <c r="B326" s="55" t="s">
        <v>62</v>
      </c>
      <c r="C326" s="55" t="s">
        <v>88</v>
      </c>
      <c r="D326" s="55">
        <v>7.7499999999999997E-4</v>
      </c>
      <c r="E326" s="55">
        <v>153</v>
      </c>
      <c r="F326" s="55">
        <v>11.14</v>
      </c>
      <c r="G326" s="55">
        <v>32.43</v>
      </c>
      <c r="H326" s="55">
        <v>49.08</v>
      </c>
    </row>
    <row r="327" spans="1:8" x14ac:dyDescent="0.3">
      <c r="A327" s="55">
        <v>19</v>
      </c>
      <c r="B327" s="55" t="s">
        <v>62</v>
      </c>
      <c r="C327" s="55" t="s">
        <v>89</v>
      </c>
      <c r="D327" s="55">
        <v>6.0599999999999998E-4</v>
      </c>
      <c r="E327" s="55">
        <v>48</v>
      </c>
      <c r="F327" s="55">
        <v>9.0299999999999994</v>
      </c>
      <c r="G327" s="55">
        <v>21.9</v>
      </c>
      <c r="H327" s="55">
        <v>49.08</v>
      </c>
    </row>
    <row r="328" spans="1:8" x14ac:dyDescent="0.3">
      <c r="A328" s="55">
        <v>19</v>
      </c>
      <c r="B328" s="55" t="s">
        <v>63</v>
      </c>
      <c r="C328" s="55" t="s">
        <v>88</v>
      </c>
      <c r="D328" s="55">
        <v>5.8600000000000004E-4</v>
      </c>
      <c r="E328" s="55">
        <v>178</v>
      </c>
      <c r="F328" s="55">
        <v>20.3</v>
      </c>
      <c r="G328" s="55">
        <v>0</v>
      </c>
      <c r="H328" s="55">
        <v>49.08</v>
      </c>
    </row>
    <row r="329" spans="1:8" x14ac:dyDescent="0.3">
      <c r="A329" s="55">
        <v>19</v>
      </c>
      <c r="B329" s="55" t="s">
        <v>63</v>
      </c>
      <c r="C329" s="55" t="s">
        <v>89</v>
      </c>
      <c r="D329" s="55">
        <v>5.7799999999999995E-4</v>
      </c>
      <c r="E329" s="55">
        <v>147</v>
      </c>
      <c r="F329" s="55">
        <v>22.95</v>
      </c>
      <c r="G329" s="55">
        <v>17</v>
      </c>
      <c r="H329" s="55">
        <v>49.08</v>
      </c>
    </row>
    <row r="330" spans="1:8" x14ac:dyDescent="0.3">
      <c r="A330" s="55">
        <v>19</v>
      </c>
      <c r="B330" s="55" t="s">
        <v>64</v>
      </c>
      <c r="C330" s="55" t="s">
        <v>88</v>
      </c>
      <c r="D330" s="55">
        <v>7.7499999999999997E-4</v>
      </c>
      <c r="E330" s="55">
        <v>153</v>
      </c>
      <c r="F330" s="55">
        <v>11.14</v>
      </c>
      <c r="G330" s="55">
        <v>32.43</v>
      </c>
      <c r="H330" s="55">
        <v>49.08</v>
      </c>
    </row>
    <row r="331" spans="1:8" x14ac:dyDescent="0.3">
      <c r="A331" s="55">
        <v>19</v>
      </c>
      <c r="B331" s="55" t="s">
        <v>64</v>
      </c>
      <c r="C331" s="55" t="s">
        <v>89</v>
      </c>
      <c r="D331" s="55">
        <v>6.0599999999999998E-4</v>
      </c>
      <c r="E331" s="55">
        <v>48</v>
      </c>
      <c r="F331" s="55">
        <v>9.0299999999999994</v>
      </c>
      <c r="G331" s="55">
        <v>21.9</v>
      </c>
      <c r="H331" s="55">
        <v>49.08</v>
      </c>
    </row>
    <row r="332" spans="1:8" x14ac:dyDescent="0.3">
      <c r="A332" s="55">
        <v>19</v>
      </c>
      <c r="B332" s="55" t="s">
        <v>65</v>
      </c>
      <c r="C332" s="55" t="s">
        <v>88</v>
      </c>
      <c r="D332" s="55">
        <v>1.4890000000000001E-3</v>
      </c>
      <c r="E332" s="55">
        <v>153</v>
      </c>
      <c r="F332" s="55">
        <v>11.14</v>
      </c>
      <c r="G332" s="55">
        <v>32.43</v>
      </c>
      <c r="H332" s="55">
        <v>49.08</v>
      </c>
    </row>
    <row r="333" spans="1:8" x14ac:dyDescent="0.3">
      <c r="A333" s="55">
        <v>19</v>
      </c>
      <c r="B333" s="55" t="s">
        <v>65</v>
      </c>
      <c r="C333" s="55" t="s">
        <v>89</v>
      </c>
      <c r="D333" s="55">
        <v>5.7799999999999995E-4</v>
      </c>
      <c r="E333" s="55">
        <v>147</v>
      </c>
      <c r="F333" s="55">
        <v>22.95</v>
      </c>
      <c r="G333" s="55">
        <v>17</v>
      </c>
      <c r="H333" s="55">
        <v>49.08</v>
      </c>
    </row>
    <row r="334" spans="1:8" x14ac:dyDescent="0.3">
      <c r="A334" s="55">
        <v>19</v>
      </c>
      <c r="B334" s="55" t="s">
        <v>66</v>
      </c>
      <c r="C334" s="55" t="s">
        <v>88</v>
      </c>
      <c r="D334" s="55">
        <v>1.8439999999999999E-3</v>
      </c>
      <c r="E334" s="55">
        <v>153</v>
      </c>
      <c r="F334" s="55">
        <v>11.14</v>
      </c>
      <c r="G334" s="55">
        <v>32.43</v>
      </c>
      <c r="H334" s="55">
        <v>49.08</v>
      </c>
    </row>
    <row r="335" spans="1:8" x14ac:dyDescent="0.3">
      <c r="A335" s="55">
        <v>19</v>
      </c>
      <c r="B335" s="55" t="s">
        <v>66</v>
      </c>
      <c r="C335" s="55" t="s">
        <v>89</v>
      </c>
      <c r="D335" s="55">
        <v>6.0599999999999998E-4</v>
      </c>
      <c r="E335" s="55">
        <v>48</v>
      </c>
      <c r="F335" s="55">
        <v>9.0299999999999994</v>
      </c>
      <c r="G335" s="55">
        <v>21.9</v>
      </c>
      <c r="H335" s="55">
        <v>49.08</v>
      </c>
    </row>
    <row r="336" spans="1:8" x14ac:dyDescent="0.3">
      <c r="A336" s="55">
        <v>18</v>
      </c>
      <c r="B336" s="55" t="s">
        <v>42</v>
      </c>
      <c r="C336" s="55" t="s">
        <v>88</v>
      </c>
      <c r="D336" s="55">
        <v>1.55E-4</v>
      </c>
      <c r="E336" s="55">
        <v>153</v>
      </c>
      <c r="F336" s="55">
        <v>11.14</v>
      </c>
      <c r="G336" s="55">
        <v>32.43</v>
      </c>
      <c r="H336" s="55">
        <v>46.63</v>
      </c>
    </row>
    <row r="337" spans="1:8" x14ac:dyDescent="0.3">
      <c r="A337" s="55">
        <v>18</v>
      </c>
      <c r="B337" s="55" t="s">
        <v>42</v>
      </c>
      <c r="C337" s="55" t="s">
        <v>89</v>
      </c>
      <c r="D337" s="55">
        <v>4.0000000000000003E-5</v>
      </c>
      <c r="E337" s="55">
        <v>48</v>
      </c>
      <c r="F337" s="55">
        <v>9.0299999999999994</v>
      </c>
      <c r="G337" s="55">
        <v>21.9</v>
      </c>
      <c r="H337" s="55">
        <v>46.63</v>
      </c>
    </row>
    <row r="338" spans="1:8" x14ac:dyDescent="0.3">
      <c r="A338" s="55">
        <v>18</v>
      </c>
      <c r="B338" s="55" t="s">
        <v>43</v>
      </c>
      <c r="C338" s="55" t="s">
        <v>88</v>
      </c>
      <c r="D338" s="55">
        <v>3.3000000000000003E-5</v>
      </c>
      <c r="E338" s="55">
        <v>153</v>
      </c>
      <c r="F338" s="55">
        <v>11.14</v>
      </c>
      <c r="G338" s="55">
        <v>32.43</v>
      </c>
      <c r="H338" s="55">
        <v>46.63</v>
      </c>
    </row>
    <row r="339" spans="1:8" x14ac:dyDescent="0.3">
      <c r="A339" s="55">
        <v>18</v>
      </c>
      <c r="B339" s="55" t="s">
        <v>43</v>
      </c>
      <c r="C339" s="55" t="s">
        <v>89</v>
      </c>
      <c r="D339" s="55">
        <v>1.2E-5</v>
      </c>
      <c r="E339" s="55">
        <v>48</v>
      </c>
      <c r="F339" s="55">
        <v>9.0299999999999994</v>
      </c>
      <c r="G339" s="55">
        <v>21.9</v>
      </c>
      <c r="H339" s="55">
        <v>46.63</v>
      </c>
    </row>
    <row r="340" spans="1:8" x14ac:dyDescent="0.3">
      <c r="A340" s="55">
        <v>18</v>
      </c>
      <c r="B340" s="55" t="s">
        <v>44</v>
      </c>
      <c r="C340" s="55" t="s">
        <v>88</v>
      </c>
      <c r="D340" s="55">
        <v>1.188E-3</v>
      </c>
      <c r="E340" s="55">
        <v>153</v>
      </c>
      <c r="F340" s="55">
        <v>11.14</v>
      </c>
      <c r="G340" s="55">
        <v>32.43</v>
      </c>
      <c r="H340" s="55">
        <v>46.63</v>
      </c>
    </row>
    <row r="341" spans="1:8" x14ac:dyDescent="0.3">
      <c r="A341" s="55">
        <v>18</v>
      </c>
      <c r="B341" s="55" t="s">
        <v>44</v>
      </c>
      <c r="C341" s="55" t="s">
        <v>89</v>
      </c>
      <c r="D341" s="55">
        <v>3.7399999999999998E-4</v>
      </c>
      <c r="E341" s="55">
        <v>24</v>
      </c>
      <c r="F341" s="55">
        <v>9.0299999999999994</v>
      </c>
      <c r="G341" s="55">
        <v>16.3</v>
      </c>
      <c r="H341" s="55">
        <v>46.63</v>
      </c>
    </row>
    <row r="342" spans="1:8" x14ac:dyDescent="0.3">
      <c r="A342" s="55">
        <v>18</v>
      </c>
      <c r="B342" s="55" t="s">
        <v>45</v>
      </c>
      <c r="C342" s="55" t="s">
        <v>88</v>
      </c>
      <c r="D342" s="55">
        <v>4.75E-4</v>
      </c>
      <c r="E342" s="55">
        <v>178</v>
      </c>
      <c r="F342" s="55">
        <v>20.3</v>
      </c>
      <c r="G342" s="55">
        <v>0</v>
      </c>
      <c r="H342" s="55">
        <v>46.63</v>
      </c>
    </row>
    <row r="343" spans="1:8" x14ac:dyDescent="0.3">
      <c r="A343" s="55">
        <v>18</v>
      </c>
      <c r="B343" s="55" t="s">
        <v>45</v>
      </c>
      <c r="C343" s="55" t="s">
        <v>89</v>
      </c>
      <c r="D343" s="55">
        <v>4.2400000000000001E-4</v>
      </c>
      <c r="E343" s="55">
        <v>147</v>
      </c>
      <c r="F343" s="55">
        <v>22.95</v>
      </c>
      <c r="G343" s="55">
        <v>17</v>
      </c>
      <c r="H343" s="55">
        <v>46.63</v>
      </c>
    </row>
    <row r="344" spans="1:8" x14ac:dyDescent="0.3">
      <c r="A344" s="55">
        <v>18</v>
      </c>
      <c r="B344" s="55" t="s">
        <v>46</v>
      </c>
      <c r="C344" s="55" t="s">
        <v>88</v>
      </c>
      <c r="D344" s="55">
        <v>1.8699999999999999E-4</v>
      </c>
      <c r="E344" s="55">
        <v>153</v>
      </c>
      <c r="F344" s="55">
        <v>11.14</v>
      </c>
      <c r="G344" s="55">
        <v>32.43</v>
      </c>
      <c r="H344" s="55">
        <v>46.63</v>
      </c>
    </row>
    <row r="345" spans="1:8" x14ac:dyDescent="0.3">
      <c r="A345" s="55">
        <v>18</v>
      </c>
      <c r="B345" s="55" t="s">
        <v>46</v>
      </c>
      <c r="C345" s="55" t="s">
        <v>89</v>
      </c>
      <c r="D345" s="55">
        <v>5.1999999999999997E-5</v>
      </c>
      <c r="E345" s="55">
        <v>48</v>
      </c>
      <c r="F345" s="55">
        <v>9.0299999999999994</v>
      </c>
      <c r="G345" s="55">
        <v>21.9</v>
      </c>
      <c r="H345" s="55">
        <v>46.63</v>
      </c>
    </row>
    <row r="346" spans="1:8" x14ac:dyDescent="0.3">
      <c r="A346" s="55">
        <v>18</v>
      </c>
      <c r="B346" s="55" t="s">
        <v>47</v>
      </c>
      <c r="C346" s="55" t="s">
        <v>88</v>
      </c>
      <c r="D346" s="55">
        <v>2.1599999999999999E-4</v>
      </c>
      <c r="E346" s="55">
        <v>153</v>
      </c>
      <c r="F346" s="55">
        <v>11.14</v>
      </c>
      <c r="G346" s="55">
        <v>32.43</v>
      </c>
      <c r="H346" s="55">
        <v>46.63</v>
      </c>
    </row>
    <row r="347" spans="1:8" x14ac:dyDescent="0.3">
      <c r="A347" s="55">
        <v>18</v>
      </c>
      <c r="B347" s="55" t="s">
        <v>47</v>
      </c>
      <c r="C347" s="55" t="s">
        <v>89</v>
      </c>
      <c r="D347" s="55">
        <v>5.5000000000000002E-5</v>
      </c>
      <c r="E347" s="55">
        <v>48</v>
      </c>
      <c r="F347" s="55">
        <v>9.0299999999999994</v>
      </c>
      <c r="G347" s="55">
        <v>21.9</v>
      </c>
      <c r="H347" s="55">
        <v>46.63</v>
      </c>
    </row>
    <row r="348" spans="1:8" x14ac:dyDescent="0.3">
      <c r="A348" s="55">
        <v>18</v>
      </c>
      <c r="B348" s="55" t="s">
        <v>48</v>
      </c>
      <c r="C348" s="55" t="s">
        <v>88</v>
      </c>
      <c r="D348" s="55">
        <v>2.3800000000000001E-4</v>
      </c>
      <c r="E348" s="55">
        <v>153</v>
      </c>
      <c r="F348" s="55">
        <v>11.14</v>
      </c>
      <c r="G348" s="55">
        <v>32.43</v>
      </c>
      <c r="H348" s="55">
        <v>46.63</v>
      </c>
    </row>
    <row r="349" spans="1:8" x14ac:dyDescent="0.3">
      <c r="A349" s="55">
        <v>18</v>
      </c>
      <c r="B349" s="55" t="s">
        <v>48</v>
      </c>
      <c r="C349" s="55" t="s">
        <v>89</v>
      </c>
      <c r="D349" s="55">
        <v>6.7000000000000002E-5</v>
      </c>
      <c r="E349" s="55">
        <v>48</v>
      </c>
      <c r="F349" s="55">
        <v>9.0299999999999994</v>
      </c>
      <c r="G349" s="55">
        <v>21.9</v>
      </c>
      <c r="H349" s="55">
        <v>46.63</v>
      </c>
    </row>
    <row r="350" spans="1:8" x14ac:dyDescent="0.3">
      <c r="A350" s="55">
        <v>18</v>
      </c>
      <c r="B350" s="55" t="s">
        <v>49</v>
      </c>
      <c r="C350" s="55" t="s">
        <v>88</v>
      </c>
      <c r="D350" s="55">
        <v>1.524E-3</v>
      </c>
      <c r="E350" s="55">
        <v>153</v>
      </c>
      <c r="F350" s="55">
        <v>11.14</v>
      </c>
      <c r="G350" s="55">
        <v>32.43</v>
      </c>
      <c r="H350" s="55">
        <v>46.63</v>
      </c>
    </row>
    <row r="351" spans="1:8" x14ac:dyDescent="0.3">
      <c r="A351" s="55">
        <v>18</v>
      </c>
      <c r="B351" s="55" t="s">
        <v>49</v>
      </c>
      <c r="C351" s="55" t="s">
        <v>89</v>
      </c>
      <c r="D351" s="55">
        <v>4.8700000000000002E-4</v>
      </c>
      <c r="E351" s="55">
        <v>24</v>
      </c>
      <c r="F351" s="55">
        <v>9.0299999999999994</v>
      </c>
      <c r="G351" s="55">
        <v>16.3</v>
      </c>
      <c r="H351" s="55">
        <v>46.63</v>
      </c>
    </row>
    <row r="352" spans="1:8" x14ac:dyDescent="0.3">
      <c r="A352" s="55">
        <v>18</v>
      </c>
      <c r="B352" s="55" t="s">
        <v>50</v>
      </c>
      <c r="C352" s="55" t="s">
        <v>88</v>
      </c>
      <c r="D352" s="55">
        <v>1.8029999999999999E-3</v>
      </c>
      <c r="E352" s="55">
        <v>153</v>
      </c>
      <c r="F352" s="55">
        <v>11.14</v>
      </c>
      <c r="G352" s="55">
        <v>32.43</v>
      </c>
      <c r="H352" s="55">
        <v>46.63</v>
      </c>
    </row>
    <row r="353" spans="1:8" x14ac:dyDescent="0.3">
      <c r="A353" s="55">
        <v>18</v>
      </c>
      <c r="B353" s="55" t="s">
        <v>50</v>
      </c>
      <c r="C353" s="55" t="s">
        <v>89</v>
      </c>
      <c r="D353" s="55">
        <v>5.5900000000000004E-4</v>
      </c>
      <c r="E353" s="55">
        <v>24</v>
      </c>
      <c r="F353" s="55">
        <v>9.0299999999999994</v>
      </c>
      <c r="G353" s="55">
        <v>16.3</v>
      </c>
      <c r="H353" s="55">
        <v>46.63</v>
      </c>
    </row>
    <row r="354" spans="1:8" x14ac:dyDescent="0.3">
      <c r="A354" s="55">
        <v>18</v>
      </c>
      <c r="B354" s="55" t="s">
        <v>51</v>
      </c>
      <c r="C354" s="55" t="s">
        <v>88</v>
      </c>
      <c r="D354" s="55">
        <v>1.524E-3</v>
      </c>
      <c r="E354" s="55">
        <v>153</v>
      </c>
      <c r="F354" s="55">
        <v>11.14</v>
      </c>
      <c r="G354" s="55">
        <v>32.43</v>
      </c>
      <c r="H354" s="55">
        <v>46.63</v>
      </c>
    </row>
    <row r="355" spans="1:8" x14ac:dyDescent="0.3">
      <c r="A355" s="55">
        <v>18</v>
      </c>
      <c r="B355" s="55" t="s">
        <v>51</v>
      </c>
      <c r="C355" s="55" t="s">
        <v>89</v>
      </c>
      <c r="D355" s="55">
        <v>4.8700000000000002E-4</v>
      </c>
      <c r="E355" s="55">
        <v>24</v>
      </c>
      <c r="F355" s="55">
        <v>9.0299999999999994</v>
      </c>
      <c r="G355" s="55">
        <v>16.3</v>
      </c>
      <c r="H355" s="55">
        <v>46.63</v>
      </c>
    </row>
    <row r="356" spans="1:8" x14ac:dyDescent="0.3">
      <c r="A356" s="55">
        <v>18</v>
      </c>
      <c r="B356" s="55" t="s">
        <v>52</v>
      </c>
      <c r="C356" s="55" t="s">
        <v>88</v>
      </c>
      <c r="D356" s="55">
        <v>1.8029999999999999E-3</v>
      </c>
      <c r="E356" s="55">
        <v>153</v>
      </c>
      <c r="F356" s="55">
        <v>11.14</v>
      </c>
      <c r="G356" s="55">
        <v>32.43</v>
      </c>
      <c r="H356" s="55">
        <v>46.63</v>
      </c>
    </row>
    <row r="357" spans="1:8" x14ac:dyDescent="0.3">
      <c r="A357" s="55">
        <v>18</v>
      </c>
      <c r="B357" s="55" t="s">
        <v>52</v>
      </c>
      <c r="C357" s="55" t="s">
        <v>89</v>
      </c>
      <c r="D357" s="55">
        <v>5.5900000000000004E-4</v>
      </c>
      <c r="E357" s="55">
        <v>24</v>
      </c>
      <c r="F357" s="55">
        <v>9.0299999999999994</v>
      </c>
      <c r="G357" s="55">
        <v>16.3</v>
      </c>
      <c r="H357" s="55">
        <v>46.63</v>
      </c>
    </row>
    <row r="358" spans="1:8" x14ac:dyDescent="0.3">
      <c r="A358" s="55">
        <v>18</v>
      </c>
      <c r="B358" s="55" t="s">
        <v>53</v>
      </c>
      <c r="C358" s="55" t="s">
        <v>88</v>
      </c>
      <c r="D358" s="55">
        <v>6.3400000000000001E-4</v>
      </c>
      <c r="E358" s="55">
        <v>178</v>
      </c>
      <c r="F358" s="55">
        <v>20.3</v>
      </c>
      <c r="G358" s="55">
        <v>0</v>
      </c>
      <c r="H358" s="55">
        <v>46.63</v>
      </c>
    </row>
    <row r="359" spans="1:8" x14ac:dyDescent="0.3">
      <c r="A359" s="55">
        <v>18</v>
      </c>
      <c r="B359" s="55" t="s">
        <v>53</v>
      </c>
      <c r="C359" s="55" t="s">
        <v>89</v>
      </c>
      <c r="D359" s="55">
        <v>6.0400000000000004E-4</v>
      </c>
      <c r="E359" s="55">
        <v>147</v>
      </c>
      <c r="F359" s="55">
        <v>22.95</v>
      </c>
      <c r="G359" s="55">
        <v>17</v>
      </c>
      <c r="H359" s="55">
        <v>46.63</v>
      </c>
    </row>
    <row r="360" spans="1:8" x14ac:dyDescent="0.3">
      <c r="A360" s="55">
        <v>18</v>
      </c>
      <c r="B360" s="55" t="s">
        <v>54</v>
      </c>
      <c r="C360" s="55" t="s">
        <v>88</v>
      </c>
      <c r="D360" s="55">
        <v>7.2999999999999996E-4</v>
      </c>
      <c r="E360" s="55">
        <v>153</v>
      </c>
      <c r="F360" s="55">
        <v>11.14</v>
      </c>
      <c r="G360" s="55">
        <v>32.43</v>
      </c>
      <c r="H360" s="55">
        <v>46.63</v>
      </c>
    </row>
    <row r="361" spans="1:8" x14ac:dyDescent="0.3">
      <c r="A361" s="55">
        <v>18</v>
      </c>
      <c r="B361" s="55" t="s">
        <v>54</v>
      </c>
      <c r="C361" s="55" t="s">
        <v>89</v>
      </c>
      <c r="D361" s="55">
        <v>6.02E-4</v>
      </c>
      <c r="E361" s="55">
        <v>48</v>
      </c>
      <c r="F361" s="55">
        <v>9.0299999999999994</v>
      </c>
      <c r="G361" s="55">
        <v>21.9</v>
      </c>
      <c r="H361" s="55">
        <v>46.63</v>
      </c>
    </row>
    <row r="362" spans="1:8" x14ac:dyDescent="0.3">
      <c r="A362" s="55">
        <v>18</v>
      </c>
      <c r="B362" s="55" t="s">
        <v>55</v>
      </c>
      <c r="C362" s="55" t="s">
        <v>88</v>
      </c>
      <c r="D362" s="55">
        <v>6.3400000000000001E-4</v>
      </c>
      <c r="E362" s="55">
        <v>178</v>
      </c>
      <c r="F362" s="55">
        <v>20.3</v>
      </c>
      <c r="G362" s="55">
        <v>0</v>
      </c>
      <c r="H362" s="55">
        <v>46.63</v>
      </c>
    </row>
    <row r="363" spans="1:8" x14ac:dyDescent="0.3">
      <c r="A363" s="55">
        <v>18</v>
      </c>
      <c r="B363" s="55" t="s">
        <v>55</v>
      </c>
      <c r="C363" s="55" t="s">
        <v>89</v>
      </c>
      <c r="D363" s="55">
        <v>6.0400000000000004E-4</v>
      </c>
      <c r="E363" s="55">
        <v>147</v>
      </c>
      <c r="F363" s="55">
        <v>22.95</v>
      </c>
      <c r="G363" s="55">
        <v>17</v>
      </c>
      <c r="H363" s="55">
        <v>46.63</v>
      </c>
    </row>
    <row r="364" spans="1:8" x14ac:dyDescent="0.3">
      <c r="A364" s="55">
        <v>18</v>
      </c>
      <c r="B364" s="55" t="s">
        <v>56</v>
      </c>
      <c r="C364" s="55" t="s">
        <v>88</v>
      </c>
      <c r="D364" s="55">
        <v>7.2999999999999996E-4</v>
      </c>
      <c r="E364" s="55">
        <v>153</v>
      </c>
      <c r="F364" s="55">
        <v>11.14</v>
      </c>
      <c r="G364" s="55">
        <v>32.43</v>
      </c>
      <c r="H364" s="55">
        <v>46.63</v>
      </c>
    </row>
    <row r="365" spans="1:8" x14ac:dyDescent="0.3">
      <c r="A365" s="55">
        <v>18</v>
      </c>
      <c r="B365" s="55" t="s">
        <v>56</v>
      </c>
      <c r="C365" s="55" t="s">
        <v>89</v>
      </c>
      <c r="D365" s="55">
        <v>6.02E-4</v>
      </c>
      <c r="E365" s="55">
        <v>48</v>
      </c>
      <c r="F365" s="55">
        <v>9.0299999999999994</v>
      </c>
      <c r="G365" s="55">
        <v>21.9</v>
      </c>
      <c r="H365" s="55">
        <v>46.63</v>
      </c>
    </row>
    <row r="366" spans="1:8" x14ac:dyDescent="0.3">
      <c r="A366" s="55">
        <v>18</v>
      </c>
      <c r="B366" s="55" t="s">
        <v>57</v>
      </c>
      <c r="C366" s="55" t="s">
        <v>88</v>
      </c>
      <c r="D366" s="55">
        <v>1.4450000000000001E-3</v>
      </c>
      <c r="E366" s="55">
        <v>153</v>
      </c>
      <c r="F366" s="55">
        <v>11.14</v>
      </c>
      <c r="G366" s="55">
        <v>32.43</v>
      </c>
      <c r="H366" s="55">
        <v>46.63</v>
      </c>
    </row>
    <row r="367" spans="1:8" x14ac:dyDescent="0.3">
      <c r="A367" s="55">
        <v>18</v>
      </c>
      <c r="B367" s="55" t="s">
        <v>57</v>
      </c>
      <c r="C367" s="55" t="s">
        <v>89</v>
      </c>
      <c r="D367" s="55">
        <v>4.6299999999999998E-4</v>
      </c>
      <c r="E367" s="55">
        <v>24</v>
      </c>
      <c r="F367" s="55">
        <v>9.0299999999999994</v>
      </c>
      <c r="G367" s="55">
        <v>16.3</v>
      </c>
      <c r="H367" s="55">
        <v>46.63</v>
      </c>
    </row>
    <row r="368" spans="1:8" x14ac:dyDescent="0.3">
      <c r="A368" s="55">
        <v>18</v>
      </c>
      <c r="B368" s="55" t="s">
        <v>58</v>
      </c>
      <c r="C368" s="55" t="s">
        <v>88</v>
      </c>
      <c r="D368" s="55">
        <v>1.882E-3</v>
      </c>
      <c r="E368" s="55">
        <v>153</v>
      </c>
      <c r="F368" s="55">
        <v>11.14</v>
      </c>
      <c r="G368" s="55">
        <v>32.43</v>
      </c>
      <c r="H368" s="55">
        <v>46.63</v>
      </c>
    </row>
    <row r="369" spans="1:8" x14ac:dyDescent="0.3">
      <c r="A369" s="55">
        <v>18</v>
      </c>
      <c r="B369" s="55" t="s">
        <v>58</v>
      </c>
      <c r="C369" s="55" t="s">
        <v>89</v>
      </c>
      <c r="D369" s="55">
        <v>5.8299999999999997E-4</v>
      </c>
      <c r="E369" s="55">
        <v>24</v>
      </c>
      <c r="F369" s="55">
        <v>9.0299999999999994</v>
      </c>
      <c r="G369" s="55">
        <v>16.3</v>
      </c>
      <c r="H369" s="55">
        <v>46.63</v>
      </c>
    </row>
    <row r="370" spans="1:8" x14ac:dyDescent="0.3">
      <c r="A370" s="55">
        <v>18</v>
      </c>
      <c r="B370" s="55" t="s">
        <v>59</v>
      </c>
      <c r="C370" s="55" t="s">
        <v>88</v>
      </c>
      <c r="D370" s="55">
        <v>1.4450000000000001E-3</v>
      </c>
      <c r="E370" s="55">
        <v>153</v>
      </c>
      <c r="F370" s="55">
        <v>11.14</v>
      </c>
      <c r="G370" s="55">
        <v>32.43</v>
      </c>
      <c r="H370" s="55">
        <v>46.63</v>
      </c>
    </row>
    <row r="371" spans="1:8" x14ac:dyDescent="0.3">
      <c r="A371" s="55">
        <v>18</v>
      </c>
      <c r="B371" s="55" t="s">
        <v>59</v>
      </c>
      <c r="C371" s="55" t="s">
        <v>89</v>
      </c>
      <c r="D371" s="55">
        <v>4.6299999999999998E-4</v>
      </c>
      <c r="E371" s="55">
        <v>24</v>
      </c>
      <c r="F371" s="55">
        <v>9.0299999999999994</v>
      </c>
      <c r="G371" s="55">
        <v>16.3</v>
      </c>
      <c r="H371" s="55">
        <v>46.63</v>
      </c>
    </row>
    <row r="372" spans="1:8" x14ac:dyDescent="0.3">
      <c r="A372" s="55">
        <v>18</v>
      </c>
      <c r="B372" s="55" t="s">
        <v>60</v>
      </c>
      <c r="C372" s="55" t="s">
        <v>88</v>
      </c>
      <c r="D372" s="55">
        <v>1.882E-3</v>
      </c>
      <c r="E372" s="55">
        <v>153</v>
      </c>
      <c r="F372" s="55">
        <v>11.14</v>
      </c>
      <c r="G372" s="55">
        <v>32.43</v>
      </c>
      <c r="H372" s="55">
        <v>46.63</v>
      </c>
    </row>
    <row r="373" spans="1:8" x14ac:dyDescent="0.3">
      <c r="A373" s="55">
        <v>18</v>
      </c>
      <c r="B373" s="55" t="s">
        <v>60</v>
      </c>
      <c r="C373" s="55" t="s">
        <v>89</v>
      </c>
      <c r="D373" s="55">
        <v>5.8299999999999997E-4</v>
      </c>
      <c r="E373" s="55">
        <v>24</v>
      </c>
      <c r="F373" s="55">
        <v>9.0299999999999994</v>
      </c>
      <c r="G373" s="55">
        <v>16.3</v>
      </c>
      <c r="H373" s="55">
        <v>46.63</v>
      </c>
    </row>
    <row r="374" spans="1:8" x14ac:dyDescent="0.3">
      <c r="A374" s="55">
        <v>18</v>
      </c>
      <c r="B374" s="55" t="s">
        <v>61</v>
      </c>
      <c r="C374" s="55" t="s">
        <v>88</v>
      </c>
      <c r="D374" s="55">
        <v>6.2500000000000001E-4</v>
      </c>
      <c r="E374" s="55">
        <v>178</v>
      </c>
      <c r="F374" s="55">
        <v>20.3</v>
      </c>
      <c r="G374" s="55">
        <v>0</v>
      </c>
      <c r="H374" s="55">
        <v>46.63</v>
      </c>
    </row>
    <row r="375" spans="1:8" x14ac:dyDescent="0.3">
      <c r="A375" s="55">
        <v>18</v>
      </c>
      <c r="B375" s="55" t="s">
        <v>61</v>
      </c>
      <c r="C375" s="55" t="s">
        <v>89</v>
      </c>
      <c r="D375" s="55">
        <v>6.0999999999999997E-4</v>
      </c>
      <c r="E375" s="55">
        <v>147</v>
      </c>
      <c r="F375" s="55">
        <v>22.95</v>
      </c>
      <c r="G375" s="55">
        <v>17</v>
      </c>
      <c r="H375" s="55">
        <v>46.63</v>
      </c>
    </row>
    <row r="376" spans="1:8" x14ac:dyDescent="0.3">
      <c r="A376" s="55">
        <v>18</v>
      </c>
      <c r="B376" s="55" t="s">
        <v>62</v>
      </c>
      <c r="C376" s="55" t="s">
        <v>88</v>
      </c>
      <c r="D376" s="55">
        <v>8.0900000000000004E-4</v>
      </c>
      <c r="E376" s="55">
        <v>153</v>
      </c>
      <c r="F376" s="55">
        <v>11.14</v>
      </c>
      <c r="G376" s="55">
        <v>32.43</v>
      </c>
      <c r="H376" s="55">
        <v>46.63</v>
      </c>
    </row>
    <row r="377" spans="1:8" x14ac:dyDescent="0.3">
      <c r="A377" s="55">
        <v>18</v>
      </c>
      <c r="B377" s="55" t="s">
        <v>62</v>
      </c>
      <c r="C377" s="55" t="s">
        <v>89</v>
      </c>
      <c r="D377" s="55">
        <v>6.2600000000000004E-4</v>
      </c>
      <c r="E377" s="55">
        <v>48</v>
      </c>
      <c r="F377" s="55">
        <v>9.0299999999999994</v>
      </c>
      <c r="G377" s="55">
        <v>21.9</v>
      </c>
      <c r="H377" s="55">
        <v>46.63</v>
      </c>
    </row>
    <row r="378" spans="1:8" x14ac:dyDescent="0.3">
      <c r="A378" s="55">
        <v>18</v>
      </c>
      <c r="B378" s="55" t="s">
        <v>63</v>
      </c>
      <c r="C378" s="55" t="s">
        <v>88</v>
      </c>
      <c r="D378" s="55">
        <v>6.2500000000000001E-4</v>
      </c>
      <c r="E378" s="55">
        <v>178</v>
      </c>
      <c r="F378" s="55">
        <v>20.3</v>
      </c>
      <c r="G378" s="55">
        <v>0</v>
      </c>
      <c r="H378" s="55">
        <v>46.63</v>
      </c>
    </row>
    <row r="379" spans="1:8" x14ac:dyDescent="0.3">
      <c r="A379" s="55">
        <v>18</v>
      </c>
      <c r="B379" s="55" t="s">
        <v>63</v>
      </c>
      <c r="C379" s="55" t="s">
        <v>89</v>
      </c>
      <c r="D379" s="55">
        <v>6.0999999999999997E-4</v>
      </c>
      <c r="E379" s="55">
        <v>147</v>
      </c>
      <c r="F379" s="55">
        <v>22.95</v>
      </c>
      <c r="G379" s="55">
        <v>17</v>
      </c>
      <c r="H379" s="55">
        <v>46.63</v>
      </c>
    </row>
    <row r="380" spans="1:8" x14ac:dyDescent="0.3">
      <c r="A380" s="55">
        <v>18</v>
      </c>
      <c r="B380" s="55" t="s">
        <v>64</v>
      </c>
      <c r="C380" s="55" t="s">
        <v>88</v>
      </c>
      <c r="D380" s="55">
        <v>8.0900000000000004E-4</v>
      </c>
      <c r="E380" s="55">
        <v>153</v>
      </c>
      <c r="F380" s="55">
        <v>11.14</v>
      </c>
      <c r="G380" s="55">
        <v>32.43</v>
      </c>
      <c r="H380" s="55">
        <v>46.63</v>
      </c>
    </row>
    <row r="381" spans="1:8" x14ac:dyDescent="0.3">
      <c r="A381" s="55">
        <v>18</v>
      </c>
      <c r="B381" s="55" t="s">
        <v>64</v>
      </c>
      <c r="C381" s="55" t="s">
        <v>89</v>
      </c>
      <c r="D381" s="55">
        <v>6.2600000000000004E-4</v>
      </c>
      <c r="E381" s="55">
        <v>48</v>
      </c>
      <c r="F381" s="55">
        <v>9.0299999999999994</v>
      </c>
      <c r="G381" s="55">
        <v>21.9</v>
      </c>
      <c r="H381" s="55">
        <v>46.63</v>
      </c>
    </row>
    <row r="382" spans="1:8" x14ac:dyDescent="0.3">
      <c r="A382" s="55">
        <v>18</v>
      </c>
      <c r="B382" s="55" t="s">
        <v>65</v>
      </c>
      <c r="C382" s="55" t="s">
        <v>88</v>
      </c>
      <c r="D382" s="55">
        <v>1.524E-3</v>
      </c>
      <c r="E382" s="55">
        <v>153</v>
      </c>
      <c r="F382" s="55">
        <v>11.14</v>
      </c>
      <c r="G382" s="55">
        <v>32.43</v>
      </c>
      <c r="H382" s="55">
        <v>46.63</v>
      </c>
    </row>
    <row r="383" spans="1:8" x14ac:dyDescent="0.3">
      <c r="A383" s="55">
        <v>18</v>
      </c>
      <c r="B383" s="55" t="s">
        <v>65</v>
      </c>
      <c r="C383" s="55" t="s">
        <v>89</v>
      </c>
      <c r="D383" s="55">
        <v>6.0999999999999997E-4</v>
      </c>
      <c r="E383" s="55">
        <v>147</v>
      </c>
      <c r="F383" s="55">
        <v>22.95</v>
      </c>
      <c r="G383" s="55">
        <v>17</v>
      </c>
      <c r="H383" s="55">
        <v>46.63</v>
      </c>
    </row>
    <row r="384" spans="1:8" x14ac:dyDescent="0.3">
      <c r="A384" s="55">
        <v>18</v>
      </c>
      <c r="B384" s="55" t="s">
        <v>66</v>
      </c>
      <c r="C384" s="55" t="s">
        <v>88</v>
      </c>
      <c r="D384" s="55">
        <v>1.882E-3</v>
      </c>
      <c r="E384" s="55">
        <v>153</v>
      </c>
      <c r="F384" s="55">
        <v>11.14</v>
      </c>
      <c r="G384" s="55">
        <v>32.43</v>
      </c>
      <c r="H384" s="55">
        <v>46.63</v>
      </c>
    </row>
    <row r="385" spans="1:8" x14ac:dyDescent="0.3">
      <c r="A385" s="55">
        <v>18</v>
      </c>
      <c r="B385" s="55" t="s">
        <v>66</v>
      </c>
      <c r="C385" s="55" t="s">
        <v>89</v>
      </c>
      <c r="D385" s="55">
        <v>6.2600000000000004E-4</v>
      </c>
      <c r="E385" s="55">
        <v>48</v>
      </c>
      <c r="F385" s="55">
        <v>9.0299999999999994</v>
      </c>
      <c r="G385" s="55">
        <v>21.9</v>
      </c>
      <c r="H385" s="55">
        <v>46.63</v>
      </c>
    </row>
    <row r="386" spans="1:8" x14ac:dyDescent="0.3">
      <c r="A386" s="55">
        <v>17</v>
      </c>
      <c r="B386" s="55" t="s">
        <v>42</v>
      </c>
      <c r="C386" s="55" t="s">
        <v>88</v>
      </c>
      <c r="D386" s="55">
        <v>1.54E-4</v>
      </c>
      <c r="E386" s="55">
        <v>153</v>
      </c>
      <c r="F386" s="55">
        <v>11.14</v>
      </c>
      <c r="G386" s="55">
        <v>32.43</v>
      </c>
      <c r="H386" s="55">
        <v>44.18</v>
      </c>
    </row>
    <row r="387" spans="1:8" x14ac:dyDescent="0.3">
      <c r="A387" s="55">
        <v>17</v>
      </c>
      <c r="B387" s="55" t="s">
        <v>42</v>
      </c>
      <c r="C387" s="55" t="s">
        <v>89</v>
      </c>
      <c r="D387" s="55">
        <v>4.0000000000000003E-5</v>
      </c>
      <c r="E387" s="55">
        <v>48</v>
      </c>
      <c r="F387" s="55">
        <v>9.0299999999999994</v>
      </c>
      <c r="G387" s="55">
        <v>21.9</v>
      </c>
      <c r="H387" s="55">
        <v>44.18</v>
      </c>
    </row>
    <row r="388" spans="1:8" x14ac:dyDescent="0.3">
      <c r="A388" s="55">
        <v>17</v>
      </c>
      <c r="B388" s="55" t="s">
        <v>43</v>
      </c>
      <c r="C388" s="55" t="s">
        <v>88</v>
      </c>
      <c r="D388" s="55">
        <v>3.3000000000000003E-5</v>
      </c>
      <c r="E388" s="55">
        <v>153</v>
      </c>
      <c r="F388" s="55">
        <v>11.14</v>
      </c>
      <c r="G388" s="55">
        <v>32.43</v>
      </c>
      <c r="H388" s="55">
        <v>44.18</v>
      </c>
    </row>
    <row r="389" spans="1:8" x14ac:dyDescent="0.3">
      <c r="A389" s="55">
        <v>17</v>
      </c>
      <c r="B389" s="55" t="s">
        <v>43</v>
      </c>
      <c r="C389" s="55" t="s">
        <v>89</v>
      </c>
      <c r="D389" s="55">
        <v>1.2E-5</v>
      </c>
      <c r="E389" s="55">
        <v>48</v>
      </c>
      <c r="F389" s="55">
        <v>9.0299999999999994</v>
      </c>
      <c r="G389" s="55">
        <v>21.9</v>
      </c>
      <c r="H389" s="55">
        <v>44.18</v>
      </c>
    </row>
    <row r="390" spans="1:8" x14ac:dyDescent="0.3">
      <c r="A390" s="55">
        <v>17</v>
      </c>
      <c r="B390" s="55" t="s">
        <v>44</v>
      </c>
      <c r="C390" s="55" t="s">
        <v>88</v>
      </c>
      <c r="D390" s="55">
        <v>1.2049999999999999E-3</v>
      </c>
      <c r="E390" s="55">
        <v>153</v>
      </c>
      <c r="F390" s="55">
        <v>11.14</v>
      </c>
      <c r="G390" s="55">
        <v>32.43</v>
      </c>
      <c r="H390" s="55">
        <v>44.18</v>
      </c>
    </row>
    <row r="391" spans="1:8" x14ac:dyDescent="0.3">
      <c r="A391" s="55">
        <v>17</v>
      </c>
      <c r="B391" s="55" t="s">
        <v>44</v>
      </c>
      <c r="C391" s="55" t="s">
        <v>89</v>
      </c>
      <c r="D391" s="55">
        <v>3.8900000000000002E-4</v>
      </c>
      <c r="E391" s="55">
        <v>48</v>
      </c>
      <c r="F391" s="55">
        <v>9.0299999999999994</v>
      </c>
      <c r="G391" s="55">
        <v>21.9</v>
      </c>
      <c r="H391" s="55">
        <v>44.18</v>
      </c>
    </row>
    <row r="392" spans="1:8" x14ac:dyDescent="0.3">
      <c r="A392" s="55">
        <v>17</v>
      </c>
      <c r="B392" s="55" t="s">
        <v>45</v>
      </c>
      <c r="C392" s="55" t="s">
        <v>88</v>
      </c>
      <c r="D392" s="55">
        <v>4.9799999999999996E-4</v>
      </c>
      <c r="E392" s="55">
        <v>178</v>
      </c>
      <c r="F392" s="55">
        <v>20.3</v>
      </c>
      <c r="G392" s="55">
        <v>0</v>
      </c>
      <c r="H392" s="55">
        <v>44.18</v>
      </c>
    </row>
    <row r="393" spans="1:8" x14ac:dyDescent="0.3">
      <c r="A393" s="55">
        <v>17</v>
      </c>
      <c r="B393" s="55" t="s">
        <v>45</v>
      </c>
      <c r="C393" s="55" t="s">
        <v>89</v>
      </c>
      <c r="D393" s="55">
        <v>4.4200000000000001E-4</v>
      </c>
      <c r="E393" s="55">
        <v>147</v>
      </c>
      <c r="F393" s="55">
        <v>22.95</v>
      </c>
      <c r="G393" s="55">
        <v>17</v>
      </c>
      <c r="H393" s="55">
        <v>44.18</v>
      </c>
    </row>
    <row r="394" spans="1:8" x14ac:dyDescent="0.3">
      <c r="A394" s="55">
        <v>17</v>
      </c>
      <c r="B394" s="55" t="s">
        <v>46</v>
      </c>
      <c r="C394" s="55" t="s">
        <v>88</v>
      </c>
      <c r="D394" s="55">
        <v>1.8699999999999999E-4</v>
      </c>
      <c r="E394" s="55">
        <v>153</v>
      </c>
      <c r="F394" s="55">
        <v>11.14</v>
      </c>
      <c r="G394" s="55">
        <v>32.43</v>
      </c>
      <c r="H394" s="55">
        <v>44.18</v>
      </c>
    </row>
    <row r="395" spans="1:8" x14ac:dyDescent="0.3">
      <c r="A395" s="55">
        <v>17</v>
      </c>
      <c r="B395" s="55" t="s">
        <v>46</v>
      </c>
      <c r="C395" s="55" t="s">
        <v>89</v>
      </c>
      <c r="D395" s="55">
        <v>5.1999999999999997E-5</v>
      </c>
      <c r="E395" s="55">
        <v>48</v>
      </c>
      <c r="F395" s="55">
        <v>9.0299999999999994</v>
      </c>
      <c r="G395" s="55">
        <v>21.9</v>
      </c>
      <c r="H395" s="55">
        <v>44.18</v>
      </c>
    </row>
    <row r="396" spans="1:8" x14ac:dyDescent="0.3">
      <c r="A396" s="55">
        <v>17</v>
      </c>
      <c r="B396" s="55" t="s">
        <v>47</v>
      </c>
      <c r="C396" s="55" t="s">
        <v>88</v>
      </c>
      <c r="D396" s="55">
        <v>2.1599999999999999E-4</v>
      </c>
      <c r="E396" s="55">
        <v>153</v>
      </c>
      <c r="F396" s="55">
        <v>11.14</v>
      </c>
      <c r="G396" s="55">
        <v>32.43</v>
      </c>
      <c r="H396" s="55">
        <v>44.18</v>
      </c>
    </row>
    <row r="397" spans="1:8" x14ac:dyDescent="0.3">
      <c r="A397" s="55">
        <v>17</v>
      </c>
      <c r="B397" s="55" t="s">
        <v>47</v>
      </c>
      <c r="C397" s="55" t="s">
        <v>89</v>
      </c>
      <c r="D397" s="55">
        <v>5.5999999999999999E-5</v>
      </c>
      <c r="E397" s="55">
        <v>48</v>
      </c>
      <c r="F397" s="55">
        <v>9.0299999999999994</v>
      </c>
      <c r="G397" s="55">
        <v>21.9</v>
      </c>
      <c r="H397" s="55">
        <v>44.18</v>
      </c>
    </row>
    <row r="398" spans="1:8" x14ac:dyDescent="0.3">
      <c r="A398" s="55">
        <v>17</v>
      </c>
      <c r="B398" s="55" t="s">
        <v>48</v>
      </c>
      <c r="C398" s="55" t="s">
        <v>88</v>
      </c>
      <c r="D398" s="55">
        <v>2.3800000000000001E-4</v>
      </c>
      <c r="E398" s="55">
        <v>153</v>
      </c>
      <c r="F398" s="55">
        <v>11.14</v>
      </c>
      <c r="G398" s="55">
        <v>32.43</v>
      </c>
      <c r="H398" s="55">
        <v>44.18</v>
      </c>
    </row>
    <row r="399" spans="1:8" x14ac:dyDescent="0.3">
      <c r="A399" s="55">
        <v>17</v>
      </c>
      <c r="B399" s="55" t="s">
        <v>48</v>
      </c>
      <c r="C399" s="55" t="s">
        <v>89</v>
      </c>
      <c r="D399" s="55">
        <v>6.7000000000000002E-5</v>
      </c>
      <c r="E399" s="55">
        <v>48</v>
      </c>
      <c r="F399" s="55">
        <v>9.0299999999999994</v>
      </c>
      <c r="G399" s="55">
        <v>21.9</v>
      </c>
      <c r="H399" s="55">
        <v>44.18</v>
      </c>
    </row>
    <row r="400" spans="1:8" x14ac:dyDescent="0.3">
      <c r="A400" s="55">
        <v>17</v>
      </c>
      <c r="B400" s="55" t="s">
        <v>49</v>
      </c>
      <c r="C400" s="55" t="s">
        <v>88</v>
      </c>
      <c r="D400" s="55">
        <v>1.549E-3</v>
      </c>
      <c r="E400" s="55">
        <v>153</v>
      </c>
      <c r="F400" s="55">
        <v>11.14</v>
      </c>
      <c r="G400" s="55">
        <v>32.43</v>
      </c>
      <c r="H400" s="55">
        <v>44.18</v>
      </c>
    </row>
    <row r="401" spans="1:8" x14ac:dyDescent="0.3">
      <c r="A401" s="55">
        <v>17</v>
      </c>
      <c r="B401" s="55" t="s">
        <v>49</v>
      </c>
      <c r="C401" s="55" t="s">
        <v>89</v>
      </c>
      <c r="D401" s="55">
        <v>5.0799999999999999E-4</v>
      </c>
      <c r="E401" s="55">
        <v>48</v>
      </c>
      <c r="F401" s="55">
        <v>9.0299999999999994</v>
      </c>
      <c r="G401" s="55">
        <v>21.9</v>
      </c>
      <c r="H401" s="55">
        <v>44.18</v>
      </c>
    </row>
    <row r="402" spans="1:8" x14ac:dyDescent="0.3">
      <c r="A402" s="55">
        <v>17</v>
      </c>
      <c r="B402" s="55" t="s">
        <v>50</v>
      </c>
      <c r="C402" s="55" t="s">
        <v>88</v>
      </c>
      <c r="D402" s="55">
        <v>1.8259999999999999E-3</v>
      </c>
      <c r="E402" s="55">
        <v>153</v>
      </c>
      <c r="F402" s="55">
        <v>11.14</v>
      </c>
      <c r="G402" s="55">
        <v>32.43</v>
      </c>
      <c r="H402" s="55">
        <v>44.18</v>
      </c>
    </row>
    <row r="403" spans="1:8" x14ac:dyDescent="0.3">
      <c r="A403" s="55">
        <v>17</v>
      </c>
      <c r="B403" s="55" t="s">
        <v>50</v>
      </c>
      <c r="C403" s="55" t="s">
        <v>89</v>
      </c>
      <c r="D403" s="55">
        <v>5.8E-4</v>
      </c>
      <c r="E403" s="55">
        <v>48</v>
      </c>
      <c r="F403" s="55">
        <v>9.0299999999999994</v>
      </c>
      <c r="G403" s="55">
        <v>21.9</v>
      </c>
      <c r="H403" s="55">
        <v>44.18</v>
      </c>
    </row>
    <row r="404" spans="1:8" x14ac:dyDescent="0.3">
      <c r="A404" s="55">
        <v>17</v>
      </c>
      <c r="B404" s="55" t="s">
        <v>51</v>
      </c>
      <c r="C404" s="55" t="s">
        <v>88</v>
      </c>
      <c r="D404" s="55">
        <v>1.549E-3</v>
      </c>
      <c r="E404" s="55">
        <v>153</v>
      </c>
      <c r="F404" s="55">
        <v>11.14</v>
      </c>
      <c r="G404" s="55">
        <v>32.43</v>
      </c>
      <c r="H404" s="55">
        <v>44.18</v>
      </c>
    </row>
    <row r="405" spans="1:8" x14ac:dyDescent="0.3">
      <c r="A405" s="55">
        <v>17</v>
      </c>
      <c r="B405" s="55" t="s">
        <v>51</v>
      </c>
      <c r="C405" s="55" t="s">
        <v>89</v>
      </c>
      <c r="D405" s="55">
        <v>5.0799999999999999E-4</v>
      </c>
      <c r="E405" s="55">
        <v>48</v>
      </c>
      <c r="F405" s="55">
        <v>9.0299999999999994</v>
      </c>
      <c r="G405" s="55">
        <v>21.9</v>
      </c>
      <c r="H405" s="55">
        <v>44.18</v>
      </c>
    </row>
    <row r="406" spans="1:8" x14ac:dyDescent="0.3">
      <c r="A406" s="55">
        <v>17</v>
      </c>
      <c r="B406" s="55" t="s">
        <v>52</v>
      </c>
      <c r="C406" s="55" t="s">
        <v>88</v>
      </c>
      <c r="D406" s="55">
        <v>1.8259999999999999E-3</v>
      </c>
      <c r="E406" s="55">
        <v>153</v>
      </c>
      <c r="F406" s="55">
        <v>11.14</v>
      </c>
      <c r="G406" s="55">
        <v>32.43</v>
      </c>
      <c r="H406" s="55">
        <v>44.18</v>
      </c>
    </row>
    <row r="407" spans="1:8" x14ac:dyDescent="0.3">
      <c r="A407" s="55">
        <v>17</v>
      </c>
      <c r="B407" s="55" t="s">
        <v>52</v>
      </c>
      <c r="C407" s="55" t="s">
        <v>89</v>
      </c>
      <c r="D407" s="55">
        <v>5.8E-4</v>
      </c>
      <c r="E407" s="55">
        <v>48</v>
      </c>
      <c r="F407" s="55">
        <v>9.0299999999999994</v>
      </c>
      <c r="G407" s="55">
        <v>21.9</v>
      </c>
      <c r="H407" s="55">
        <v>44.18</v>
      </c>
    </row>
    <row r="408" spans="1:8" x14ac:dyDescent="0.3">
      <c r="A408" s="55">
        <v>17</v>
      </c>
      <c r="B408" s="55" t="s">
        <v>53</v>
      </c>
      <c r="C408" s="55" t="s">
        <v>88</v>
      </c>
      <c r="D408" s="55">
        <v>6.6699999999999995E-4</v>
      </c>
      <c r="E408" s="55">
        <v>178</v>
      </c>
      <c r="F408" s="55">
        <v>20.3</v>
      </c>
      <c r="G408" s="55">
        <v>0</v>
      </c>
      <c r="H408" s="55">
        <v>44.18</v>
      </c>
    </row>
    <row r="409" spans="1:8" x14ac:dyDescent="0.3">
      <c r="A409" s="55">
        <v>17</v>
      </c>
      <c r="B409" s="55" t="s">
        <v>53</v>
      </c>
      <c r="C409" s="55" t="s">
        <v>89</v>
      </c>
      <c r="D409" s="55">
        <v>6.3000000000000003E-4</v>
      </c>
      <c r="E409" s="55">
        <v>147</v>
      </c>
      <c r="F409" s="55">
        <v>22.95</v>
      </c>
      <c r="G409" s="55">
        <v>17</v>
      </c>
      <c r="H409" s="55">
        <v>44.18</v>
      </c>
    </row>
    <row r="410" spans="1:8" x14ac:dyDescent="0.3">
      <c r="A410" s="55">
        <v>17</v>
      </c>
      <c r="B410" s="55" t="s">
        <v>54</v>
      </c>
      <c r="C410" s="55" t="s">
        <v>88</v>
      </c>
      <c r="D410" s="55">
        <v>7.5799999999999999E-4</v>
      </c>
      <c r="E410" s="55">
        <v>153</v>
      </c>
      <c r="F410" s="55">
        <v>11.14</v>
      </c>
      <c r="G410" s="55">
        <v>32.43</v>
      </c>
      <c r="H410" s="55">
        <v>44.18</v>
      </c>
    </row>
    <row r="411" spans="1:8" x14ac:dyDescent="0.3">
      <c r="A411" s="55">
        <v>17</v>
      </c>
      <c r="B411" s="55" t="s">
        <v>54</v>
      </c>
      <c r="C411" s="55" t="s">
        <v>89</v>
      </c>
      <c r="D411" s="55">
        <v>6.1799999999999995E-4</v>
      </c>
      <c r="E411" s="55">
        <v>48</v>
      </c>
      <c r="F411" s="55">
        <v>9.0299999999999994</v>
      </c>
      <c r="G411" s="55">
        <v>21.9</v>
      </c>
      <c r="H411" s="55">
        <v>44.18</v>
      </c>
    </row>
    <row r="412" spans="1:8" x14ac:dyDescent="0.3">
      <c r="A412" s="55">
        <v>17</v>
      </c>
      <c r="B412" s="55" t="s">
        <v>55</v>
      </c>
      <c r="C412" s="55" t="s">
        <v>88</v>
      </c>
      <c r="D412" s="55">
        <v>6.6699999999999995E-4</v>
      </c>
      <c r="E412" s="55">
        <v>178</v>
      </c>
      <c r="F412" s="55">
        <v>20.3</v>
      </c>
      <c r="G412" s="55">
        <v>0</v>
      </c>
      <c r="H412" s="55">
        <v>44.18</v>
      </c>
    </row>
    <row r="413" spans="1:8" x14ac:dyDescent="0.3">
      <c r="A413" s="55">
        <v>17</v>
      </c>
      <c r="B413" s="55" t="s">
        <v>55</v>
      </c>
      <c r="C413" s="55" t="s">
        <v>89</v>
      </c>
      <c r="D413" s="55">
        <v>6.3000000000000003E-4</v>
      </c>
      <c r="E413" s="55">
        <v>147</v>
      </c>
      <c r="F413" s="55">
        <v>22.95</v>
      </c>
      <c r="G413" s="55">
        <v>17</v>
      </c>
      <c r="H413" s="55">
        <v>44.18</v>
      </c>
    </row>
    <row r="414" spans="1:8" x14ac:dyDescent="0.3">
      <c r="A414" s="55">
        <v>17</v>
      </c>
      <c r="B414" s="55" t="s">
        <v>56</v>
      </c>
      <c r="C414" s="55" t="s">
        <v>88</v>
      </c>
      <c r="D414" s="55">
        <v>7.5799999999999999E-4</v>
      </c>
      <c r="E414" s="55">
        <v>153</v>
      </c>
      <c r="F414" s="55">
        <v>11.14</v>
      </c>
      <c r="G414" s="55">
        <v>32.43</v>
      </c>
      <c r="H414" s="55">
        <v>44.18</v>
      </c>
    </row>
    <row r="415" spans="1:8" x14ac:dyDescent="0.3">
      <c r="A415" s="55">
        <v>17</v>
      </c>
      <c r="B415" s="55" t="s">
        <v>56</v>
      </c>
      <c r="C415" s="55" t="s">
        <v>89</v>
      </c>
      <c r="D415" s="55">
        <v>6.1799999999999995E-4</v>
      </c>
      <c r="E415" s="55">
        <v>48</v>
      </c>
      <c r="F415" s="55">
        <v>9.0299999999999994</v>
      </c>
      <c r="G415" s="55">
        <v>21.9</v>
      </c>
      <c r="H415" s="55">
        <v>44.18</v>
      </c>
    </row>
    <row r="416" spans="1:8" x14ac:dyDescent="0.3">
      <c r="A416" s="55">
        <v>17</v>
      </c>
      <c r="B416" s="55" t="s">
        <v>57</v>
      </c>
      <c r="C416" s="55" t="s">
        <v>88</v>
      </c>
      <c r="D416" s="55">
        <v>1.47E-3</v>
      </c>
      <c r="E416" s="55">
        <v>153</v>
      </c>
      <c r="F416" s="55">
        <v>11.14</v>
      </c>
      <c r="G416" s="55">
        <v>32.43</v>
      </c>
      <c r="H416" s="55">
        <v>44.18</v>
      </c>
    </row>
    <row r="417" spans="1:8" x14ac:dyDescent="0.3">
      <c r="A417" s="55">
        <v>17</v>
      </c>
      <c r="B417" s="55" t="s">
        <v>57</v>
      </c>
      <c r="C417" s="55" t="s">
        <v>89</v>
      </c>
      <c r="D417" s="55">
        <v>4.84E-4</v>
      </c>
      <c r="E417" s="55">
        <v>48</v>
      </c>
      <c r="F417" s="55">
        <v>9.0299999999999994</v>
      </c>
      <c r="G417" s="55">
        <v>21.9</v>
      </c>
      <c r="H417" s="55">
        <v>44.18</v>
      </c>
    </row>
    <row r="418" spans="1:8" x14ac:dyDescent="0.3">
      <c r="A418" s="55">
        <v>17</v>
      </c>
      <c r="B418" s="55" t="s">
        <v>58</v>
      </c>
      <c r="C418" s="55" t="s">
        <v>88</v>
      </c>
      <c r="D418" s="55">
        <v>1.905E-3</v>
      </c>
      <c r="E418" s="55">
        <v>153</v>
      </c>
      <c r="F418" s="55">
        <v>11.14</v>
      </c>
      <c r="G418" s="55">
        <v>32.43</v>
      </c>
      <c r="H418" s="55">
        <v>44.18</v>
      </c>
    </row>
    <row r="419" spans="1:8" x14ac:dyDescent="0.3">
      <c r="A419" s="55">
        <v>17</v>
      </c>
      <c r="B419" s="55" t="s">
        <v>58</v>
      </c>
      <c r="C419" s="55" t="s">
        <v>89</v>
      </c>
      <c r="D419" s="55">
        <v>6.0400000000000004E-4</v>
      </c>
      <c r="E419" s="55">
        <v>48</v>
      </c>
      <c r="F419" s="55">
        <v>9.0299999999999994</v>
      </c>
      <c r="G419" s="55">
        <v>21.9</v>
      </c>
      <c r="H419" s="55">
        <v>44.18</v>
      </c>
    </row>
    <row r="420" spans="1:8" x14ac:dyDescent="0.3">
      <c r="A420" s="55">
        <v>17</v>
      </c>
      <c r="B420" s="55" t="s">
        <v>59</v>
      </c>
      <c r="C420" s="55" t="s">
        <v>88</v>
      </c>
      <c r="D420" s="55">
        <v>1.47E-3</v>
      </c>
      <c r="E420" s="55">
        <v>153</v>
      </c>
      <c r="F420" s="55">
        <v>11.14</v>
      </c>
      <c r="G420" s="55">
        <v>32.43</v>
      </c>
      <c r="H420" s="55">
        <v>44.18</v>
      </c>
    </row>
    <row r="421" spans="1:8" x14ac:dyDescent="0.3">
      <c r="A421" s="55">
        <v>17</v>
      </c>
      <c r="B421" s="55" t="s">
        <v>59</v>
      </c>
      <c r="C421" s="55" t="s">
        <v>89</v>
      </c>
      <c r="D421" s="55">
        <v>4.84E-4</v>
      </c>
      <c r="E421" s="55">
        <v>48</v>
      </c>
      <c r="F421" s="55">
        <v>9.0299999999999994</v>
      </c>
      <c r="G421" s="55">
        <v>21.9</v>
      </c>
      <c r="H421" s="55">
        <v>44.18</v>
      </c>
    </row>
    <row r="422" spans="1:8" x14ac:dyDescent="0.3">
      <c r="A422" s="55">
        <v>17</v>
      </c>
      <c r="B422" s="55" t="s">
        <v>60</v>
      </c>
      <c r="C422" s="55" t="s">
        <v>88</v>
      </c>
      <c r="D422" s="55">
        <v>1.905E-3</v>
      </c>
      <c r="E422" s="55">
        <v>153</v>
      </c>
      <c r="F422" s="55">
        <v>11.14</v>
      </c>
      <c r="G422" s="55">
        <v>32.43</v>
      </c>
      <c r="H422" s="55">
        <v>44.18</v>
      </c>
    </row>
    <row r="423" spans="1:8" x14ac:dyDescent="0.3">
      <c r="A423" s="55">
        <v>17</v>
      </c>
      <c r="B423" s="55" t="s">
        <v>60</v>
      </c>
      <c r="C423" s="55" t="s">
        <v>89</v>
      </c>
      <c r="D423" s="55">
        <v>6.0400000000000004E-4</v>
      </c>
      <c r="E423" s="55">
        <v>48</v>
      </c>
      <c r="F423" s="55">
        <v>9.0299999999999994</v>
      </c>
      <c r="G423" s="55">
        <v>21.9</v>
      </c>
      <c r="H423" s="55">
        <v>44.18</v>
      </c>
    </row>
    <row r="424" spans="1:8" x14ac:dyDescent="0.3">
      <c r="A424" s="55">
        <v>17</v>
      </c>
      <c r="B424" s="55" t="s">
        <v>61</v>
      </c>
      <c r="C424" s="55" t="s">
        <v>88</v>
      </c>
      <c r="D424" s="55">
        <v>6.5799999999999995E-4</v>
      </c>
      <c r="E424" s="55">
        <v>178</v>
      </c>
      <c r="F424" s="55">
        <v>20.3</v>
      </c>
      <c r="G424" s="55">
        <v>0</v>
      </c>
      <c r="H424" s="55">
        <v>44.18</v>
      </c>
    </row>
    <row r="425" spans="1:8" x14ac:dyDescent="0.3">
      <c r="A425" s="55">
        <v>17</v>
      </c>
      <c r="B425" s="55" t="s">
        <v>61</v>
      </c>
      <c r="C425" s="55" t="s">
        <v>89</v>
      </c>
      <c r="D425" s="55">
        <v>6.3599999999999996E-4</v>
      </c>
      <c r="E425" s="55">
        <v>147</v>
      </c>
      <c r="F425" s="55">
        <v>22.95</v>
      </c>
      <c r="G425" s="55">
        <v>17</v>
      </c>
      <c r="H425" s="55">
        <v>44.18</v>
      </c>
    </row>
    <row r="426" spans="1:8" x14ac:dyDescent="0.3">
      <c r="A426" s="55">
        <v>17</v>
      </c>
      <c r="B426" s="55" t="s">
        <v>62</v>
      </c>
      <c r="C426" s="55" t="s">
        <v>88</v>
      </c>
      <c r="D426" s="55">
        <v>8.3699999999999996E-4</v>
      </c>
      <c r="E426" s="55">
        <v>153</v>
      </c>
      <c r="F426" s="55">
        <v>11.14</v>
      </c>
      <c r="G426" s="55">
        <v>32.43</v>
      </c>
      <c r="H426" s="55">
        <v>44.18</v>
      </c>
    </row>
    <row r="427" spans="1:8" x14ac:dyDescent="0.3">
      <c r="A427" s="55">
        <v>17</v>
      </c>
      <c r="B427" s="55" t="s">
        <v>62</v>
      </c>
      <c r="C427" s="55" t="s">
        <v>89</v>
      </c>
      <c r="D427" s="55">
        <v>6.4199999999999999E-4</v>
      </c>
      <c r="E427" s="55">
        <v>48</v>
      </c>
      <c r="F427" s="55">
        <v>9.0299999999999994</v>
      </c>
      <c r="G427" s="55">
        <v>21.9</v>
      </c>
      <c r="H427" s="55">
        <v>44.18</v>
      </c>
    </row>
    <row r="428" spans="1:8" x14ac:dyDescent="0.3">
      <c r="A428" s="55">
        <v>17</v>
      </c>
      <c r="B428" s="55" t="s">
        <v>63</v>
      </c>
      <c r="C428" s="55" t="s">
        <v>88</v>
      </c>
      <c r="D428" s="55">
        <v>6.5799999999999995E-4</v>
      </c>
      <c r="E428" s="55">
        <v>178</v>
      </c>
      <c r="F428" s="55">
        <v>20.3</v>
      </c>
      <c r="G428" s="55">
        <v>0</v>
      </c>
      <c r="H428" s="55">
        <v>44.18</v>
      </c>
    </row>
    <row r="429" spans="1:8" x14ac:dyDescent="0.3">
      <c r="A429" s="55">
        <v>17</v>
      </c>
      <c r="B429" s="55" t="s">
        <v>63</v>
      </c>
      <c r="C429" s="55" t="s">
        <v>89</v>
      </c>
      <c r="D429" s="55">
        <v>6.3599999999999996E-4</v>
      </c>
      <c r="E429" s="55">
        <v>147</v>
      </c>
      <c r="F429" s="55">
        <v>22.95</v>
      </c>
      <c r="G429" s="55">
        <v>17</v>
      </c>
      <c r="H429" s="55">
        <v>44.18</v>
      </c>
    </row>
    <row r="430" spans="1:8" x14ac:dyDescent="0.3">
      <c r="A430" s="55">
        <v>17</v>
      </c>
      <c r="B430" s="55" t="s">
        <v>64</v>
      </c>
      <c r="C430" s="55" t="s">
        <v>88</v>
      </c>
      <c r="D430" s="55">
        <v>8.3699999999999996E-4</v>
      </c>
      <c r="E430" s="55">
        <v>153</v>
      </c>
      <c r="F430" s="55">
        <v>11.14</v>
      </c>
      <c r="G430" s="55">
        <v>32.43</v>
      </c>
      <c r="H430" s="55">
        <v>44.18</v>
      </c>
    </row>
    <row r="431" spans="1:8" x14ac:dyDescent="0.3">
      <c r="A431" s="55">
        <v>17</v>
      </c>
      <c r="B431" s="55" t="s">
        <v>64</v>
      </c>
      <c r="C431" s="55" t="s">
        <v>89</v>
      </c>
      <c r="D431" s="55">
        <v>6.4199999999999999E-4</v>
      </c>
      <c r="E431" s="55">
        <v>48</v>
      </c>
      <c r="F431" s="55">
        <v>9.0299999999999994</v>
      </c>
      <c r="G431" s="55">
        <v>21.9</v>
      </c>
      <c r="H431" s="55">
        <v>44.18</v>
      </c>
    </row>
    <row r="432" spans="1:8" x14ac:dyDescent="0.3">
      <c r="A432" s="55">
        <v>17</v>
      </c>
      <c r="B432" s="55" t="s">
        <v>65</v>
      </c>
      <c r="C432" s="55" t="s">
        <v>88</v>
      </c>
      <c r="D432" s="55">
        <v>1.549E-3</v>
      </c>
      <c r="E432" s="55">
        <v>153</v>
      </c>
      <c r="F432" s="55">
        <v>11.14</v>
      </c>
      <c r="G432" s="55">
        <v>32.43</v>
      </c>
      <c r="H432" s="55">
        <v>44.18</v>
      </c>
    </row>
    <row r="433" spans="1:8" x14ac:dyDescent="0.3">
      <c r="A433" s="55">
        <v>17</v>
      </c>
      <c r="B433" s="55" t="s">
        <v>65</v>
      </c>
      <c r="C433" s="55" t="s">
        <v>89</v>
      </c>
      <c r="D433" s="55">
        <v>6.3599999999999996E-4</v>
      </c>
      <c r="E433" s="55">
        <v>147</v>
      </c>
      <c r="F433" s="55">
        <v>22.95</v>
      </c>
      <c r="G433" s="55">
        <v>17</v>
      </c>
      <c r="H433" s="55">
        <v>44.18</v>
      </c>
    </row>
    <row r="434" spans="1:8" x14ac:dyDescent="0.3">
      <c r="A434" s="55">
        <v>17</v>
      </c>
      <c r="B434" s="55" t="s">
        <v>66</v>
      </c>
      <c r="C434" s="55" t="s">
        <v>88</v>
      </c>
      <c r="D434" s="55">
        <v>1.905E-3</v>
      </c>
      <c r="E434" s="55">
        <v>153</v>
      </c>
      <c r="F434" s="55">
        <v>11.14</v>
      </c>
      <c r="G434" s="55">
        <v>32.43</v>
      </c>
      <c r="H434" s="55">
        <v>44.18</v>
      </c>
    </row>
    <row r="435" spans="1:8" x14ac:dyDescent="0.3">
      <c r="A435" s="55">
        <v>17</v>
      </c>
      <c r="B435" s="55" t="s">
        <v>66</v>
      </c>
      <c r="C435" s="55" t="s">
        <v>89</v>
      </c>
      <c r="D435" s="55">
        <v>6.4199999999999999E-4</v>
      </c>
      <c r="E435" s="55">
        <v>48</v>
      </c>
      <c r="F435" s="55">
        <v>9.0299999999999994</v>
      </c>
      <c r="G435" s="55">
        <v>21.9</v>
      </c>
      <c r="H435" s="55">
        <v>44.18</v>
      </c>
    </row>
    <row r="436" spans="1:8" x14ac:dyDescent="0.3">
      <c r="A436" s="55">
        <v>16</v>
      </c>
      <c r="B436" s="55" t="s">
        <v>42</v>
      </c>
      <c r="C436" s="55" t="s">
        <v>88</v>
      </c>
      <c r="D436" s="55">
        <v>1.5300000000000001E-4</v>
      </c>
      <c r="E436" s="55">
        <v>153</v>
      </c>
      <c r="F436" s="55">
        <v>11.14</v>
      </c>
      <c r="G436" s="55">
        <v>32.43</v>
      </c>
      <c r="H436" s="55">
        <v>41.73</v>
      </c>
    </row>
    <row r="437" spans="1:8" x14ac:dyDescent="0.3">
      <c r="A437" s="55">
        <v>16</v>
      </c>
      <c r="B437" s="55" t="s">
        <v>42</v>
      </c>
      <c r="C437" s="55" t="s">
        <v>89</v>
      </c>
      <c r="D437" s="55">
        <v>4.0000000000000003E-5</v>
      </c>
      <c r="E437" s="55">
        <v>48</v>
      </c>
      <c r="F437" s="55">
        <v>9.0299999999999994</v>
      </c>
      <c r="G437" s="55">
        <v>21.9</v>
      </c>
      <c r="H437" s="55">
        <v>41.73</v>
      </c>
    </row>
    <row r="438" spans="1:8" x14ac:dyDescent="0.3">
      <c r="A438" s="55">
        <v>16</v>
      </c>
      <c r="B438" s="55" t="s">
        <v>43</v>
      </c>
      <c r="C438" s="55" t="s">
        <v>88</v>
      </c>
      <c r="D438" s="55">
        <v>3.3000000000000003E-5</v>
      </c>
      <c r="E438" s="55">
        <v>153</v>
      </c>
      <c r="F438" s="55">
        <v>11.14</v>
      </c>
      <c r="G438" s="55">
        <v>32.43</v>
      </c>
      <c r="H438" s="55">
        <v>41.73</v>
      </c>
    </row>
    <row r="439" spans="1:8" x14ac:dyDescent="0.3">
      <c r="A439" s="55">
        <v>16</v>
      </c>
      <c r="B439" s="55" t="s">
        <v>43</v>
      </c>
      <c r="C439" s="55" t="s">
        <v>89</v>
      </c>
      <c r="D439" s="55">
        <v>1.2E-5</v>
      </c>
      <c r="E439" s="55">
        <v>48</v>
      </c>
      <c r="F439" s="55">
        <v>9.0299999999999994</v>
      </c>
      <c r="G439" s="55">
        <v>21.9</v>
      </c>
      <c r="H439" s="55">
        <v>41.73</v>
      </c>
    </row>
    <row r="440" spans="1:8" x14ac:dyDescent="0.3">
      <c r="A440" s="55">
        <v>16</v>
      </c>
      <c r="B440" s="55" t="s">
        <v>44</v>
      </c>
      <c r="C440" s="55" t="s">
        <v>88</v>
      </c>
      <c r="D440" s="55">
        <v>1.214E-3</v>
      </c>
      <c r="E440" s="55">
        <v>153</v>
      </c>
      <c r="F440" s="55">
        <v>11.14</v>
      </c>
      <c r="G440" s="55">
        <v>32.43</v>
      </c>
      <c r="H440" s="55">
        <v>41.73</v>
      </c>
    </row>
    <row r="441" spans="1:8" x14ac:dyDescent="0.3">
      <c r="A441" s="55">
        <v>16</v>
      </c>
      <c r="B441" s="55" t="s">
        <v>44</v>
      </c>
      <c r="C441" s="55" t="s">
        <v>89</v>
      </c>
      <c r="D441" s="55">
        <v>4.0099999999999999E-4</v>
      </c>
      <c r="E441" s="55">
        <v>48</v>
      </c>
      <c r="F441" s="55">
        <v>9.0299999999999994</v>
      </c>
      <c r="G441" s="55">
        <v>21.9</v>
      </c>
      <c r="H441" s="55">
        <v>41.73</v>
      </c>
    </row>
    <row r="442" spans="1:8" x14ac:dyDescent="0.3">
      <c r="A442" s="55">
        <v>16</v>
      </c>
      <c r="B442" s="55" t="s">
        <v>45</v>
      </c>
      <c r="C442" s="55" t="s">
        <v>88</v>
      </c>
      <c r="D442" s="55">
        <v>5.1699999999999999E-4</v>
      </c>
      <c r="E442" s="55">
        <v>178</v>
      </c>
      <c r="F442" s="55">
        <v>20.3</v>
      </c>
      <c r="G442" s="55">
        <v>0</v>
      </c>
      <c r="H442" s="55">
        <v>41.73</v>
      </c>
    </row>
    <row r="443" spans="1:8" x14ac:dyDescent="0.3">
      <c r="A443" s="55">
        <v>16</v>
      </c>
      <c r="B443" s="55" t="s">
        <v>45</v>
      </c>
      <c r="C443" s="55" t="s">
        <v>89</v>
      </c>
      <c r="D443" s="55">
        <v>4.57E-4</v>
      </c>
      <c r="E443" s="55">
        <v>147</v>
      </c>
      <c r="F443" s="55">
        <v>22.95</v>
      </c>
      <c r="G443" s="55">
        <v>17</v>
      </c>
      <c r="H443" s="55">
        <v>41.73</v>
      </c>
    </row>
    <row r="444" spans="1:8" x14ac:dyDescent="0.3">
      <c r="A444" s="55">
        <v>16</v>
      </c>
      <c r="B444" s="55" t="s">
        <v>46</v>
      </c>
      <c r="C444" s="55" t="s">
        <v>88</v>
      </c>
      <c r="D444" s="55">
        <v>1.8599999999999999E-4</v>
      </c>
      <c r="E444" s="55">
        <v>153</v>
      </c>
      <c r="F444" s="55">
        <v>11.14</v>
      </c>
      <c r="G444" s="55">
        <v>32.43</v>
      </c>
      <c r="H444" s="55">
        <v>41.73</v>
      </c>
    </row>
    <row r="445" spans="1:8" x14ac:dyDescent="0.3">
      <c r="A445" s="55">
        <v>16</v>
      </c>
      <c r="B445" s="55" t="s">
        <v>46</v>
      </c>
      <c r="C445" s="55" t="s">
        <v>89</v>
      </c>
      <c r="D445" s="55">
        <v>5.1999999999999997E-5</v>
      </c>
      <c r="E445" s="55">
        <v>48</v>
      </c>
      <c r="F445" s="55">
        <v>9.0299999999999994</v>
      </c>
      <c r="G445" s="55">
        <v>21.9</v>
      </c>
      <c r="H445" s="55">
        <v>41.73</v>
      </c>
    </row>
    <row r="446" spans="1:8" x14ac:dyDescent="0.3">
      <c r="A446" s="55">
        <v>16</v>
      </c>
      <c r="B446" s="55" t="s">
        <v>47</v>
      </c>
      <c r="C446" s="55" t="s">
        <v>88</v>
      </c>
      <c r="D446" s="55">
        <v>2.14E-4</v>
      </c>
      <c r="E446" s="55">
        <v>153</v>
      </c>
      <c r="F446" s="55">
        <v>11.14</v>
      </c>
      <c r="G446" s="55">
        <v>32.43</v>
      </c>
      <c r="H446" s="55">
        <v>41.73</v>
      </c>
    </row>
    <row r="447" spans="1:8" x14ac:dyDescent="0.3">
      <c r="A447" s="55">
        <v>16</v>
      </c>
      <c r="B447" s="55" t="s">
        <v>47</v>
      </c>
      <c r="C447" s="55" t="s">
        <v>89</v>
      </c>
      <c r="D447" s="55">
        <v>5.5999999999999999E-5</v>
      </c>
      <c r="E447" s="55">
        <v>48</v>
      </c>
      <c r="F447" s="55">
        <v>9.0299999999999994</v>
      </c>
      <c r="G447" s="55">
        <v>21.9</v>
      </c>
      <c r="H447" s="55">
        <v>41.73</v>
      </c>
    </row>
    <row r="448" spans="1:8" x14ac:dyDescent="0.3">
      <c r="A448" s="55">
        <v>16</v>
      </c>
      <c r="B448" s="55" t="s">
        <v>48</v>
      </c>
      <c r="C448" s="55" t="s">
        <v>88</v>
      </c>
      <c r="D448" s="55">
        <v>2.3599999999999999E-4</v>
      </c>
      <c r="E448" s="55">
        <v>153</v>
      </c>
      <c r="F448" s="55">
        <v>11.14</v>
      </c>
      <c r="G448" s="55">
        <v>32.43</v>
      </c>
      <c r="H448" s="55">
        <v>41.73</v>
      </c>
    </row>
    <row r="449" spans="1:8" x14ac:dyDescent="0.3">
      <c r="A449" s="55">
        <v>16</v>
      </c>
      <c r="B449" s="55" t="s">
        <v>48</v>
      </c>
      <c r="C449" s="55" t="s">
        <v>89</v>
      </c>
      <c r="D449" s="55">
        <v>6.7000000000000002E-5</v>
      </c>
      <c r="E449" s="55">
        <v>48</v>
      </c>
      <c r="F449" s="55">
        <v>9.0299999999999994</v>
      </c>
      <c r="G449" s="55">
        <v>21.9</v>
      </c>
      <c r="H449" s="55">
        <v>41.73</v>
      </c>
    </row>
    <row r="450" spans="1:8" x14ac:dyDescent="0.3">
      <c r="A450" s="55">
        <v>16</v>
      </c>
      <c r="B450" s="55" t="s">
        <v>49</v>
      </c>
      <c r="C450" s="55" t="s">
        <v>88</v>
      </c>
      <c r="D450" s="55">
        <v>1.562E-3</v>
      </c>
      <c r="E450" s="55">
        <v>153</v>
      </c>
      <c r="F450" s="55">
        <v>11.14</v>
      </c>
      <c r="G450" s="55">
        <v>32.43</v>
      </c>
      <c r="H450" s="55">
        <v>41.73</v>
      </c>
    </row>
    <row r="451" spans="1:8" x14ac:dyDescent="0.3">
      <c r="A451" s="55">
        <v>16</v>
      </c>
      <c r="B451" s="55" t="s">
        <v>49</v>
      </c>
      <c r="C451" s="55" t="s">
        <v>89</v>
      </c>
      <c r="D451" s="55">
        <v>5.2599999999999999E-4</v>
      </c>
      <c r="E451" s="55">
        <v>48</v>
      </c>
      <c r="F451" s="55">
        <v>9.0299999999999994</v>
      </c>
      <c r="G451" s="55">
        <v>21.9</v>
      </c>
      <c r="H451" s="55">
        <v>41.73</v>
      </c>
    </row>
    <row r="452" spans="1:8" x14ac:dyDescent="0.3">
      <c r="A452" s="55">
        <v>16</v>
      </c>
      <c r="B452" s="55" t="s">
        <v>50</v>
      </c>
      <c r="C452" s="55" t="s">
        <v>88</v>
      </c>
      <c r="D452" s="55">
        <v>1.8370000000000001E-3</v>
      </c>
      <c r="E452" s="55">
        <v>153</v>
      </c>
      <c r="F452" s="55">
        <v>11.14</v>
      </c>
      <c r="G452" s="55">
        <v>32.43</v>
      </c>
      <c r="H452" s="55">
        <v>41.73</v>
      </c>
    </row>
    <row r="453" spans="1:8" x14ac:dyDescent="0.3">
      <c r="A453" s="55">
        <v>16</v>
      </c>
      <c r="B453" s="55" t="s">
        <v>50</v>
      </c>
      <c r="C453" s="55" t="s">
        <v>89</v>
      </c>
      <c r="D453" s="55">
        <v>5.9699999999999998E-4</v>
      </c>
      <c r="E453" s="55">
        <v>48</v>
      </c>
      <c r="F453" s="55">
        <v>9.0299999999999994</v>
      </c>
      <c r="G453" s="55">
        <v>21.9</v>
      </c>
      <c r="H453" s="55">
        <v>41.73</v>
      </c>
    </row>
    <row r="454" spans="1:8" x14ac:dyDescent="0.3">
      <c r="A454" s="55">
        <v>16</v>
      </c>
      <c r="B454" s="55" t="s">
        <v>51</v>
      </c>
      <c r="C454" s="55" t="s">
        <v>88</v>
      </c>
      <c r="D454" s="55">
        <v>1.562E-3</v>
      </c>
      <c r="E454" s="55">
        <v>153</v>
      </c>
      <c r="F454" s="55">
        <v>11.14</v>
      </c>
      <c r="G454" s="55">
        <v>32.43</v>
      </c>
      <c r="H454" s="55">
        <v>41.73</v>
      </c>
    </row>
    <row r="455" spans="1:8" x14ac:dyDescent="0.3">
      <c r="A455" s="55">
        <v>16</v>
      </c>
      <c r="B455" s="55" t="s">
        <v>51</v>
      </c>
      <c r="C455" s="55" t="s">
        <v>89</v>
      </c>
      <c r="D455" s="55">
        <v>5.2599999999999999E-4</v>
      </c>
      <c r="E455" s="55">
        <v>48</v>
      </c>
      <c r="F455" s="55">
        <v>9.0299999999999994</v>
      </c>
      <c r="G455" s="55">
        <v>21.9</v>
      </c>
      <c r="H455" s="55">
        <v>41.73</v>
      </c>
    </row>
    <row r="456" spans="1:8" x14ac:dyDescent="0.3">
      <c r="A456" s="55">
        <v>16</v>
      </c>
      <c r="B456" s="55" t="s">
        <v>52</v>
      </c>
      <c r="C456" s="55" t="s">
        <v>88</v>
      </c>
      <c r="D456" s="55">
        <v>1.8370000000000001E-3</v>
      </c>
      <c r="E456" s="55">
        <v>153</v>
      </c>
      <c r="F456" s="55">
        <v>11.14</v>
      </c>
      <c r="G456" s="55">
        <v>32.43</v>
      </c>
      <c r="H456" s="55">
        <v>41.73</v>
      </c>
    </row>
    <row r="457" spans="1:8" x14ac:dyDescent="0.3">
      <c r="A457" s="55">
        <v>16</v>
      </c>
      <c r="B457" s="55" t="s">
        <v>52</v>
      </c>
      <c r="C457" s="55" t="s">
        <v>89</v>
      </c>
      <c r="D457" s="55">
        <v>5.9699999999999998E-4</v>
      </c>
      <c r="E457" s="55">
        <v>48</v>
      </c>
      <c r="F457" s="55">
        <v>9.0299999999999994</v>
      </c>
      <c r="G457" s="55">
        <v>21.9</v>
      </c>
      <c r="H457" s="55">
        <v>41.73</v>
      </c>
    </row>
    <row r="458" spans="1:8" x14ac:dyDescent="0.3">
      <c r="A458" s="55">
        <v>16</v>
      </c>
      <c r="B458" s="55" t="s">
        <v>53</v>
      </c>
      <c r="C458" s="55" t="s">
        <v>88</v>
      </c>
      <c r="D458" s="55">
        <v>6.9499999999999998E-4</v>
      </c>
      <c r="E458" s="55">
        <v>178</v>
      </c>
      <c r="F458" s="55">
        <v>20.3</v>
      </c>
      <c r="G458" s="55">
        <v>0</v>
      </c>
      <c r="H458" s="55">
        <v>41.73</v>
      </c>
    </row>
    <row r="459" spans="1:8" x14ac:dyDescent="0.3">
      <c r="A459" s="55">
        <v>16</v>
      </c>
      <c r="B459" s="55" t="s">
        <v>53</v>
      </c>
      <c r="C459" s="55" t="s">
        <v>89</v>
      </c>
      <c r="D459" s="55">
        <v>6.4999999999999997E-4</v>
      </c>
      <c r="E459" s="55">
        <v>147</v>
      </c>
      <c r="F459" s="55">
        <v>22.95</v>
      </c>
      <c r="G459" s="55">
        <v>17</v>
      </c>
      <c r="H459" s="55">
        <v>41.73</v>
      </c>
    </row>
    <row r="460" spans="1:8" x14ac:dyDescent="0.3">
      <c r="A460" s="55">
        <v>16</v>
      </c>
      <c r="B460" s="55" t="s">
        <v>54</v>
      </c>
      <c r="C460" s="55" t="s">
        <v>88</v>
      </c>
      <c r="D460" s="55">
        <v>7.8100000000000001E-4</v>
      </c>
      <c r="E460" s="55">
        <v>153</v>
      </c>
      <c r="F460" s="55">
        <v>11.14</v>
      </c>
      <c r="G460" s="55">
        <v>32.43</v>
      </c>
      <c r="H460" s="55">
        <v>41.73</v>
      </c>
    </row>
    <row r="461" spans="1:8" x14ac:dyDescent="0.3">
      <c r="A461" s="55">
        <v>16</v>
      </c>
      <c r="B461" s="55" t="s">
        <v>54</v>
      </c>
      <c r="C461" s="55" t="s">
        <v>89</v>
      </c>
      <c r="D461" s="55">
        <v>6.3000000000000003E-4</v>
      </c>
      <c r="E461" s="55">
        <v>48</v>
      </c>
      <c r="F461" s="55">
        <v>9.0299999999999994</v>
      </c>
      <c r="G461" s="55">
        <v>21.9</v>
      </c>
      <c r="H461" s="55">
        <v>41.73</v>
      </c>
    </row>
    <row r="462" spans="1:8" x14ac:dyDescent="0.3">
      <c r="A462" s="55">
        <v>16</v>
      </c>
      <c r="B462" s="55" t="s">
        <v>55</v>
      </c>
      <c r="C462" s="55" t="s">
        <v>88</v>
      </c>
      <c r="D462" s="55">
        <v>6.9499999999999998E-4</v>
      </c>
      <c r="E462" s="55">
        <v>178</v>
      </c>
      <c r="F462" s="55">
        <v>20.3</v>
      </c>
      <c r="G462" s="55">
        <v>0</v>
      </c>
      <c r="H462" s="55">
        <v>41.73</v>
      </c>
    </row>
    <row r="463" spans="1:8" x14ac:dyDescent="0.3">
      <c r="A463" s="55">
        <v>16</v>
      </c>
      <c r="B463" s="55" t="s">
        <v>55</v>
      </c>
      <c r="C463" s="55" t="s">
        <v>89</v>
      </c>
      <c r="D463" s="55">
        <v>6.4999999999999997E-4</v>
      </c>
      <c r="E463" s="55">
        <v>147</v>
      </c>
      <c r="F463" s="55">
        <v>22.95</v>
      </c>
      <c r="G463" s="55">
        <v>17</v>
      </c>
      <c r="H463" s="55">
        <v>41.73</v>
      </c>
    </row>
    <row r="464" spans="1:8" x14ac:dyDescent="0.3">
      <c r="A464" s="55">
        <v>16</v>
      </c>
      <c r="B464" s="55" t="s">
        <v>56</v>
      </c>
      <c r="C464" s="55" t="s">
        <v>88</v>
      </c>
      <c r="D464" s="55">
        <v>7.8100000000000001E-4</v>
      </c>
      <c r="E464" s="55">
        <v>153</v>
      </c>
      <c r="F464" s="55">
        <v>11.14</v>
      </c>
      <c r="G464" s="55">
        <v>32.43</v>
      </c>
      <c r="H464" s="55">
        <v>41.73</v>
      </c>
    </row>
    <row r="465" spans="1:8" x14ac:dyDescent="0.3">
      <c r="A465" s="55">
        <v>16</v>
      </c>
      <c r="B465" s="55" t="s">
        <v>56</v>
      </c>
      <c r="C465" s="55" t="s">
        <v>89</v>
      </c>
      <c r="D465" s="55">
        <v>6.3000000000000003E-4</v>
      </c>
      <c r="E465" s="55">
        <v>48</v>
      </c>
      <c r="F465" s="55">
        <v>9.0299999999999994</v>
      </c>
      <c r="G465" s="55">
        <v>21.9</v>
      </c>
      <c r="H465" s="55">
        <v>41.73</v>
      </c>
    </row>
    <row r="466" spans="1:8" x14ac:dyDescent="0.3">
      <c r="A466" s="55">
        <v>16</v>
      </c>
      <c r="B466" s="55" t="s">
        <v>57</v>
      </c>
      <c r="C466" s="55" t="s">
        <v>88</v>
      </c>
      <c r="D466" s="55">
        <v>1.4829999999999999E-3</v>
      </c>
      <c r="E466" s="55">
        <v>153</v>
      </c>
      <c r="F466" s="55">
        <v>11.14</v>
      </c>
      <c r="G466" s="55">
        <v>32.43</v>
      </c>
      <c r="H466" s="55">
        <v>41.73</v>
      </c>
    </row>
    <row r="467" spans="1:8" x14ac:dyDescent="0.3">
      <c r="A467" s="55">
        <v>16</v>
      </c>
      <c r="B467" s="55" t="s">
        <v>57</v>
      </c>
      <c r="C467" s="55" t="s">
        <v>89</v>
      </c>
      <c r="D467" s="55">
        <v>5.0199999999999995E-4</v>
      </c>
      <c r="E467" s="55">
        <v>48</v>
      </c>
      <c r="F467" s="55">
        <v>9.0299999999999994</v>
      </c>
      <c r="G467" s="55">
        <v>21.9</v>
      </c>
      <c r="H467" s="55">
        <v>41.73</v>
      </c>
    </row>
    <row r="468" spans="1:8" x14ac:dyDescent="0.3">
      <c r="A468" s="55">
        <v>16</v>
      </c>
      <c r="B468" s="55" t="s">
        <v>58</v>
      </c>
      <c r="C468" s="55" t="s">
        <v>88</v>
      </c>
      <c r="D468" s="55">
        <v>1.916E-3</v>
      </c>
      <c r="E468" s="55">
        <v>153</v>
      </c>
      <c r="F468" s="55">
        <v>11.14</v>
      </c>
      <c r="G468" s="55">
        <v>32.43</v>
      </c>
      <c r="H468" s="55">
        <v>41.73</v>
      </c>
    </row>
    <row r="469" spans="1:8" x14ac:dyDescent="0.3">
      <c r="A469" s="55">
        <v>16</v>
      </c>
      <c r="B469" s="55" t="s">
        <v>58</v>
      </c>
      <c r="C469" s="55" t="s">
        <v>89</v>
      </c>
      <c r="D469" s="55">
        <v>6.2100000000000002E-4</v>
      </c>
      <c r="E469" s="55">
        <v>48</v>
      </c>
      <c r="F469" s="55">
        <v>9.0299999999999994</v>
      </c>
      <c r="G469" s="55">
        <v>21.9</v>
      </c>
      <c r="H469" s="55">
        <v>41.73</v>
      </c>
    </row>
    <row r="470" spans="1:8" x14ac:dyDescent="0.3">
      <c r="A470" s="55">
        <v>16</v>
      </c>
      <c r="B470" s="55" t="s">
        <v>59</v>
      </c>
      <c r="C470" s="55" t="s">
        <v>88</v>
      </c>
      <c r="D470" s="55">
        <v>1.4829999999999999E-3</v>
      </c>
      <c r="E470" s="55">
        <v>153</v>
      </c>
      <c r="F470" s="55">
        <v>11.14</v>
      </c>
      <c r="G470" s="55">
        <v>32.43</v>
      </c>
      <c r="H470" s="55">
        <v>41.73</v>
      </c>
    </row>
    <row r="471" spans="1:8" x14ac:dyDescent="0.3">
      <c r="A471" s="55">
        <v>16</v>
      </c>
      <c r="B471" s="55" t="s">
        <v>59</v>
      </c>
      <c r="C471" s="55" t="s">
        <v>89</v>
      </c>
      <c r="D471" s="55">
        <v>5.0199999999999995E-4</v>
      </c>
      <c r="E471" s="55">
        <v>48</v>
      </c>
      <c r="F471" s="55">
        <v>9.0299999999999994</v>
      </c>
      <c r="G471" s="55">
        <v>21.9</v>
      </c>
      <c r="H471" s="55">
        <v>41.73</v>
      </c>
    </row>
    <row r="472" spans="1:8" x14ac:dyDescent="0.3">
      <c r="A472" s="55">
        <v>16</v>
      </c>
      <c r="B472" s="55" t="s">
        <v>60</v>
      </c>
      <c r="C472" s="55" t="s">
        <v>88</v>
      </c>
      <c r="D472" s="55">
        <v>1.916E-3</v>
      </c>
      <c r="E472" s="55">
        <v>153</v>
      </c>
      <c r="F472" s="55">
        <v>11.14</v>
      </c>
      <c r="G472" s="55">
        <v>32.43</v>
      </c>
      <c r="H472" s="55">
        <v>41.73</v>
      </c>
    </row>
    <row r="473" spans="1:8" x14ac:dyDescent="0.3">
      <c r="A473" s="55">
        <v>16</v>
      </c>
      <c r="B473" s="55" t="s">
        <v>60</v>
      </c>
      <c r="C473" s="55" t="s">
        <v>89</v>
      </c>
      <c r="D473" s="55">
        <v>6.2100000000000002E-4</v>
      </c>
      <c r="E473" s="55">
        <v>48</v>
      </c>
      <c r="F473" s="55">
        <v>9.0299999999999994</v>
      </c>
      <c r="G473" s="55">
        <v>21.9</v>
      </c>
      <c r="H473" s="55">
        <v>41.73</v>
      </c>
    </row>
    <row r="474" spans="1:8" x14ac:dyDescent="0.3">
      <c r="A474" s="55">
        <v>16</v>
      </c>
      <c r="B474" s="55" t="s">
        <v>61</v>
      </c>
      <c r="C474" s="55" t="s">
        <v>88</v>
      </c>
      <c r="D474" s="55">
        <v>6.8499999999999995E-4</v>
      </c>
      <c r="E474" s="55">
        <v>178</v>
      </c>
      <c r="F474" s="55">
        <v>20.3</v>
      </c>
      <c r="G474" s="55">
        <v>0</v>
      </c>
      <c r="H474" s="55">
        <v>41.73</v>
      </c>
    </row>
    <row r="475" spans="1:8" x14ac:dyDescent="0.3">
      <c r="A475" s="55">
        <v>16</v>
      </c>
      <c r="B475" s="55" t="s">
        <v>61</v>
      </c>
      <c r="C475" s="55" t="s">
        <v>89</v>
      </c>
      <c r="D475" s="55">
        <v>6.5600000000000001E-4</v>
      </c>
      <c r="E475" s="55">
        <v>147</v>
      </c>
      <c r="F475" s="55">
        <v>22.95</v>
      </c>
      <c r="G475" s="55">
        <v>17</v>
      </c>
      <c r="H475" s="55">
        <v>41.73</v>
      </c>
    </row>
    <row r="476" spans="1:8" x14ac:dyDescent="0.3">
      <c r="A476" s="55">
        <v>16</v>
      </c>
      <c r="B476" s="55" t="s">
        <v>62</v>
      </c>
      <c r="C476" s="55" t="s">
        <v>88</v>
      </c>
      <c r="D476" s="55">
        <v>8.5899999999999995E-4</v>
      </c>
      <c r="E476" s="55">
        <v>153</v>
      </c>
      <c r="F476" s="55">
        <v>11.14</v>
      </c>
      <c r="G476" s="55">
        <v>32.43</v>
      </c>
      <c r="H476" s="55">
        <v>41.73</v>
      </c>
    </row>
    <row r="477" spans="1:8" x14ac:dyDescent="0.3">
      <c r="A477" s="55">
        <v>16</v>
      </c>
      <c r="B477" s="55" t="s">
        <v>62</v>
      </c>
      <c r="C477" s="55" t="s">
        <v>89</v>
      </c>
      <c r="D477" s="55">
        <v>6.5399999999999996E-4</v>
      </c>
      <c r="E477" s="55">
        <v>48</v>
      </c>
      <c r="F477" s="55">
        <v>9.0299999999999994</v>
      </c>
      <c r="G477" s="55">
        <v>21.9</v>
      </c>
      <c r="H477" s="55">
        <v>41.73</v>
      </c>
    </row>
    <row r="478" spans="1:8" x14ac:dyDescent="0.3">
      <c r="A478" s="55">
        <v>16</v>
      </c>
      <c r="B478" s="55" t="s">
        <v>63</v>
      </c>
      <c r="C478" s="55" t="s">
        <v>88</v>
      </c>
      <c r="D478" s="55">
        <v>6.8499999999999995E-4</v>
      </c>
      <c r="E478" s="55">
        <v>178</v>
      </c>
      <c r="F478" s="55">
        <v>20.3</v>
      </c>
      <c r="G478" s="55">
        <v>0</v>
      </c>
      <c r="H478" s="55">
        <v>41.73</v>
      </c>
    </row>
    <row r="479" spans="1:8" x14ac:dyDescent="0.3">
      <c r="A479" s="55">
        <v>16</v>
      </c>
      <c r="B479" s="55" t="s">
        <v>63</v>
      </c>
      <c r="C479" s="55" t="s">
        <v>89</v>
      </c>
      <c r="D479" s="55">
        <v>6.5600000000000001E-4</v>
      </c>
      <c r="E479" s="55">
        <v>147</v>
      </c>
      <c r="F479" s="55">
        <v>22.95</v>
      </c>
      <c r="G479" s="55">
        <v>17</v>
      </c>
      <c r="H479" s="55">
        <v>41.73</v>
      </c>
    </row>
    <row r="480" spans="1:8" x14ac:dyDescent="0.3">
      <c r="A480" s="55">
        <v>16</v>
      </c>
      <c r="B480" s="55" t="s">
        <v>64</v>
      </c>
      <c r="C480" s="55" t="s">
        <v>88</v>
      </c>
      <c r="D480" s="55">
        <v>8.5899999999999995E-4</v>
      </c>
      <c r="E480" s="55">
        <v>153</v>
      </c>
      <c r="F480" s="55">
        <v>11.14</v>
      </c>
      <c r="G480" s="55">
        <v>32.43</v>
      </c>
      <c r="H480" s="55">
        <v>41.73</v>
      </c>
    </row>
    <row r="481" spans="1:8" x14ac:dyDescent="0.3">
      <c r="A481" s="55">
        <v>16</v>
      </c>
      <c r="B481" s="55" t="s">
        <v>64</v>
      </c>
      <c r="C481" s="55" t="s">
        <v>89</v>
      </c>
      <c r="D481" s="55">
        <v>6.5399999999999996E-4</v>
      </c>
      <c r="E481" s="55">
        <v>48</v>
      </c>
      <c r="F481" s="55">
        <v>9.0299999999999994</v>
      </c>
      <c r="G481" s="55">
        <v>21.9</v>
      </c>
      <c r="H481" s="55">
        <v>41.73</v>
      </c>
    </row>
    <row r="482" spans="1:8" x14ac:dyDescent="0.3">
      <c r="A482" s="55">
        <v>16</v>
      </c>
      <c r="B482" s="55" t="s">
        <v>65</v>
      </c>
      <c r="C482" s="55" t="s">
        <v>88</v>
      </c>
      <c r="D482" s="55">
        <v>1.562E-3</v>
      </c>
      <c r="E482" s="55">
        <v>153</v>
      </c>
      <c r="F482" s="55">
        <v>11.14</v>
      </c>
      <c r="G482" s="55">
        <v>32.43</v>
      </c>
      <c r="H482" s="55">
        <v>41.73</v>
      </c>
    </row>
    <row r="483" spans="1:8" x14ac:dyDescent="0.3">
      <c r="A483" s="55">
        <v>16</v>
      </c>
      <c r="B483" s="55" t="s">
        <v>65</v>
      </c>
      <c r="C483" s="55" t="s">
        <v>89</v>
      </c>
      <c r="D483" s="55">
        <v>6.5600000000000001E-4</v>
      </c>
      <c r="E483" s="55">
        <v>147</v>
      </c>
      <c r="F483" s="55">
        <v>22.95</v>
      </c>
      <c r="G483" s="55">
        <v>17</v>
      </c>
      <c r="H483" s="55">
        <v>41.73</v>
      </c>
    </row>
    <row r="484" spans="1:8" x14ac:dyDescent="0.3">
      <c r="A484" s="55">
        <v>16</v>
      </c>
      <c r="B484" s="55" t="s">
        <v>66</v>
      </c>
      <c r="C484" s="55" t="s">
        <v>88</v>
      </c>
      <c r="D484" s="55">
        <v>1.916E-3</v>
      </c>
      <c r="E484" s="55">
        <v>153</v>
      </c>
      <c r="F484" s="55">
        <v>11.14</v>
      </c>
      <c r="G484" s="55">
        <v>32.43</v>
      </c>
      <c r="H484" s="55">
        <v>41.73</v>
      </c>
    </row>
    <row r="485" spans="1:8" x14ac:dyDescent="0.3">
      <c r="A485" s="55">
        <v>16</v>
      </c>
      <c r="B485" s="55" t="s">
        <v>66</v>
      </c>
      <c r="C485" s="55" t="s">
        <v>89</v>
      </c>
      <c r="D485" s="55">
        <v>6.5399999999999996E-4</v>
      </c>
      <c r="E485" s="55">
        <v>48</v>
      </c>
      <c r="F485" s="55">
        <v>9.0299999999999994</v>
      </c>
      <c r="G485" s="55">
        <v>21.9</v>
      </c>
      <c r="H485" s="55">
        <v>41.73</v>
      </c>
    </row>
    <row r="486" spans="1:8" x14ac:dyDescent="0.3">
      <c r="A486" s="55">
        <v>15</v>
      </c>
      <c r="B486" s="55" t="s">
        <v>42</v>
      </c>
      <c r="C486" s="55" t="s">
        <v>88</v>
      </c>
      <c r="D486" s="55">
        <v>1.4999999999999999E-4</v>
      </c>
      <c r="E486" s="55">
        <v>153</v>
      </c>
      <c r="F486" s="55">
        <v>11.14</v>
      </c>
      <c r="G486" s="55">
        <v>32.43</v>
      </c>
      <c r="H486" s="55">
        <v>39.28</v>
      </c>
    </row>
    <row r="487" spans="1:8" x14ac:dyDescent="0.3">
      <c r="A487" s="55">
        <v>15</v>
      </c>
      <c r="B487" s="55" t="s">
        <v>42</v>
      </c>
      <c r="C487" s="55" t="s">
        <v>89</v>
      </c>
      <c r="D487" s="55">
        <v>3.8999999999999999E-5</v>
      </c>
      <c r="E487" s="55">
        <v>48</v>
      </c>
      <c r="F487" s="55">
        <v>9.0299999999999994</v>
      </c>
      <c r="G487" s="55">
        <v>21.9</v>
      </c>
      <c r="H487" s="55">
        <v>39.28</v>
      </c>
    </row>
    <row r="488" spans="1:8" x14ac:dyDescent="0.3">
      <c r="A488" s="55">
        <v>15</v>
      </c>
      <c r="B488" s="55" t="s">
        <v>43</v>
      </c>
      <c r="C488" s="55" t="s">
        <v>88</v>
      </c>
      <c r="D488" s="55">
        <v>3.3000000000000003E-5</v>
      </c>
      <c r="E488" s="55">
        <v>153</v>
      </c>
      <c r="F488" s="55">
        <v>11.14</v>
      </c>
      <c r="G488" s="55">
        <v>32.43</v>
      </c>
      <c r="H488" s="55">
        <v>39.28</v>
      </c>
    </row>
    <row r="489" spans="1:8" x14ac:dyDescent="0.3">
      <c r="A489" s="55">
        <v>15</v>
      </c>
      <c r="B489" s="55" t="s">
        <v>43</v>
      </c>
      <c r="C489" s="55" t="s">
        <v>89</v>
      </c>
      <c r="D489" s="55">
        <v>1.2E-5</v>
      </c>
      <c r="E489" s="55">
        <v>48</v>
      </c>
      <c r="F489" s="55">
        <v>9.0299999999999994</v>
      </c>
      <c r="G489" s="55">
        <v>21.9</v>
      </c>
      <c r="H489" s="55">
        <v>39.28</v>
      </c>
    </row>
    <row r="490" spans="1:8" x14ac:dyDescent="0.3">
      <c r="A490" s="55">
        <v>15</v>
      </c>
      <c r="B490" s="55" t="s">
        <v>44</v>
      </c>
      <c r="C490" s="55" t="s">
        <v>88</v>
      </c>
      <c r="D490" s="55">
        <v>1.2149999999999999E-3</v>
      </c>
      <c r="E490" s="55">
        <v>153</v>
      </c>
      <c r="F490" s="55">
        <v>11.14</v>
      </c>
      <c r="G490" s="55">
        <v>32.43</v>
      </c>
      <c r="H490" s="55">
        <v>39.28</v>
      </c>
    </row>
    <row r="491" spans="1:8" x14ac:dyDescent="0.3">
      <c r="A491" s="55">
        <v>15</v>
      </c>
      <c r="B491" s="55" t="s">
        <v>44</v>
      </c>
      <c r="C491" s="55" t="s">
        <v>89</v>
      </c>
      <c r="D491" s="55">
        <v>4.1100000000000002E-4</v>
      </c>
      <c r="E491" s="55">
        <v>48</v>
      </c>
      <c r="F491" s="55">
        <v>9.0299999999999994</v>
      </c>
      <c r="G491" s="55">
        <v>21.9</v>
      </c>
      <c r="H491" s="55">
        <v>39.28</v>
      </c>
    </row>
    <row r="492" spans="1:8" x14ac:dyDescent="0.3">
      <c r="A492" s="55">
        <v>15</v>
      </c>
      <c r="B492" s="55" t="s">
        <v>45</v>
      </c>
      <c r="C492" s="55" t="s">
        <v>88</v>
      </c>
      <c r="D492" s="55">
        <v>5.3399999999999997E-4</v>
      </c>
      <c r="E492" s="55">
        <v>178</v>
      </c>
      <c r="F492" s="55">
        <v>20.3</v>
      </c>
      <c r="G492" s="55">
        <v>0</v>
      </c>
      <c r="H492" s="55">
        <v>39.28</v>
      </c>
    </row>
    <row r="493" spans="1:8" x14ac:dyDescent="0.3">
      <c r="A493" s="55">
        <v>15</v>
      </c>
      <c r="B493" s="55" t="s">
        <v>45</v>
      </c>
      <c r="C493" s="55" t="s">
        <v>89</v>
      </c>
      <c r="D493" s="55">
        <v>4.6799999999999999E-4</v>
      </c>
      <c r="E493" s="55">
        <v>147</v>
      </c>
      <c r="F493" s="55">
        <v>22.95</v>
      </c>
      <c r="G493" s="55">
        <v>17</v>
      </c>
      <c r="H493" s="55">
        <v>39.28</v>
      </c>
    </row>
    <row r="494" spans="1:8" x14ac:dyDescent="0.3">
      <c r="A494" s="55">
        <v>15</v>
      </c>
      <c r="B494" s="55" t="s">
        <v>46</v>
      </c>
      <c r="C494" s="55" t="s">
        <v>88</v>
      </c>
      <c r="D494" s="55">
        <v>1.83E-4</v>
      </c>
      <c r="E494" s="55">
        <v>153</v>
      </c>
      <c r="F494" s="55">
        <v>11.14</v>
      </c>
      <c r="G494" s="55">
        <v>32.43</v>
      </c>
      <c r="H494" s="55">
        <v>39.28</v>
      </c>
    </row>
    <row r="495" spans="1:8" x14ac:dyDescent="0.3">
      <c r="A495" s="55">
        <v>15</v>
      </c>
      <c r="B495" s="55" t="s">
        <v>46</v>
      </c>
      <c r="C495" s="55" t="s">
        <v>89</v>
      </c>
      <c r="D495" s="55">
        <v>5.1E-5</v>
      </c>
      <c r="E495" s="55">
        <v>48</v>
      </c>
      <c r="F495" s="55">
        <v>9.0299999999999994</v>
      </c>
      <c r="G495" s="55">
        <v>21.9</v>
      </c>
      <c r="H495" s="55">
        <v>39.28</v>
      </c>
    </row>
    <row r="496" spans="1:8" x14ac:dyDescent="0.3">
      <c r="A496" s="55">
        <v>15</v>
      </c>
      <c r="B496" s="55" t="s">
        <v>47</v>
      </c>
      <c r="C496" s="55" t="s">
        <v>88</v>
      </c>
      <c r="D496" s="55">
        <v>2.1100000000000001E-4</v>
      </c>
      <c r="E496" s="55">
        <v>153</v>
      </c>
      <c r="F496" s="55">
        <v>11.14</v>
      </c>
      <c r="G496" s="55">
        <v>32.43</v>
      </c>
      <c r="H496" s="55">
        <v>39.28</v>
      </c>
    </row>
    <row r="497" spans="1:8" x14ac:dyDescent="0.3">
      <c r="A497" s="55">
        <v>15</v>
      </c>
      <c r="B497" s="55" t="s">
        <v>47</v>
      </c>
      <c r="C497" s="55" t="s">
        <v>89</v>
      </c>
      <c r="D497" s="55">
        <v>5.5000000000000002E-5</v>
      </c>
      <c r="E497" s="55">
        <v>48</v>
      </c>
      <c r="F497" s="55">
        <v>9.0299999999999994</v>
      </c>
      <c r="G497" s="55">
        <v>21.9</v>
      </c>
      <c r="H497" s="55">
        <v>39.28</v>
      </c>
    </row>
    <row r="498" spans="1:8" x14ac:dyDescent="0.3">
      <c r="A498" s="55">
        <v>15</v>
      </c>
      <c r="B498" s="55" t="s">
        <v>48</v>
      </c>
      <c r="C498" s="55" t="s">
        <v>88</v>
      </c>
      <c r="D498" s="55">
        <v>2.33E-4</v>
      </c>
      <c r="E498" s="55">
        <v>153</v>
      </c>
      <c r="F498" s="55">
        <v>11.14</v>
      </c>
      <c r="G498" s="55">
        <v>32.43</v>
      </c>
      <c r="H498" s="55">
        <v>39.28</v>
      </c>
    </row>
    <row r="499" spans="1:8" x14ac:dyDescent="0.3">
      <c r="A499" s="55">
        <v>15</v>
      </c>
      <c r="B499" s="55" t="s">
        <v>48</v>
      </c>
      <c r="C499" s="55" t="s">
        <v>89</v>
      </c>
      <c r="D499" s="55">
        <v>6.6000000000000005E-5</v>
      </c>
      <c r="E499" s="55">
        <v>48</v>
      </c>
      <c r="F499" s="55">
        <v>9.0299999999999994</v>
      </c>
      <c r="G499" s="55">
        <v>21.9</v>
      </c>
      <c r="H499" s="55">
        <v>39.28</v>
      </c>
    </row>
    <row r="500" spans="1:8" x14ac:dyDescent="0.3">
      <c r="A500" s="55">
        <v>15</v>
      </c>
      <c r="B500" s="55" t="s">
        <v>49</v>
      </c>
      <c r="C500" s="55" t="s">
        <v>88</v>
      </c>
      <c r="D500" s="55">
        <v>1.5659999999999999E-3</v>
      </c>
      <c r="E500" s="55">
        <v>153</v>
      </c>
      <c r="F500" s="55">
        <v>11.14</v>
      </c>
      <c r="G500" s="55">
        <v>32.43</v>
      </c>
      <c r="H500" s="55">
        <v>39.28</v>
      </c>
    </row>
    <row r="501" spans="1:8" x14ac:dyDescent="0.3">
      <c r="A501" s="55">
        <v>15</v>
      </c>
      <c r="B501" s="55" t="s">
        <v>49</v>
      </c>
      <c r="C501" s="55" t="s">
        <v>89</v>
      </c>
      <c r="D501" s="55">
        <v>5.3899999999999998E-4</v>
      </c>
      <c r="E501" s="55">
        <v>48</v>
      </c>
      <c r="F501" s="55">
        <v>9.0299999999999994</v>
      </c>
      <c r="G501" s="55">
        <v>21.9</v>
      </c>
      <c r="H501" s="55">
        <v>39.28</v>
      </c>
    </row>
    <row r="502" spans="1:8" x14ac:dyDescent="0.3">
      <c r="A502" s="55">
        <v>15</v>
      </c>
      <c r="B502" s="55" t="s">
        <v>50</v>
      </c>
      <c r="C502" s="55" t="s">
        <v>88</v>
      </c>
      <c r="D502" s="55">
        <v>1.8370000000000001E-3</v>
      </c>
      <c r="E502" s="55">
        <v>153</v>
      </c>
      <c r="F502" s="55">
        <v>11.14</v>
      </c>
      <c r="G502" s="55">
        <v>32.43</v>
      </c>
      <c r="H502" s="55">
        <v>39.28</v>
      </c>
    </row>
    <row r="503" spans="1:8" x14ac:dyDescent="0.3">
      <c r="A503" s="55">
        <v>15</v>
      </c>
      <c r="B503" s="55" t="s">
        <v>50</v>
      </c>
      <c r="C503" s="55" t="s">
        <v>89</v>
      </c>
      <c r="D503" s="55">
        <v>6.0999999999999997E-4</v>
      </c>
      <c r="E503" s="55">
        <v>48</v>
      </c>
      <c r="F503" s="55">
        <v>9.0299999999999994</v>
      </c>
      <c r="G503" s="55">
        <v>21.9</v>
      </c>
      <c r="H503" s="55">
        <v>39.28</v>
      </c>
    </row>
    <row r="504" spans="1:8" x14ac:dyDescent="0.3">
      <c r="A504" s="55">
        <v>15</v>
      </c>
      <c r="B504" s="55" t="s">
        <v>51</v>
      </c>
      <c r="C504" s="55" t="s">
        <v>88</v>
      </c>
      <c r="D504" s="55">
        <v>1.5659999999999999E-3</v>
      </c>
      <c r="E504" s="55">
        <v>153</v>
      </c>
      <c r="F504" s="55">
        <v>11.14</v>
      </c>
      <c r="G504" s="55">
        <v>32.43</v>
      </c>
      <c r="H504" s="55">
        <v>39.28</v>
      </c>
    </row>
    <row r="505" spans="1:8" x14ac:dyDescent="0.3">
      <c r="A505" s="55">
        <v>15</v>
      </c>
      <c r="B505" s="55" t="s">
        <v>51</v>
      </c>
      <c r="C505" s="55" t="s">
        <v>89</v>
      </c>
      <c r="D505" s="55">
        <v>5.3899999999999998E-4</v>
      </c>
      <c r="E505" s="55">
        <v>48</v>
      </c>
      <c r="F505" s="55">
        <v>9.0299999999999994</v>
      </c>
      <c r="G505" s="55">
        <v>21.9</v>
      </c>
      <c r="H505" s="55">
        <v>39.28</v>
      </c>
    </row>
    <row r="506" spans="1:8" x14ac:dyDescent="0.3">
      <c r="A506" s="55">
        <v>15</v>
      </c>
      <c r="B506" s="55" t="s">
        <v>52</v>
      </c>
      <c r="C506" s="55" t="s">
        <v>88</v>
      </c>
      <c r="D506" s="55">
        <v>1.8370000000000001E-3</v>
      </c>
      <c r="E506" s="55">
        <v>153</v>
      </c>
      <c r="F506" s="55">
        <v>11.14</v>
      </c>
      <c r="G506" s="55">
        <v>32.43</v>
      </c>
      <c r="H506" s="55">
        <v>39.28</v>
      </c>
    </row>
    <row r="507" spans="1:8" x14ac:dyDescent="0.3">
      <c r="A507" s="55">
        <v>15</v>
      </c>
      <c r="B507" s="55" t="s">
        <v>52</v>
      </c>
      <c r="C507" s="55" t="s">
        <v>89</v>
      </c>
      <c r="D507" s="55">
        <v>6.0999999999999997E-4</v>
      </c>
      <c r="E507" s="55">
        <v>48</v>
      </c>
      <c r="F507" s="55">
        <v>9.0299999999999994</v>
      </c>
      <c r="G507" s="55">
        <v>21.9</v>
      </c>
      <c r="H507" s="55">
        <v>39.28</v>
      </c>
    </row>
    <row r="508" spans="1:8" x14ac:dyDescent="0.3">
      <c r="A508" s="55">
        <v>15</v>
      </c>
      <c r="B508" s="55" t="s">
        <v>53</v>
      </c>
      <c r="C508" s="55" t="s">
        <v>88</v>
      </c>
      <c r="D508" s="55">
        <v>7.18E-4</v>
      </c>
      <c r="E508" s="55">
        <v>178</v>
      </c>
      <c r="F508" s="55">
        <v>20.3</v>
      </c>
      <c r="G508" s="55">
        <v>0</v>
      </c>
      <c r="H508" s="55">
        <v>39.28</v>
      </c>
    </row>
    <row r="509" spans="1:8" x14ac:dyDescent="0.3">
      <c r="A509" s="55">
        <v>15</v>
      </c>
      <c r="B509" s="55" t="s">
        <v>53</v>
      </c>
      <c r="C509" s="55" t="s">
        <v>89</v>
      </c>
      <c r="D509" s="55">
        <v>6.6500000000000001E-4</v>
      </c>
      <c r="E509" s="55">
        <v>147</v>
      </c>
      <c r="F509" s="55">
        <v>22.95</v>
      </c>
      <c r="G509" s="55">
        <v>17</v>
      </c>
      <c r="H509" s="55">
        <v>39.28</v>
      </c>
    </row>
    <row r="510" spans="1:8" x14ac:dyDescent="0.3">
      <c r="A510" s="55">
        <v>15</v>
      </c>
      <c r="B510" s="55" t="s">
        <v>54</v>
      </c>
      <c r="C510" s="55" t="s">
        <v>88</v>
      </c>
      <c r="D510" s="55">
        <v>7.9799999999999999E-4</v>
      </c>
      <c r="E510" s="55">
        <v>153</v>
      </c>
      <c r="F510" s="55">
        <v>11.14</v>
      </c>
      <c r="G510" s="55">
        <v>32.43</v>
      </c>
      <c r="H510" s="55">
        <v>39.28</v>
      </c>
    </row>
    <row r="511" spans="1:8" x14ac:dyDescent="0.3">
      <c r="A511" s="55">
        <v>15</v>
      </c>
      <c r="B511" s="55" t="s">
        <v>54</v>
      </c>
      <c r="C511" s="55" t="s">
        <v>89</v>
      </c>
      <c r="D511" s="55">
        <v>6.4499999999999996E-4</v>
      </c>
      <c r="E511" s="55">
        <v>46</v>
      </c>
      <c r="F511" s="55">
        <v>22.95</v>
      </c>
      <c r="G511" s="55">
        <v>19.899999999999999</v>
      </c>
      <c r="H511" s="55">
        <v>39.28</v>
      </c>
    </row>
    <row r="512" spans="1:8" x14ac:dyDescent="0.3">
      <c r="A512" s="55">
        <v>15</v>
      </c>
      <c r="B512" s="55" t="s">
        <v>55</v>
      </c>
      <c r="C512" s="55" t="s">
        <v>88</v>
      </c>
      <c r="D512" s="55">
        <v>7.18E-4</v>
      </c>
      <c r="E512" s="55">
        <v>178</v>
      </c>
      <c r="F512" s="55">
        <v>20.3</v>
      </c>
      <c r="G512" s="55">
        <v>0</v>
      </c>
      <c r="H512" s="55">
        <v>39.28</v>
      </c>
    </row>
    <row r="513" spans="1:8" x14ac:dyDescent="0.3">
      <c r="A513" s="55">
        <v>15</v>
      </c>
      <c r="B513" s="55" t="s">
        <v>55</v>
      </c>
      <c r="C513" s="55" t="s">
        <v>89</v>
      </c>
      <c r="D513" s="55">
        <v>6.6500000000000001E-4</v>
      </c>
      <c r="E513" s="55">
        <v>147</v>
      </c>
      <c r="F513" s="55">
        <v>22.95</v>
      </c>
      <c r="G513" s="55">
        <v>17</v>
      </c>
      <c r="H513" s="55">
        <v>39.28</v>
      </c>
    </row>
    <row r="514" spans="1:8" x14ac:dyDescent="0.3">
      <c r="A514" s="55">
        <v>15</v>
      </c>
      <c r="B514" s="55" t="s">
        <v>56</v>
      </c>
      <c r="C514" s="55" t="s">
        <v>88</v>
      </c>
      <c r="D514" s="55">
        <v>7.9799999999999999E-4</v>
      </c>
      <c r="E514" s="55">
        <v>153</v>
      </c>
      <c r="F514" s="55">
        <v>11.14</v>
      </c>
      <c r="G514" s="55">
        <v>32.43</v>
      </c>
      <c r="H514" s="55">
        <v>39.28</v>
      </c>
    </row>
    <row r="515" spans="1:8" x14ac:dyDescent="0.3">
      <c r="A515" s="55">
        <v>15</v>
      </c>
      <c r="B515" s="55" t="s">
        <v>56</v>
      </c>
      <c r="C515" s="55" t="s">
        <v>89</v>
      </c>
      <c r="D515" s="55">
        <v>6.4499999999999996E-4</v>
      </c>
      <c r="E515" s="55">
        <v>46</v>
      </c>
      <c r="F515" s="55">
        <v>22.95</v>
      </c>
      <c r="G515" s="55">
        <v>19.899999999999999</v>
      </c>
      <c r="H515" s="55">
        <v>39.28</v>
      </c>
    </row>
    <row r="516" spans="1:8" x14ac:dyDescent="0.3">
      <c r="A516" s="55">
        <v>15</v>
      </c>
      <c r="B516" s="55" t="s">
        <v>57</v>
      </c>
      <c r="C516" s="55" t="s">
        <v>88</v>
      </c>
      <c r="D516" s="55">
        <v>1.488E-3</v>
      </c>
      <c r="E516" s="55">
        <v>153</v>
      </c>
      <c r="F516" s="55">
        <v>11.14</v>
      </c>
      <c r="G516" s="55">
        <v>32.43</v>
      </c>
      <c r="H516" s="55">
        <v>39.28</v>
      </c>
    </row>
    <row r="517" spans="1:8" x14ac:dyDescent="0.3">
      <c r="A517" s="55">
        <v>15</v>
      </c>
      <c r="B517" s="55" t="s">
        <v>57</v>
      </c>
      <c r="C517" s="55" t="s">
        <v>89</v>
      </c>
      <c r="D517" s="55">
        <v>5.1599999999999997E-4</v>
      </c>
      <c r="E517" s="55">
        <v>48</v>
      </c>
      <c r="F517" s="55">
        <v>9.0299999999999994</v>
      </c>
      <c r="G517" s="55">
        <v>21.9</v>
      </c>
      <c r="H517" s="55">
        <v>39.28</v>
      </c>
    </row>
    <row r="518" spans="1:8" x14ac:dyDescent="0.3">
      <c r="A518" s="55">
        <v>15</v>
      </c>
      <c r="B518" s="55" t="s">
        <v>58</v>
      </c>
      <c r="C518" s="55" t="s">
        <v>88</v>
      </c>
      <c r="D518" s="55">
        <v>1.915E-3</v>
      </c>
      <c r="E518" s="55">
        <v>153</v>
      </c>
      <c r="F518" s="55">
        <v>11.14</v>
      </c>
      <c r="G518" s="55">
        <v>32.43</v>
      </c>
      <c r="H518" s="55">
        <v>39.28</v>
      </c>
    </row>
    <row r="519" spans="1:8" x14ac:dyDescent="0.3">
      <c r="A519" s="55">
        <v>15</v>
      </c>
      <c r="B519" s="55" t="s">
        <v>58</v>
      </c>
      <c r="C519" s="55" t="s">
        <v>89</v>
      </c>
      <c r="D519" s="55">
        <v>6.3400000000000001E-4</v>
      </c>
      <c r="E519" s="55">
        <v>48</v>
      </c>
      <c r="F519" s="55">
        <v>9.0299999999999994</v>
      </c>
      <c r="G519" s="55">
        <v>21.9</v>
      </c>
      <c r="H519" s="55">
        <v>39.28</v>
      </c>
    </row>
    <row r="520" spans="1:8" x14ac:dyDescent="0.3">
      <c r="A520" s="55">
        <v>15</v>
      </c>
      <c r="B520" s="55" t="s">
        <v>59</v>
      </c>
      <c r="C520" s="55" t="s">
        <v>88</v>
      </c>
      <c r="D520" s="55">
        <v>1.488E-3</v>
      </c>
      <c r="E520" s="55">
        <v>153</v>
      </c>
      <c r="F520" s="55">
        <v>11.14</v>
      </c>
      <c r="G520" s="55">
        <v>32.43</v>
      </c>
      <c r="H520" s="55">
        <v>39.28</v>
      </c>
    </row>
    <row r="521" spans="1:8" x14ac:dyDescent="0.3">
      <c r="A521" s="55">
        <v>15</v>
      </c>
      <c r="B521" s="55" t="s">
        <v>59</v>
      </c>
      <c r="C521" s="55" t="s">
        <v>89</v>
      </c>
      <c r="D521" s="55">
        <v>5.1599999999999997E-4</v>
      </c>
      <c r="E521" s="55">
        <v>48</v>
      </c>
      <c r="F521" s="55">
        <v>9.0299999999999994</v>
      </c>
      <c r="G521" s="55">
        <v>21.9</v>
      </c>
      <c r="H521" s="55">
        <v>39.28</v>
      </c>
    </row>
    <row r="522" spans="1:8" x14ac:dyDescent="0.3">
      <c r="A522" s="55">
        <v>15</v>
      </c>
      <c r="B522" s="55" t="s">
        <v>60</v>
      </c>
      <c r="C522" s="55" t="s">
        <v>88</v>
      </c>
      <c r="D522" s="55">
        <v>1.915E-3</v>
      </c>
      <c r="E522" s="55">
        <v>153</v>
      </c>
      <c r="F522" s="55">
        <v>11.14</v>
      </c>
      <c r="G522" s="55">
        <v>32.43</v>
      </c>
      <c r="H522" s="55">
        <v>39.28</v>
      </c>
    </row>
    <row r="523" spans="1:8" x14ac:dyDescent="0.3">
      <c r="A523" s="55">
        <v>15</v>
      </c>
      <c r="B523" s="55" t="s">
        <v>60</v>
      </c>
      <c r="C523" s="55" t="s">
        <v>89</v>
      </c>
      <c r="D523" s="55">
        <v>6.3400000000000001E-4</v>
      </c>
      <c r="E523" s="55">
        <v>48</v>
      </c>
      <c r="F523" s="55">
        <v>9.0299999999999994</v>
      </c>
      <c r="G523" s="55">
        <v>21.9</v>
      </c>
      <c r="H523" s="55">
        <v>39.28</v>
      </c>
    </row>
    <row r="524" spans="1:8" x14ac:dyDescent="0.3">
      <c r="A524" s="55">
        <v>15</v>
      </c>
      <c r="B524" s="55" t="s">
        <v>61</v>
      </c>
      <c r="C524" s="55" t="s">
        <v>88</v>
      </c>
      <c r="D524" s="55">
        <v>7.0799999999999997E-4</v>
      </c>
      <c r="E524" s="55">
        <v>178</v>
      </c>
      <c r="F524" s="55">
        <v>20.3</v>
      </c>
      <c r="G524" s="55">
        <v>0</v>
      </c>
      <c r="H524" s="55">
        <v>39.28</v>
      </c>
    </row>
    <row r="525" spans="1:8" x14ac:dyDescent="0.3">
      <c r="A525" s="55">
        <v>15</v>
      </c>
      <c r="B525" s="55" t="s">
        <v>61</v>
      </c>
      <c r="C525" s="55" t="s">
        <v>89</v>
      </c>
      <c r="D525" s="55">
        <v>6.7100000000000005E-4</v>
      </c>
      <c r="E525" s="55">
        <v>147</v>
      </c>
      <c r="F525" s="55">
        <v>22.95</v>
      </c>
      <c r="G525" s="55">
        <v>17</v>
      </c>
      <c r="H525" s="55">
        <v>39.28</v>
      </c>
    </row>
    <row r="526" spans="1:8" x14ac:dyDescent="0.3">
      <c r="A526" s="55">
        <v>15</v>
      </c>
      <c r="B526" s="55" t="s">
        <v>62</v>
      </c>
      <c r="C526" s="55" t="s">
        <v>88</v>
      </c>
      <c r="D526" s="55">
        <v>8.7600000000000004E-4</v>
      </c>
      <c r="E526" s="55">
        <v>153</v>
      </c>
      <c r="F526" s="55">
        <v>11.14</v>
      </c>
      <c r="G526" s="55">
        <v>32.43</v>
      </c>
      <c r="H526" s="55">
        <v>39.28</v>
      </c>
    </row>
    <row r="527" spans="1:8" x14ac:dyDescent="0.3">
      <c r="A527" s="55">
        <v>15</v>
      </c>
      <c r="B527" s="55" t="s">
        <v>62</v>
      </c>
      <c r="C527" s="55" t="s">
        <v>89</v>
      </c>
      <c r="D527" s="55">
        <v>6.6200000000000005E-4</v>
      </c>
      <c r="E527" s="55">
        <v>48</v>
      </c>
      <c r="F527" s="55">
        <v>9.0299999999999994</v>
      </c>
      <c r="G527" s="55">
        <v>21.9</v>
      </c>
      <c r="H527" s="55">
        <v>39.28</v>
      </c>
    </row>
    <row r="528" spans="1:8" x14ac:dyDescent="0.3">
      <c r="A528" s="55">
        <v>15</v>
      </c>
      <c r="B528" s="55" t="s">
        <v>63</v>
      </c>
      <c r="C528" s="55" t="s">
        <v>88</v>
      </c>
      <c r="D528" s="55">
        <v>7.0799999999999997E-4</v>
      </c>
      <c r="E528" s="55">
        <v>178</v>
      </c>
      <c r="F528" s="55">
        <v>20.3</v>
      </c>
      <c r="G528" s="55">
        <v>0</v>
      </c>
      <c r="H528" s="55">
        <v>39.28</v>
      </c>
    </row>
    <row r="529" spans="1:8" x14ac:dyDescent="0.3">
      <c r="A529" s="55">
        <v>15</v>
      </c>
      <c r="B529" s="55" t="s">
        <v>63</v>
      </c>
      <c r="C529" s="55" t="s">
        <v>89</v>
      </c>
      <c r="D529" s="55">
        <v>6.7100000000000005E-4</v>
      </c>
      <c r="E529" s="55">
        <v>147</v>
      </c>
      <c r="F529" s="55">
        <v>22.95</v>
      </c>
      <c r="G529" s="55">
        <v>17</v>
      </c>
      <c r="H529" s="55">
        <v>39.28</v>
      </c>
    </row>
    <row r="530" spans="1:8" x14ac:dyDescent="0.3">
      <c r="A530" s="55">
        <v>15</v>
      </c>
      <c r="B530" s="55" t="s">
        <v>64</v>
      </c>
      <c r="C530" s="55" t="s">
        <v>88</v>
      </c>
      <c r="D530" s="55">
        <v>8.7600000000000004E-4</v>
      </c>
      <c r="E530" s="55">
        <v>153</v>
      </c>
      <c r="F530" s="55">
        <v>11.14</v>
      </c>
      <c r="G530" s="55">
        <v>32.43</v>
      </c>
      <c r="H530" s="55">
        <v>39.28</v>
      </c>
    </row>
    <row r="531" spans="1:8" x14ac:dyDescent="0.3">
      <c r="A531" s="55">
        <v>15</v>
      </c>
      <c r="B531" s="55" t="s">
        <v>64</v>
      </c>
      <c r="C531" s="55" t="s">
        <v>89</v>
      </c>
      <c r="D531" s="55">
        <v>6.6200000000000005E-4</v>
      </c>
      <c r="E531" s="55">
        <v>48</v>
      </c>
      <c r="F531" s="55">
        <v>9.0299999999999994</v>
      </c>
      <c r="G531" s="55">
        <v>21.9</v>
      </c>
      <c r="H531" s="55">
        <v>39.28</v>
      </c>
    </row>
    <row r="532" spans="1:8" x14ac:dyDescent="0.3">
      <c r="A532" s="55">
        <v>15</v>
      </c>
      <c r="B532" s="55" t="s">
        <v>65</v>
      </c>
      <c r="C532" s="55" t="s">
        <v>88</v>
      </c>
      <c r="D532" s="55">
        <v>1.5659999999999999E-3</v>
      </c>
      <c r="E532" s="55">
        <v>153</v>
      </c>
      <c r="F532" s="55">
        <v>11.14</v>
      </c>
      <c r="G532" s="55">
        <v>32.43</v>
      </c>
      <c r="H532" s="55">
        <v>39.28</v>
      </c>
    </row>
    <row r="533" spans="1:8" x14ac:dyDescent="0.3">
      <c r="A533" s="55">
        <v>15</v>
      </c>
      <c r="B533" s="55" t="s">
        <v>65</v>
      </c>
      <c r="C533" s="55" t="s">
        <v>89</v>
      </c>
      <c r="D533" s="55">
        <v>6.7100000000000005E-4</v>
      </c>
      <c r="E533" s="55">
        <v>147</v>
      </c>
      <c r="F533" s="55">
        <v>22.95</v>
      </c>
      <c r="G533" s="55">
        <v>17</v>
      </c>
      <c r="H533" s="55">
        <v>39.28</v>
      </c>
    </row>
    <row r="534" spans="1:8" x14ac:dyDescent="0.3">
      <c r="A534" s="55">
        <v>15</v>
      </c>
      <c r="B534" s="55" t="s">
        <v>66</v>
      </c>
      <c r="C534" s="55" t="s">
        <v>88</v>
      </c>
      <c r="D534" s="55">
        <v>1.915E-3</v>
      </c>
      <c r="E534" s="55">
        <v>153</v>
      </c>
      <c r="F534" s="55">
        <v>11.14</v>
      </c>
      <c r="G534" s="55">
        <v>32.43</v>
      </c>
      <c r="H534" s="55">
        <v>39.28</v>
      </c>
    </row>
    <row r="535" spans="1:8" x14ac:dyDescent="0.3">
      <c r="A535" s="55">
        <v>15</v>
      </c>
      <c r="B535" s="55" t="s">
        <v>66</v>
      </c>
      <c r="C535" s="55" t="s">
        <v>89</v>
      </c>
      <c r="D535" s="55">
        <v>6.6200000000000005E-4</v>
      </c>
      <c r="E535" s="55">
        <v>48</v>
      </c>
      <c r="F535" s="55">
        <v>9.0299999999999994</v>
      </c>
      <c r="G535" s="55">
        <v>21.9</v>
      </c>
      <c r="H535" s="55">
        <v>39.28</v>
      </c>
    </row>
    <row r="536" spans="1:8" x14ac:dyDescent="0.3">
      <c r="A536" s="55">
        <v>14</v>
      </c>
      <c r="B536" s="55" t="s">
        <v>42</v>
      </c>
      <c r="C536" s="55" t="s">
        <v>88</v>
      </c>
      <c r="D536" s="55">
        <v>1.47E-4</v>
      </c>
      <c r="E536" s="55">
        <v>153</v>
      </c>
      <c r="F536" s="55">
        <v>11.14</v>
      </c>
      <c r="G536" s="55">
        <v>32.43</v>
      </c>
      <c r="H536" s="55">
        <v>36.83</v>
      </c>
    </row>
    <row r="537" spans="1:8" x14ac:dyDescent="0.3">
      <c r="A537" s="55">
        <v>14</v>
      </c>
      <c r="B537" s="55" t="s">
        <v>42</v>
      </c>
      <c r="C537" s="55" t="s">
        <v>89</v>
      </c>
      <c r="D537" s="55">
        <v>3.8999999999999999E-5</v>
      </c>
      <c r="E537" s="55">
        <v>48</v>
      </c>
      <c r="F537" s="55">
        <v>9.0299999999999994</v>
      </c>
      <c r="G537" s="55">
        <v>21.9</v>
      </c>
      <c r="H537" s="55">
        <v>36.83</v>
      </c>
    </row>
    <row r="538" spans="1:8" x14ac:dyDescent="0.3">
      <c r="A538" s="55">
        <v>14</v>
      </c>
      <c r="B538" s="55" t="s">
        <v>43</v>
      </c>
      <c r="C538" s="55" t="s">
        <v>88</v>
      </c>
      <c r="D538" s="55">
        <v>3.1999999999999999E-5</v>
      </c>
      <c r="E538" s="55">
        <v>153</v>
      </c>
      <c r="F538" s="55">
        <v>11.14</v>
      </c>
      <c r="G538" s="55">
        <v>32.43</v>
      </c>
      <c r="H538" s="55">
        <v>36.83</v>
      </c>
    </row>
    <row r="539" spans="1:8" x14ac:dyDescent="0.3">
      <c r="A539" s="55">
        <v>14</v>
      </c>
      <c r="B539" s="55" t="s">
        <v>43</v>
      </c>
      <c r="C539" s="55" t="s">
        <v>89</v>
      </c>
      <c r="D539" s="55">
        <v>1.1E-5</v>
      </c>
      <c r="E539" s="55">
        <v>48</v>
      </c>
      <c r="F539" s="55">
        <v>9.0299999999999994</v>
      </c>
      <c r="G539" s="55">
        <v>21.9</v>
      </c>
      <c r="H539" s="55">
        <v>36.83</v>
      </c>
    </row>
    <row r="540" spans="1:8" x14ac:dyDescent="0.3">
      <c r="A540" s="55">
        <v>14</v>
      </c>
      <c r="B540" s="55" t="s">
        <v>44</v>
      </c>
      <c r="C540" s="55" t="s">
        <v>88</v>
      </c>
      <c r="D540" s="55">
        <v>1.209E-3</v>
      </c>
      <c r="E540" s="55">
        <v>153</v>
      </c>
      <c r="F540" s="55">
        <v>11.14</v>
      </c>
      <c r="G540" s="55">
        <v>32.43</v>
      </c>
      <c r="H540" s="55">
        <v>36.83</v>
      </c>
    </row>
    <row r="541" spans="1:8" x14ac:dyDescent="0.3">
      <c r="A541" s="55">
        <v>14</v>
      </c>
      <c r="B541" s="55" t="s">
        <v>44</v>
      </c>
      <c r="C541" s="55" t="s">
        <v>89</v>
      </c>
      <c r="D541" s="55">
        <v>4.1800000000000002E-4</v>
      </c>
      <c r="E541" s="55">
        <v>48</v>
      </c>
      <c r="F541" s="55">
        <v>9.0299999999999994</v>
      </c>
      <c r="G541" s="55">
        <v>21.9</v>
      </c>
      <c r="H541" s="55">
        <v>36.83</v>
      </c>
    </row>
    <row r="542" spans="1:8" x14ac:dyDescent="0.3">
      <c r="A542" s="55">
        <v>14</v>
      </c>
      <c r="B542" s="55" t="s">
        <v>45</v>
      </c>
      <c r="C542" s="55" t="s">
        <v>88</v>
      </c>
      <c r="D542" s="55">
        <v>5.4699999999999996E-4</v>
      </c>
      <c r="E542" s="55">
        <v>178</v>
      </c>
      <c r="F542" s="55">
        <v>20.3</v>
      </c>
      <c r="G542" s="55">
        <v>0</v>
      </c>
      <c r="H542" s="55">
        <v>36.83</v>
      </c>
    </row>
    <row r="543" spans="1:8" x14ac:dyDescent="0.3">
      <c r="A543" s="55">
        <v>14</v>
      </c>
      <c r="B543" s="55" t="s">
        <v>45</v>
      </c>
      <c r="C543" s="55" t="s">
        <v>89</v>
      </c>
      <c r="D543" s="55">
        <v>4.75E-4</v>
      </c>
      <c r="E543" s="55">
        <v>147</v>
      </c>
      <c r="F543" s="55">
        <v>22.95</v>
      </c>
      <c r="G543" s="55">
        <v>17</v>
      </c>
      <c r="H543" s="55">
        <v>36.83</v>
      </c>
    </row>
    <row r="544" spans="1:8" x14ac:dyDescent="0.3">
      <c r="A544" s="55">
        <v>14</v>
      </c>
      <c r="B544" s="55" t="s">
        <v>46</v>
      </c>
      <c r="C544" s="55" t="s">
        <v>88</v>
      </c>
      <c r="D544" s="55">
        <v>1.8000000000000001E-4</v>
      </c>
      <c r="E544" s="55">
        <v>153</v>
      </c>
      <c r="F544" s="55">
        <v>11.14</v>
      </c>
      <c r="G544" s="55">
        <v>32.43</v>
      </c>
      <c r="H544" s="55">
        <v>36.83</v>
      </c>
    </row>
    <row r="545" spans="1:8" x14ac:dyDescent="0.3">
      <c r="A545" s="55">
        <v>14</v>
      </c>
      <c r="B545" s="55" t="s">
        <v>46</v>
      </c>
      <c r="C545" s="55" t="s">
        <v>89</v>
      </c>
      <c r="D545" s="55">
        <v>5.0000000000000002E-5</v>
      </c>
      <c r="E545" s="55">
        <v>48</v>
      </c>
      <c r="F545" s="55">
        <v>9.0299999999999994</v>
      </c>
      <c r="G545" s="55">
        <v>21.9</v>
      </c>
      <c r="H545" s="55">
        <v>36.83</v>
      </c>
    </row>
    <row r="546" spans="1:8" x14ac:dyDescent="0.3">
      <c r="A546" s="55">
        <v>14</v>
      </c>
      <c r="B546" s="55" t="s">
        <v>47</v>
      </c>
      <c r="C546" s="55" t="s">
        <v>88</v>
      </c>
      <c r="D546" s="55">
        <v>2.0599999999999999E-4</v>
      </c>
      <c r="E546" s="55">
        <v>153</v>
      </c>
      <c r="F546" s="55">
        <v>11.14</v>
      </c>
      <c r="G546" s="55">
        <v>32.43</v>
      </c>
      <c r="H546" s="55">
        <v>36.83</v>
      </c>
    </row>
    <row r="547" spans="1:8" x14ac:dyDescent="0.3">
      <c r="A547" s="55">
        <v>14</v>
      </c>
      <c r="B547" s="55" t="s">
        <v>47</v>
      </c>
      <c r="C547" s="55" t="s">
        <v>89</v>
      </c>
      <c r="D547" s="55">
        <v>5.5000000000000002E-5</v>
      </c>
      <c r="E547" s="55">
        <v>48</v>
      </c>
      <c r="F547" s="55">
        <v>9.0299999999999994</v>
      </c>
      <c r="G547" s="55">
        <v>21.9</v>
      </c>
      <c r="H547" s="55">
        <v>36.83</v>
      </c>
    </row>
    <row r="548" spans="1:8" x14ac:dyDescent="0.3">
      <c r="A548" s="55">
        <v>14</v>
      </c>
      <c r="B548" s="55" t="s">
        <v>48</v>
      </c>
      <c r="C548" s="55" t="s">
        <v>88</v>
      </c>
      <c r="D548" s="55">
        <v>2.2800000000000001E-4</v>
      </c>
      <c r="E548" s="55">
        <v>153</v>
      </c>
      <c r="F548" s="55">
        <v>11.14</v>
      </c>
      <c r="G548" s="55">
        <v>32.43</v>
      </c>
      <c r="H548" s="55">
        <v>36.83</v>
      </c>
    </row>
    <row r="549" spans="1:8" x14ac:dyDescent="0.3">
      <c r="A549" s="55">
        <v>14</v>
      </c>
      <c r="B549" s="55" t="s">
        <v>48</v>
      </c>
      <c r="C549" s="55" t="s">
        <v>89</v>
      </c>
      <c r="D549" s="55">
        <v>6.4999999999999994E-5</v>
      </c>
      <c r="E549" s="55">
        <v>48</v>
      </c>
      <c r="F549" s="55">
        <v>9.0299999999999994</v>
      </c>
      <c r="G549" s="55">
        <v>21.9</v>
      </c>
      <c r="H549" s="55">
        <v>36.83</v>
      </c>
    </row>
    <row r="550" spans="1:8" x14ac:dyDescent="0.3">
      <c r="A550" s="55">
        <v>14</v>
      </c>
      <c r="B550" s="55" t="s">
        <v>49</v>
      </c>
      <c r="C550" s="55" t="s">
        <v>88</v>
      </c>
      <c r="D550" s="55">
        <v>1.56E-3</v>
      </c>
      <c r="E550" s="55">
        <v>153</v>
      </c>
      <c r="F550" s="55">
        <v>11.14</v>
      </c>
      <c r="G550" s="55">
        <v>32.43</v>
      </c>
      <c r="H550" s="55">
        <v>36.83</v>
      </c>
    </row>
    <row r="551" spans="1:8" x14ac:dyDescent="0.3">
      <c r="A551" s="55">
        <v>14</v>
      </c>
      <c r="B551" s="55" t="s">
        <v>49</v>
      </c>
      <c r="C551" s="55" t="s">
        <v>89</v>
      </c>
      <c r="D551" s="55">
        <v>5.5000000000000003E-4</v>
      </c>
      <c r="E551" s="55">
        <v>48</v>
      </c>
      <c r="F551" s="55">
        <v>9.0299999999999994</v>
      </c>
      <c r="G551" s="55">
        <v>21.9</v>
      </c>
      <c r="H551" s="55">
        <v>36.83</v>
      </c>
    </row>
    <row r="552" spans="1:8" x14ac:dyDescent="0.3">
      <c r="A552" s="55">
        <v>14</v>
      </c>
      <c r="B552" s="55" t="s">
        <v>50</v>
      </c>
      <c r="C552" s="55" t="s">
        <v>88</v>
      </c>
      <c r="D552" s="55">
        <v>1.825E-3</v>
      </c>
      <c r="E552" s="55">
        <v>153</v>
      </c>
      <c r="F552" s="55">
        <v>11.14</v>
      </c>
      <c r="G552" s="55">
        <v>32.43</v>
      </c>
      <c r="H552" s="55">
        <v>36.83</v>
      </c>
    </row>
    <row r="553" spans="1:8" x14ac:dyDescent="0.3">
      <c r="A553" s="55">
        <v>14</v>
      </c>
      <c r="B553" s="55" t="s">
        <v>50</v>
      </c>
      <c r="C553" s="55" t="s">
        <v>89</v>
      </c>
      <c r="D553" s="55">
        <v>6.2E-4</v>
      </c>
      <c r="E553" s="55">
        <v>48</v>
      </c>
      <c r="F553" s="55">
        <v>9.0299999999999994</v>
      </c>
      <c r="G553" s="55">
        <v>21.9</v>
      </c>
      <c r="H553" s="55">
        <v>36.83</v>
      </c>
    </row>
    <row r="554" spans="1:8" x14ac:dyDescent="0.3">
      <c r="A554" s="55">
        <v>14</v>
      </c>
      <c r="B554" s="55" t="s">
        <v>51</v>
      </c>
      <c r="C554" s="55" t="s">
        <v>88</v>
      </c>
      <c r="D554" s="55">
        <v>1.56E-3</v>
      </c>
      <c r="E554" s="55">
        <v>153</v>
      </c>
      <c r="F554" s="55">
        <v>11.14</v>
      </c>
      <c r="G554" s="55">
        <v>32.43</v>
      </c>
      <c r="H554" s="55">
        <v>36.83</v>
      </c>
    </row>
    <row r="555" spans="1:8" x14ac:dyDescent="0.3">
      <c r="A555" s="55">
        <v>14</v>
      </c>
      <c r="B555" s="55" t="s">
        <v>51</v>
      </c>
      <c r="C555" s="55" t="s">
        <v>89</v>
      </c>
      <c r="D555" s="55">
        <v>5.5000000000000003E-4</v>
      </c>
      <c r="E555" s="55">
        <v>48</v>
      </c>
      <c r="F555" s="55">
        <v>9.0299999999999994</v>
      </c>
      <c r="G555" s="55">
        <v>21.9</v>
      </c>
      <c r="H555" s="55">
        <v>36.83</v>
      </c>
    </row>
    <row r="556" spans="1:8" x14ac:dyDescent="0.3">
      <c r="A556" s="55">
        <v>14</v>
      </c>
      <c r="B556" s="55" t="s">
        <v>52</v>
      </c>
      <c r="C556" s="55" t="s">
        <v>88</v>
      </c>
      <c r="D556" s="55">
        <v>1.825E-3</v>
      </c>
      <c r="E556" s="55">
        <v>153</v>
      </c>
      <c r="F556" s="55">
        <v>11.14</v>
      </c>
      <c r="G556" s="55">
        <v>32.43</v>
      </c>
      <c r="H556" s="55">
        <v>36.83</v>
      </c>
    </row>
    <row r="557" spans="1:8" x14ac:dyDescent="0.3">
      <c r="A557" s="55">
        <v>14</v>
      </c>
      <c r="B557" s="55" t="s">
        <v>52</v>
      </c>
      <c r="C557" s="55" t="s">
        <v>89</v>
      </c>
      <c r="D557" s="55">
        <v>6.2E-4</v>
      </c>
      <c r="E557" s="55">
        <v>48</v>
      </c>
      <c r="F557" s="55">
        <v>9.0299999999999994</v>
      </c>
      <c r="G557" s="55">
        <v>21.9</v>
      </c>
      <c r="H557" s="55">
        <v>36.83</v>
      </c>
    </row>
    <row r="558" spans="1:8" x14ac:dyDescent="0.3">
      <c r="A558" s="55">
        <v>14</v>
      </c>
      <c r="B558" s="55" t="s">
        <v>53</v>
      </c>
      <c r="C558" s="55" t="s">
        <v>88</v>
      </c>
      <c r="D558" s="55">
        <v>7.3499999999999998E-4</v>
      </c>
      <c r="E558" s="55">
        <v>178</v>
      </c>
      <c r="F558" s="55">
        <v>20.3</v>
      </c>
      <c r="G558" s="55">
        <v>0</v>
      </c>
      <c r="H558" s="55">
        <v>36.83</v>
      </c>
    </row>
    <row r="559" spans="1:8" x14ac:dyDescent="0.3">
      <c r="A559" s="55">
        <v>14</v>
      </c>
      <c r="B559" s="55" t="s">
        <v>53</v>
      </c>
      <c r="C559" s="55" t="s">
        <v>89</v>
      </c>
      <c r="D559" s="55">
        <v>6.7400000000000001E-4</v>
      </c>
      <c r="E559" s="55">
        <v>147</v>
      </c>
      <c r="F559" s="55">
        <v>22.95</v>
      </c>
      <c r="G559" s="55">
        <v>17</v>
      </c>
      <c r="H559" s="55">
        <v>36.83</v>
      </c>
    </row>
    <row r="560" spans="1:8" x14ac:dyDescent="0.3">
      <c r="A560" s="55">
        <v>14</v>
      </c>
      <c r="B560" s="55" t="s">
        <v>54</v>
      </c>
      <c r="C560" s="55" t="s">
        <v>88</v>
      </c>
      <c r="D560" s="55">
        <v>8.0999999999999996E-4</v>
      </c>
      <c r="E560" s="55">
        <v>153</v>
      </c>
      <c r="F560" s="55">
        <v>11.14</v>
      </c>
      <c r="G560" s="55">
        <v>32.43</v>
      </c>
      <c r="H560" s="55">
        <v>36.83</v>
      </c>
    </row>
    <row r="561" spans="1:8" x14ac:dyDescent="0.3">
      <c r="A561" s="55">
        <v>14</v>
      </c>
      <c r="B561" s="55" t="s">
        <v>54</v>
      </c>
      <c r="C561" s="55" t="s">
        <v>89</v>
      </c>
      <c r="D561" s="55">
        <v>6.5600000000000001E-4</v>
      </c>
      <c r="E561" s="55">
        <v>147</v>
      </c>
      <c r="F561" s="55">
        <v>22.95</v>
      </c>
      <c r="G561" s="55">
        <v>17</v>
      </c>
      <c r="H561" s="55">
        <v>36.83</v>
      </c>
    </row>
    <row r="562" spans="1:8" x14ac:dyDescent="0.3">
      <c r="A562" s="55">
        <v>14</v>
      </c>
      <c r="B562" s="55" t="s">
        <v>55</v>
      </c>
      <c r="C562" s="55" t="s">
        <v>88</v>
      </c>
      <c r="D562" s="55">
        <v>7.3499999999999998E-4</v>
      </c>
      <c r="E562" s="55">
        <v>178</v>
      </c>
      <c r="F562" s="55">
        <v>20.3</v>
      </c>
      <c r="G562" s="55">
        <v>0</v>
      </c>
      <c r="H562" s="55">
        <v>36.83</v>
      </c>
    </row>
    <row r="563" spans="1:8" x14ac:dyDescent="0.3">
      <c r="A563" s="55">
        <v>14</v>
      </c>
      <c r="B563" s="55" t="s">
        <v>55</v>
      </c>
      <c r="C563" s="55" t="s">
        <v>89</v>
      </c>
      <c r="D563" s="55">
        <v>6.7400000000000001E-4</v>
      </c>
      <c r="E563" s="55">
        <v>147</v>
      </c>
      <c r="F563" s="55">
        <v>22.95</v>
      </c>
      <c r="G563" s="55">
        <v>17</v>
      </c>
      <c r="H563" s="55">
        <v>36.83</v>
      </c>
    </row>
    <row r="564" spans="1:8" x14ac:dyDescent="0.3">
      <c r="A564" s="55">
        <v>14</v>
      </c>
      <c r="B564" s="55" t="s">
        <v>56</v>
      </c>
      <c r="C564" s="55" t="s">
        <v>88</v>
      </c>
      <c r="D564" s="55">
        <v>8.0999999999999996E-4</v>
      </c>
      <c r="E564" s="55">
        <v>153</v>
      </c>
      <c r="F564" s="55">
        <v>11.14</v>
      </c>
      <c r="G564" s="55">
        <v>32.43</v>
      </c>
      <c r="H564" s="55">
        <v>36.83</v>
      </c>
    </row>
    <row r="565" spans="1:8" x14ac:dyDescent="0.3">
      <c r="A565" s="55">
        <v>14</v>
      </c>
      <c r="B565" s="55" t="s">
        <v>56</v>
      </c>
      <c r="C565" s="55" t="s">
        <v>89</v>
      </c>
      <c r="D565" s="55">
        <v>6.5600000000000001E-4</v>
      </c>
      <c r="E565" s="55">
        <v>147</v>
      </c>
      <c r="F565" s="55">
        <v>22.95</v>
      </c>
      <c r="G565" s="55">
        <v>17</v>
      </c>
      <c r="H565" s="55">
        <v>36.83</v>
      </c>
    </row>
    <row r="566" spans="1:8" x14ac:dyDescent="0.3">
      <c r="A566" s="55">
        <v>14</v>
      </c>
      <c r="B566" s="55" t="s">
        <v>57</v>
      </c>
      <c r="C566" s="55" t="s">
        <v>88</v>
      </c>
      <c r="D566" s="55">
        <v>1.4829999999999999E-3</v>
      </c>
      <c r="E566" s="55">
        <v>153</v>
      </c>
      <c r="F566" s="55">
        <v>11.14</v>
      </c>
      <c r="G566" s="55">
        <v>32.43</v>
      </c>
      <c r="H566" s="55">
        <v>36.83</v>
      </c>
    </row>
    <row r="567" spans="1:8" x14ac:dyDescent="0.3">
      <c r="A567" s="55">
        <v>14</v>
      </c>
      <c r="B567" s="55" t="s">
        <v>57</v>
      </c>
      <c r="C567" s="55" t="s">
        <v>89</v>
      </c>
      <c r="D567" s="55">
        <v>5.2700000000000002E-4</v>
      </c>
      <c r="E567" s="55">
        <v>48</v>
      </c>
      <c r="F567" s="55">
        <v>9.0299999999999994</v>
      </c>
      <c r="G567" s="55">
        <v>21.9</v>
      </c>
      <c r="H567" s="55">
        <v>36.83</v>
      </c>
    </row>
    <row r="568" spans="1:8" x14ac:dyDescent="0.3">
      <c r="A568" s="55">
        <v>14</v>
      </c>
      <c r="B568" s="55" t="s">
        <v>58</v>
      </c>
      <c r="C568" s="55" t="s">
        <v>88</v>
      </c>
      <c r="D568" s="55">
        <v>1.9009999999999999E-3</v>
      </c>
      <c r="E568" s="55">
        <v>153</v>
      </c>
      <c r="F568" s="55">
        <v>11.14</v>
      </c>
      <c r="G568" s="55">
        <v>32.43</v>
      </c>
      <c r="H568" s="55">
        <v>36.83</v>
      </c>
    </row>
    <row r="569" spans="1:8" x14ac:dyDescent="0.3">
      <c r="A569" s="55">
        <v>14</v>
      </c>
      <c r="B569" s="55" t="s">
        <v>58</v>
      </c>
      <c r="C569" s="55" t="s">
        <v>89</v>
      </c>
      <c r="D569" s="55">
        <v>6.4300000000000002E-4</v>
      </c>
      <c r="E569" s="55">
        <v>48</v>
      </c>
      <c r="F569" s="55">
        <v>9.0299999999999994</v>
      </c>
      <c r="G569" s="55">
        <v>21.9</v>
      </c>
      <c r="H569" s="55">
        <v>36.83</v>
      </c>
    </row>
    <row r="570" spans="1:8" x14ac:dyDescent="0.3">
      <c r="A570" s="55">
        <v>14</v>
      </c>
      <c r="B570" s="55" t="s">
        <v>59</v>
      </c>
      <c r="C570" s="55" t="s">
        <v>88</v>
      </c>
      <c r="D570" s="55">
        <v>1.4829999999999999E-3</v>
      </c>
      <c r="E570" s="55">
        <v>153</v>
      </c>
      <c r="F570" s="55">
        <v>11.14</v>
      </c>
      <c r="G570" s="55">
        <v>32.43</v>
      </c>
      <c r="H570" s="55">
        <v>36.83</v>
      </c>
    </row>
    <row r="571" spans="1:8" x14ac:dyDescent="0.3">
      <c r="A571" s="55">
        <v>14</v>
      </c>
      <c r="B571" s="55" t="s">
        <v>59</v>
      </c>
      <c r="C571" s="55" t="s">
        <v>89</v>
      </c>
      <c r="D571" s="55">
        <v>5.2700000000000002E-4</v>
      </c>
      <c r="E571" s="55">
        <v>48</v>
      </c>
      <c r="F571" s="55">
        <v>9.0299999999999994</v>
      </c>
      <c r="G571" s="55">
        <v>21.9</v>
      </c>
      <c r="H571" s="55">
        <v>36.83</v>
      </c>
    </row>
    <row r="572" spans="1:8" x14ac:dyDescent="0.3">
      <c r="A572" s="55">
        <v>14</v>
      </c>
      <c r="B572" s="55" t="s">
        <v>60</v>
      </c>
      <c r="C572" s="55" t="s">
        <v>88</v>
      </c>
      <c r="D572" s="55">
        <v>1.9009999999999999E-3</v>
      </c>
      <c r="E572" s="55">
        <v>153</v>
      </c>
      <c r="F572" s="55">
        <v>11.14</v>
      </c>
      <c r="G572" s="55">
        <v>32.43</v>
      </c>
      <c r="H572" s="55">
        <v>36.83</v>
      </c>
    </row>
    <row r="573" spans="1:8" x14ac:dyDescent="0.3">
      <c r="A573" s="55">
        <v>14</v>
      </c>
      <c r="B573" s="55" t="s">
        <v>60</v>
      </c>
      <c r="C573" s="55" t="s">
        <v>89</v>
      </c>
      <c r="D573" s="55">
        <v>6.4300000000000002E-4</v>
      </c>
      <c r="E573" s="55">
        <v>48</v>
      </c>
      <c r="F573" s="55">
        <v>9.0299999999999994</v>
      </c>
      <c r="G573" s="55">
        <v>21.9</v>
      </c>
      <c r="H573" s="55">
        <v>36.83</v>
      </c>
    </row>
    <row r="574" spans="1:8" x14ac:dyDescent="0.3">
      <c r="A574" s="55">
        <v>14</v>
      </c>
      <c r="B574" s="55" t="s">
        <v>61</v>
      </c>
      <c r="C574" s="55" t="s">
        <v>88</v>
      </c>
      <c r="D574" s="55">
        <v>7.2400000000000003E-4</v>
      </c>
      <c r="E574" s="55">
        <v>178</v>
      </c>
      <c r="F574" s="55">
        <v>20.3</v>
      </c>
      <c r="G574" s="55">
        <v>0</v>
      </c>
      <c r="H574" s="55">
        <v>36.83</v>
      </c>
    </row>
    <row r="575" spans="1:8" x14ac:dyDescent="0.3">
      <c r="A575" s="55">
        <v>14</v>
      </c>
      <c r="B575" s="55" t="s">
        <v>61</v>
      </c>
      <c r="C575" s="55" t="s">
        <v>89</v>
      </c>
      <c r="D575" s="55">
        <v>6.7900000000000002E-4</v>
      </c>
      <c r="E575" s="55">
        <v>147</v>
      </c>
      <c r="F575" s="55">
        <v>22.95</v>
      </c>
      <c r="G575" s="55">
        <v>17</v>
      </c>
      <c r="H575" s="55">
        <v>36.83</v>
      </c>
    </row>
    <row r="576" spans="1:8" x14ac:dyDescent="0.3">
      <c r="A576" s="55">
        <v>14</v>
      </c>
      <c r="B576" s="55" t="s">
        <v>62</v>
      </c>
      <c r="C576" s="55" t="s">
        <v>88</v>
      </c>
      <c r="D576" s="55">
        <v>8.8599999999999996E-4</v>
      </c>
      <c r="E576" s="55">
        <v>153</v>
      </c>
      <c r="F576" s="55">
        <v>11.14</v>
      </c>
      <c r="G576" s="55">
        <v>32.43</v>
      </c>
      <c r="H576" s="55">
        <v>36.83</v>
      </c>
    </row>
    <row r="577" spans="1:8" x14ac:dyDescent="0.3">
      <c r="A577" s="55">
        <v>14</v>
      </c>
      <c r="B577" s="55" t="s">
        <v>62</v>
      </c>
      <c r="C577" s="55" t="s">
        <v>89</v>
      </c>
      <c r="D577" s="55">
        <v>6.6699999999999995E-4</v>
      </c>
      <c r="E577" s="55">
        <v>48</v>
      </c>
      <c r="F577" s="55">
        <v>9.0299999999999994</v>
      </c>
      <c r="G577" s="55">
        <v>21.9</v>
      </c>
      <c r="H577" s="55">
        <v>36.83</v>
      </c>
    </row>
    <row r="578" spans="1:8" x14ac:dyDescent="0.3">
      <c r="A578" s="55">
        <v>14</v>
      </c>
      <c r="B578" s="55" t="s">
        <v>63</v>
      </c>
      <c r="C578" s="55" t="s">
        <v>88</v>
      </c>
      <c r="D578" s="55">
        <v>7.2400000000000003E-4</v>
      </c>
      <c r="E578" s="55">
        <v>178</v>
      </c>
      <c r="F578" s="55">
        <v>20.3</v>
      </c>
      <c r="G578" s="55">
        <v>0</v>
      </c>
      <c r="H578" s="55">
        <v>36.83</v>
      </c>
    </row>
    <row r="579" spans="1:8" x14ac:dyDescent="0.3">
      <c r="A579" s="55">
        <v>14</v>
      </c>
      <c r="B579" s="55" t="s">
        <v>63</v>
      </c>
      <c r="C579" s="55" t="s">
        <v>89</v>
      </c>
      <c r="D579" s="55">
        <v>6.7900000000000002E-4</v>
      </c>
      <c r="E579" s="55">
        <v>147</v>
      </c>
      <c r="F579" s="55">
        <v>22.95</v>
      </c>
      <c r="G579" s="55">
        <v>17</v>
      </c>
      <c r="H579" s="55">
        <v>36.83</v>
      </c>
    </row>
    <row r="580" spans="1:8" x14ac:dyDescent="0.3">
      <c r="A580" s="55">
        <v>14</v>
      </c>
      <c r="B580" s="55" t="s">
        <v>64</v>
      </c>
      <c r="C580" s="55" t="s">
        <v>88</v>
      </c>
      <c r="D580" s="55">
        <v>8.8599999999999996E-4</v>
      </c>
      <c r="E580" s="55">
        <v>153</v>
      </c>
      <c r="F580" s="55">
        <v>11.14</v>
      </c>
      <c r="G580" s="55">
        <v>32.43</v>
      </c>
      <c r="H580" s="55">
        <v>36.83</v>
      </c>
    </row>
    <row r="581" spans="1:8" x14ac:dyDescent="0.3">
      <c r="A581" s="55">
        <v>14</v>
      </c>
      <c r="B581" s="55" t="s">
        <v>64</v>
      </c>
      <c r="C581" s="55" t="s">
        <v>89</v>
      </c>
      <c r="D581" s="55">
        <v>6.6699999999999995E-4</v>
      </c>
      <c r="E581" s="55">
        <v>48</v>
      </c>
      <c r="F581" s="55">
        <v>9.0299999999999994</v>
      </c>
      <c r="G581" s="55">
        <v>21.9</v>
      </c>
      <c r="H581" s="55">
        <v>36.83</v>
      </c>
    </row>
    <row r="582" spans="1:8" x14ac:dyDescent="0.3">
      <c r="A582" s="55">
        <v>14</v>
      </c>
      <c r="B582" s="55" t="s">
        <v>65</v>
      </c>
      <c r="C582" s="55" t="s">
        <v>88</v>
      </c>
      <c r="D582" s="55">
        <v>1.56E-3</v>
      </c>
      <c r="E582" s="55">
        <v>153</v>
      </c>
      <c r="F582" s="55">
        <v>11.14</v>
      </c>
      <c r="G582" s="55">
        <v>32.43</v>
      </c>
      <c r="H582" s="55">
        <v>36.83</v>
      </c>
    </row>
    <row r="583" spans="1:8" x14ac:dyDescent="0.3">
      <c r="A583" s="55">
        <v>14</v>
      </c>
      <c r="B583" s="55" t="s">
        <v>65</v>
      </c>
      <c r="C583" s="55" t="s">
        <v>89</v>
      </c>
      <c r="D583" s="55">
        <v>6.7900000000000002E-4</v>
      </c>
      <c r="E583" s="55">
        <v>147</v>
      </c>
      <c r="F583" s="55">
        <v>22.95</v>
      </c>
      <c r="G583" s="55">
        <v>17</v>
      </c>
      <c r="H583" s="55">
        <v>36.83</v>
      </c>
    </row>
    <row r="584" spans="1:8" x14ac:dyDescent="0.3">
      <c r="A584" s="55">
        <v>14</v>
      </c>
      <c r="B584" s="55" t="s">
        <v>66</v>
      </c>
      <c r="C584" s="55" t="s">
        <v>88</v>
      </c>
      <c r="D584" s="55">
        <v>1.9009999999999999E-3</v>
      </c>
      <c r="E584" s="55">
        <v>153</v>
      </c>
      <c r="F584" s="55">
        <v>11.14</v>
      </c>
      <c r="G584" s="55">
        <v>32.43</v>
      </c>
      <c r="H584" s="55">
        <v>36.83</v>
      </c>
    </row>
    <row r="585" spans="1:8" x14ac:dyDescent="0.3">
      <c r="A585" s="55">
        <v>14</v>
      </c>
      <c r="B585" s="55" t="s">
        <v>66</v>
      </c>
      <c r="C585" s="55" t="s">
        <v>89</v>
      </c>
      <c r="D585" s="55">
        <v>6.6699999999999995E-4</v>
      </c>
      <c r="E585" s="55">
        <v>48</v>
      </c>
      <c r="F585" s="55">
        <v>9.0299999999999994</v>
      </c>
      <c r="G585" s="55">
        <v>21.9</v>
      </c>
      <c r="H585" s="55">
        <v>36.83</v>
      </c>
    </row>
    <row r="586" spans="1:8" x14ac:dyDescent="0.3">
      <c r="A586" s="55">
        <v>13</v>
      </c>
      <c r="B586" s="55" t="s">
        <v>42</v>
      </c>
      <c r="C586" s="55" t="s">
        <v>88</v>
      </c>
      <c r="D586" s="55">
        <v>1.44E-4</v>
      </c>
      <c r="E586" s="55">
        <v>153</v>
      </c>
      <c r="F586" s="55">
        <v>11.14</v>
      </c>
      <c r="G586" s="55">
        <v>32.43</v>
      </c>
      <c r="H586" s="55">
        <v>34.380000000000003</v>
      </c>
    </row>
    <row r="587" spans="1:8" x14ac:dyDescent="0.3">
      <c r="A587" s="55">
        <v>13</v>
      </c>
      <c r="B587" s="55" t="s">
        <v>42</v>
      </c>
      <c r="C587" s="55" t="s">
        <v>89</v>
      </c>
      <c r="D587" s="55">
        <v>3.8000000000000002E-5</v>
      </c>
      <c r="E587" s="55">
        <v>48</v>
      </c>
      <c r="F587" s="55">
        <v>9.0299999999999994</v>
      </c>
      <c r="G587" s="55">
        <v>21.9</v>
      </c>
      <c r="H587" s="55">
        <v>34.380000000000003</v>
      </c>
    </row>
    <row r="588" spans="1:8" x14ac:dyDescent="0.3">
      <c r="A588" s="55">
        <v>13</v>
      </c>
      <c r="B588" s="55" t="s">
        <v>43</v>
      </c>
      <c r="C588" s="55" t="s">
        <v>88</v>
      </c>
      <c r="D588" s="55">
        <v>3.1999999999999999E-5</v>
      </c>
      <c r="E588" s="55">
        <v>153</v>
      </c>
      <c r="F588" s="55">
        <v>11.14</v>
      </c>
      <c r="G588" s="55">
        <v>32.43</v>
      </c>
      <c r="H588" s="55">
        <v>34.380000000000003</v>
      </c>
    </row>
    <row r="589" spans="1:8" x14ac:dyDescent="0.3">
      <c r="A589" s="55">
        <v>13</v>
      </c>
      <c r="B589" s="55" t="s">
        <v>43</v>
      </c>
      <c r="C589" s="55" t="s">
        <v>89</v>
      </c>
      <c r="D589" s="55">
        <v>1.1E-5</v>
      </c>
      <c r="E589" s="55">
        <v>24</v>
      </c>
      <c r="F589" s="55">
        <v>9.0299999999999994</v>
      </c>
      <c r="G589" s="55">
        <v>16.3</v>
      </c>
      <c r="H589" s="55">
        <v>34.380000000000003</v>
      </c>
    </row>
    <row r="590" spans="1:8" x14ac:dyDescent="0.3">
      <c r="A590" s="55">
        <v>13</v>
      </c>
      <c r="B590" s="55" t="s">
        <v>44</v>
      </c>
      <c r="C590" s="55" t="s">
        <v>88</v>
      </c>
      <c r="D590" s="55">
        <v>1.188E-3</v>
      </c>
      <c r="E590" s="55">
        <v>153</v>
      </c>
      <c r="F590" s="55">
        <v>11.14</v>
      </c>
      <c r="G590" s="55">
        <v>32.43</v>
      </c>
      <c r="H590" s="55">
        <v>34.380000000000003</v>
      </c>
    </row>
    <row r="591" spans="1:8" x14ac:dyDescent="0.3">
      <c r="A591" s="55">
        <v>13</v>
      </c>
      <c r="B591" s="55" t="s">
        <v>44</v>
      </c>
      <c r="C591" s="55" t="s">
        <v>89</v>
      </c>
      <c r="D591" s="55">
        <v>4.1899999999999999E-4</v>
      </c>
      <c r="E591" s="55">
        <v>48</v>
      </c>
      <c r="F591" s="55">
        <v>9.0299999999999994</v>
      </c>
      <c r="G591" s="55">
        <v>21.9</v>
      </c>
      <c r="H591" s="55">
        <v>34.380000000000003</v>
      </c>
    </row>
    <row r="592" spans="1:8" x14ac:dyDescent="0.3">
      <c r="A592" s="55">
        <v>13</v>
      </c>
      <c r="B592" s="55" t="s">
        <v>45</v>
      </c>
      <c r="C592" s="55" t="s">
        <v>88</v>
      </c>
      <c r="D592" s="55">
        <v>5.4900000000000001E-4</v>
      </c>
      <c r="E592" s="55">
        <v>178</v>
      </c>
      <c r="F592" s="55">
        <v>20.3</v>
      </c>
      <c r="G592" s="55">
        <v>0</v>
      </c>
      <c r="H592" s="55">
        <v>34.380000000000003</v>
      </c>
    </row>
    <row r="593" spans="1:8" x14ac:dyDescent="0.3">
      <c r="A593" s="55">
        <v>13</v>
      </c>
      <c r="B593" s="55" t="s">
        <v>45</v>
      </c>
      <c r="C593" s="55" t="s">
        <v>89</v>
      </c>
      <c r="D593" s="55">
        <v>4.6900000000000002E-4</v>
      </c>
      <c r="E593" s="55">
        <v>147</v>
      </c>
      <c r="F593" s="55">
        <v>22.95</v>
      </c>
      <c r="G593" s="55">
        <v>17</v>
      </c>
      <c r="H593" s="55">
        <v>34.380000000000003</v>
      </c>
    </row>
    <row r="594" spans="1:8" x14ac:dyDescent="0.3">
      <c r="A594" s="55">
        <v>13</v>
      </c>
      <c r="B594" s="55" t="s">
        <v>46</v>
      </c>
      <c r="C594" s="55" t="s">
        <v>88</v>
      </c>
      <c r="D594" s="55">
        <v>1.75E-4</v>
      </c>
      <c r="E594" s="55">
        <v>153</v>
      </c>
      <c r="F594" s="55">
        <v>11.14</v>
      </c>
      <c r="G594" s="55">
        <v>32.43</v>
      </c>
      <c r="H594" s="55">
        <v>34.380000000000003</v>
      </c>
    </row>
    <row r="595" spans="1:8" x14ac:dyDescent="0.3">
      <c r="A595" s="55">
        <v>13</v>
      </c>
      <c r="B595" s="55" t="s">
        <v>46</v>
      </c>
      <c r="C595" s="55" t="s">
        <v>89</v>
      </c>
      <c r="D595" s="55">
        <v>4.8999999999999998E-5</v>
      </c>
      <c r="E595" s="55">
        <v>24</v>
      </c>
      <c r="F595" s="55">
        <v>9.0299999999999994</v>
      </c>
      <c r="G595" s="55">
        <v>16.3</v>
      </c>
      <c r="H595" s="55">
        <v>34.380000000000003</v>
      </c>
    </row>
    <row r="596" spans="1:8" x14ac:dyDescent="0.3">
      <c r="A596" s="55">
        <v>13</v>
      </c>
      <c r="B596" s="55" t="s">
        <v>47</v>
      </c>
      <c r="C596" s="55" t="s">
        <v>88</v>
      </c>
      <c r="D596" s="55">
        <v>2.0100000000000001E-4</v>
      </c>
      <c r="E596" s="55">
        <v>153</v>
      </c>
      <c r="F596" s="55">
        <v>11.14</v>
      </c>
      <c r="G596" s="55">
        <v>32.43</v>
      </c>
      <c r="H596" s="55">
        <v>34.380000000000003</v>
      </c>
    </row>
    <row r="597" spans="1:8" x14ac:dyDescent="0.3">
      <c r="A597" s="55">
        <v>13</v>
      </c>
      <c r="B597" s="55" t="s">
        <v>47</v>
      </c>
      <c r="C597" s="55" t="s">
        <v>89</v>
      </c>
      <c r="D597" s="55">
        <v>5.3999999999999998E-5</v>
      </c>
      <c r="E597" s="55">
        <v>48</v>
      </c>
      <c r="F597" s="55">
        <v>9.0299999999999994</v>
      </c>
      <c r="G597" s="55">
        <v>21.9</v>
      </c>
      <c r="H597" s="55">
        <v>34.380000000000003</v>
      </c>
    </row>
    <row r="598" spans="1:8" x14ac:dyDescent="0.3">
      <c r="A598" s="55">
        <v>13</v>
      </c>
      <c r="B598" s="55" t="s">
        <v>48</v>
      </c>
      <c r="C598" s="55" t="s">
        <v>88</v>
      </c>
      <c r="D598" s="55">
        <v>2.23E-4</v>
      </c>
      <c r="E598" s="55">
        <v>153</v>
      </c>
      <c r="F598" s="55">
        <v>11.14</v>
      </c>
      <c r="G598" s="55">
        <v>32.43</v>
      </c>
      <c r="H598" s="55">
        <v>34.380000000000003</v>
      </c>
    </row>
    <row r="599" spans="1:8" x14ac:dyDescent="0.3">
      <c r="A599" s="55">
        <v>13</v>
      </c>
      <c r="B599" s="55" t="s">
        <v>48</v>
      </c>
      <c r="C599" s="55" t="s">
        <v>89</v>
      </c>
      <c r="D599" s="55">
        <v>6.3999999999999997E-5</v>
      </c>
      <c r="E599" s="55">
        <v>24</v>
      </c>
      <c r="F599" s="55">
        <v>9.0299999999999994</v>
      </c>
      <c r="G599" s="55">
        <v>16.3</v>
      </c>
      <c r="H599" s="55">
        <v>34.380000000000003</v>
      </c>
    </row>
    <row r="600" spans="1:8" x14ac:dyDescent="0.3">
      <c r="A600" s="55">
        <v>13</v>
      </c>
      <c r="B600" s="55" t="s">
        <v>49</v>
      </c>
      <c r="C600" s="55" t="s">
        <v>88</v>
      </c>
      <c r="D600" s="55">
        <v>1.534E-3</v>
      </c>
      <c r="E600" s="55">
        <v>153</v>
      </c>
      <c r="F600" s="55">
        <v>11.14</v>
      </c>
      <c r="G600" s="55">
        <v>32.43</v>
      </c>
      <c r="H600" s="55">
        <v>34.380000000000003</v>
      </c>
    </row>
    <row r="601" spans="1:8" x14ac:dyDescent="0.3">
      <c r="A601" s="55">
        <v>13</v>
      </c>
      <c r="B601" s="55" t="s">
        <v>49</v>
      </c>
      <c r="C601" s="55" t="s">
        <v>89</v>
      </c>
      <c r="D601" s="55">
        <v>5.5199999999999997E-4</v>
      </c>
      <c r="E601" s="55">
        <v>48</v>
      </c>
      <c r="F601" s="55">
        <v>9.0299999999999994</v>
      </c>
      <c r="G601" s="55">
        <v>21.9</v>
      </c>
      <c r="H601" s="55">
        <v>34.380000000000003</v>
      </c>
    </row>
    <row r="602" spans="1:8" x14ac:dyDescent="0.3">
      <c r="A602" s="55">
        <v>13</v>
      </c>
      <c r="B602" s="55" t="s">
        <v>50</v>
      </c>
      <c r="C602" s="55" t="s">
        <v>88</v>
      </c>
      <c r="D602" s="55">
        <v>1.7930000000000001E-3</v>
      </c>
      <c r="E602" s="55">
        <v>153</v>
      </c>
      <c r="F602" s="55">
        <v>11.14</v>
      </c>
      <c r="G602" s="55">
        <v>32.43</v>
      </c>
      <c r="H602" s="55">
        <v>34.380000000000003</v>
      </c>
    </row>
    <row r="603" spans="1:8" x14ac:dyDescent="0.3">
      <c r="A603" s="55">
        <v>13</v>
      </c>
      <c r="B603" s="55" t="s">
        <v>50</v>
      </c>
      <c r="C603" s="55" t="s">
        <v>89</v>
      </c>
      <c r="D603" s="55">
        <v>6.2100000000000002E-4</v>
      </c>
      <c r="E603" s="55">
        <v>48</v>
      </c>
      <c r="F603" s="55">
        <v>9.0299999999999994</v>
      </c>
      <c r="G603" s="55">
        <v>21.9</v>
      </c>
      <c r="H603" s="55">
        <v>34.380000000000003</v>
      </c>
    </row>
    <row r="604" spans="1:8" x14ac:dyDescent="0.3">
      <c r="A604" s="55">
        <v>13</v>
      </c>
      <c r="B604" s="55" t="s">
        <v>51</v>
      </c>
      <c r="C604" s="55" t="s">
        <v>88</v>
      </c>
      <c r="D604" s="55">
        <v>1.534E-3</v>
      </c>
      <c r="E604" s="55">
        <v>153</v>
      </c>
      <c r="F604" s="55">
        <v>11.14</v>
      </c>
      <c r="G604" s="55">
        <v>32.43</v>
      </c>
      <c r="H604" s="55">
        <v>34.380000000000003</v>
      </c>
    </row>
    <row r="605" spans="1:8" x14ac:dyDescent="0.3">
      <c r="A605" s="55">
        <v>13</v>
      </c>
      <c r="B605" s="55" t="s">
        <v>51</v>
      </c>
      <c r="C605" s="55" t="s">
        <v>89</v>
      </c>
      <c r="D605" s="55">
        <v>5.5199999999999997E-4</v>
      </c>
      <c r="E605" s="55">
        <v>48</v>
      </c>
      <c r="F605" s="55">
        <v>9.0299999999999994</v>
      </c>
      <c r="G605" s="55">
        <v>21.9</v>
      </c>
      <c r="H605" s="55">
        <v>34.380000000000003</v>
      </c>
    </row>
    <row r="606" spans="1:8" x14ac:dyDescent="0.3">
      <c r="A606" s="55">
        <v>13</v>
      </c>
      <c r="B606" s="55" t="s">
        <v>52</v>
      </c>
      <c r="C606" s="55" t="s">
        <v>88</v>
      </c>
      <c r="D606" s="55">
        <v>1.7930000000000001E-3</v>
      </c>
      <c r="E606" s="55">
        <v>153</v>
      </c>
      <c r="F606" s="55">
        <v>11.14</v>
      </c>
      <c r="G606" s="55">
        <v>32.43</v>
      </c>
      <c r="H606" s="55">
        <v>34.380000000000003</v>
      </c>
    </row>
    <row r="607" spans="1:8" x14ac:dyDescent="0.3">
      <c r="A607" s="55">
        <v>13</v>
      </c>
      <c r="B607" s="55" t="s">
        <v>52</v>
      </c>
      <c r="C607" s="55" t="s">
        <v>89</v>
      </c>
      <c r="D607" s="55">
        <v>6.2100000000000002E-4</v>
      </c>
      <c r="E607" s="55">
        <v>48</v>
      </c>
      <c r="F607" s="55">
        <v>9.0299999999999994</v>
      </c>
      <c r="G607" s="55">
        <v>21.9</v>
      </c>
      <c r="H607" s="55">
        <v>34.380000000000003</v>
      </c>
    </row>
    <row r="608" spans="1:8" x14ac:dyDescent="0.3">
      <c r="A608" s="55">
        <v>13</v>
      </c>
      <c r="B608" s="55" t="s">
        <v>53</v>
      </c>
      <c r="C608" s="55" t="s">
        <v>88</v>
      </c>
      <c r="D608" s="55">
        <v>7.3800000000000005E-4</v>
      </c>
      <c r="E608" s="55">
        <v>178</v>
      </c>
      <c r="F608" s="55">
        <v>20.3</v>
      </c>
      <c r="G608" s="55">
        <v>0</v>
      </c>
      <c r="H608" s="55">
        <v>34.380000000000003</v>
      </c>
    </row>
    <row r="609" spans="1:8" x14ac:dyDescent="0.3">
      <c r="A609" s="55">
        <v>13</v>
      </c>
      <c r="B609" s="55" t="s">
        <v>53</v>
      </c>
      <c r="C609" s="55" t="s">
        <v>89</v>
      </c>
      <c r="D609" s="55">
        <v>6.6399999999999999E-4</v>
      </c>
      <c r="E609" s="55">
        <v>147</v>
      </c>
      <c r="F609" s="55">
        <v>22.95</v>
      </c>
      <c r="G609" s="55">
        <v>17</v>
      </c>
      <c r="H609" s="55">
        <v>34.380000000000003</v>
      </c>
    </row>
    <row r="610" spans="1:8" x14ac:dyDescent="0.3">
      <c r="A610" s="55">
        <v>13</v>
      </c>
      <c r="B610" s="55" t="s">
        <v>54</v>
      </c>
      <c r="C610" s="55" t="s">
        <v>88</v>
      </c>
      <c r="D610" s="55">
        <v>8.0699999999999999E-4</v>
      </c>
      <c r="E610" s="55">
        <v>153</v>
      </c>
      <c r="F610" s="55">
        <v>11.14</v>
      </c>
      <c r="G610" s="55">
        <v>32.43</v>
      </c>
      <c r="H610" s="55">
        <v>34.380000000000003</v>
      </c>
    </row>
    <row r="611" spans="1:8" x14ac:dyDescent="0.3">
      <c r="A611" s="55">
        <v>13</v>
      </c>
      <c r="B611" s="55" t="s">
        <v>54</v>
      </c>
      <c r="C611" s="55" t="s">
        <v>89</v>
      </c>
      <c r="D611" s="55">
        <v>6.4900000000000005E-4</v>
      </c>
      <c r="E611" s="55">
        <v>147</v>
      </c>
      <c r="F611" s="55">
        <v>22.95</v>
      </c>
      <c r="G611" s="55">
        <v>17</v>
      </c>
      <c r="H611" s="55">
        <v>34.380000000000003</v>
      </c>
    </row>
    <row r="612" spans="1:8" x14ac:dyDescent="0.3">
      <c r="A612" s="55">
        <v>13</v>
      </c>
      <c r="B612" s="55" t="s">
        <v>55</v>
      </c>
      <c r="C612" s="55" t="s">
        <v>88</v>
      </c>
      <c r="D612" s="55">
        <v>7.3800000000000005E-4</v>
      </c>
      <c r="E612" s="55">
        <v>178</v>
      </c>
      <c r="F612" s="55">
        <v>20.3</v>
      </c>
      <c r="G612" s="55">
        <v>0</v>
      </c>
      <c r="H612" s="55">
        <v>34.380000000000003</v>
      </c>
    </row>
    <row r="613" spans="1:8" x14ac:dyDescent="0.3">
      <c r="A613" s="55">
        <v>13</v>
      </c>
      <c r="B613" s="55" t="s">
        <v>55</v>
      </c>
      <c r="C613" s="55" t="s">
        <v>89</v>
      </c>
      <c r="D613" s="55">
        <v>6.6399999999999999E-4</v>
      </c>
      <c r="E613" s="55">
        <v>147</v>
      </c>
      <c r="F613" s="55">
        <v>22.95</v>
      </c>
      <c r="G613" s="55">
        <v>17</v>
      </c>
      <c r="H613" s="55">
        <v>34.380000000000003</v>
      </c>
    </row>
    <row r="614" spans="1:8" x14ac:dyDescent="0.3">
      <c r="A614" s="55">
        <v>13</v>
      </c>
      <c r="B614" s="55" t="s">
        <v>56</v>
      </c>
      <c r="C614" s="55" t="s">
        <v>88</v>
      </c>
      <c r="D614" s="55">
        <v>8.0699999999999999E-4</v>
      </c>
      <c r="E614" s="55">
        <v>153</v>
      </c>
      <c r="F614" s="55">
        <v>11.14</v>
      </c>
      <c r="G614" s="55">
        <v>32.43</v>
      </c>
      <c r="H614" s="55">
        <v>34.380000000000003</v>
      </c>
    </row>
    <row r="615" spans="1:8" x14ac:dyDescent="0.3">
      <c r="A615" s="55">
        <v>13</v>
      </c>
      <c r="B615" s="55" t="s">
        <v>56</v>
      </c>
      <c r="C615" s="55" t="s">
        <v>89</v>
      </c>
      <c r="D615" s="55">
        <v>6.4900000000000005E-4</v>
      </c>
      <c r="E615" s="55">
        <v>147</v>
      </c>
      <c r="F615" s="55">
        <v>22.95</v>
      </c>
      <c r="G615" s="55">
        <v>17</v>
      </c>
      <c r="H615" s="55">
        <v>34.380000000000003</v>
      </c>
    </row>
    <row r="616" spans="1:8" x14ac:dyDescent="0.3">
      <c r="A616" s="55">
        <v>13</v>
      </c>
      <c r="B616" s="55" t="s">
        <v>57</v>
      </c>
      <c r="C616" s="55" t="s">
        <v>88</v>
      </c>
      <c r="D616" s="55">
        <v>1.459E-3</v>
      </c>
      <c r="E616" s="55">
        <v>153</v>
      </c>
      <c r="F616" s="55">
        <v>11.14</v>
      </c>
      <c r="G616" s="55">
        <v>32.43</v>
      </c>
      <c r="H616" s="55">
        <v>34.380000000000003</v>
      </c>
    </row>
    <row r="617" spans="1:8" x14ac:dyDescent="0.3">
      <c r="A617" s="55">
        <v>13</v>
      </c>
      <c r="B617" s="55" t="s">
        <v>57</v>
      </c>
      <c r="C617" s="55" t="s">
        <v>89</v>
      </c>
      <c r="D617" s="55">
        <v>5.2899999999999996E-4</v>
      </c>
      <c r="E617" s="55">
        <v>48</v>
      </c>
      <c r="F617" s="55">
        <v>9.0299999999999994</v>
      </c>
      <c r="G617" s="55">
        <v>21.9</v>
      </c>
      <c r="H617" s="55">
        <v>34.380000000000003</v>
      </c>
    </row>
    <row r="618" spans="1:8" x14ac:dyDescent="0.3">
      <c r="A618" s="55">
        <v>13</v>
      </c>
      <c r="B618" s="55" t="s">
        <v>58</v>
      </c>
      <c r="C618" s="55" t="s">
        <v>88</v>
      </c>
      <c r="D618" s="55">
        <v>1.8680000000000001E-3</v>
      </c>
      <c r="E618" s="55">
        <v>153</v>
      </c>
      <c r="F618" s="55">
        <v>11.14</v>
      </c>
      <c r="G618" s="55">
        <v>32.43</v>
      </c>
      <c r="H618" s="55">
        <v>34.380000000000003</v>
      </c>
    </row>
    <row r="619" spans="1:8" x14ac:dyDescent="0.3">
      <c r="A619" s="55">
        <v>13</v>
      </c>
      <c r="B619" s="55" t="s">
        <v>58</v>
      </c>
      <c r="C619" s="55" t="s">
        <v>89</v>
      </c>
      <c r="D619" s="55">
        <v>6.4400000000000004E-4</v>
      </c>
      <c r="E619" s="55">
        <v>48</v>
      </c>
      <c r="F619" s="55">
        <v>9.0299999999999994</v>
      </c>
      <c r="G619" s="55">
        <v>21.9</v>
      </c>
      <c r="H619" s="55">
        <v>34.380000000000003</v>
      </c>
    </row>
    <row r="620" spans="1:8" x14ac:dyDescent="0.3">
      <c r="A620" s="55">
        <v>13</v>
      </c>
      <c r="B620" s="55" t="s">
        <v>59</v>
      </c>
      <c r="C620" s="55" t="s">
        <v>88</v>
      </c>
      <c r="D620" s="55">
        <v>1.459E-3</v>
      </c>
      <c r="E620" s="55">
        <v>153</v>
      </c>
      <c r="F620" s="55">
        <v>11.14</v>
      </c>
      <c r="G620" s="55">
        <v>32.43</v>
      </c>
      <c r="H620" s="55">
        <v>34.380000000000003</v>
      </c>
    </row>
    <row r="621" spans="1:8" x14ac:dyDescent="0.3">
      <c r="A621" s="55">
        <v>13</v>
      </c>
      <c r="B621" s="55" t="s">
        <v>59</v>
      </c>
      <c r="C621" s="55" t="s">
        <v>89</v>
      </c>
      <c r="D621" s="55">
        <v>5.2899999999999996E-4</v>
      </c>
      <c r="E621" s="55">
        <v>48</v>
      </c>
      <c r="F621" s="55">
        <v>9.0299999999999994</v>
      </c>
      <c r="G621" s="55">
        <v>21.9</v>
      </c>
      <c r="H621" s="55">
        <v>34.380000000000003</v>
      </c>
    </row>
    <row r="622" spans="1:8" x14ac:dyDescent="0.3">
      <c r="A622" s="55">
        <v>13</v>
      </c>
      <c r="B622" s="55" t="s">
        <v>60</v>
      </c>
      <c r="C622" s="55" t="s">
        <v>88</v>
      </c>
      <c r="D622" s="55">
        <v>1.8680000000000001E-3</v>
      </c>
      <c r="E622" s="55">
        <v>153</v>
      </c>
      <c r="F622" s="55">
        <v>11.14</v>
      </c>
      <c r="G622" s="55">
        <v>32.43</v>
      </c>
      <c r="H622" s="55">
        <v>34.380000000000003</v>
      </c>
    </row>
    <row r="623" spans="1:8" x14ac:dyDescent="0.3">
      <c r="A623" s="55">
        <v>13</v>
      </c>
      <c r="B623" s="55" t="s">
        <v>60</v>
      </c>
      <c r="C623" s="55" t="s">
        <v>89</v>
      </c>
      <c r="D623" s="55">
        <v>6.4400000000000004E-4</v>
      </c>
      <c r="E623" s="55">
        <v>48</v>
      </c>
      <c r="F623" s="55">
        <v>9.0299999999999994</v>
      </c>
      <c r="G623" s="55">
        <v>21.9</v>
      </c>
      <c r="H623" s="55">
        <v>34.380000000000003</v>
      </c>
    </row>
    <row r="624" spans="1:8" x14ac:dyDescent="0.3">
      <c r="A624" s="55">
        <v>13</v>
      </c>
      <c r="B624" s="55" t="s">
        <v>61</v>
      </c>
      <c r="C624" s="55" t="s">
        <v>88</v>
      </c>
      <c r="D624" s="55">
        <v>7.2499999999999995E-4</v>
      </c>
      <c r="E624" s="55">
        <v>178</v>
      </c>
      <c r="F624" s="55">
        <v>20.3</v>
      </c>
      <c r="G624" s="55">
        <v>0</v>
      </c>
      <c r="H624" s="55">
        <v>34.380000000000003</v>
      </c>
    </row>
    <row r="625" spans="1:8" x14ac:dyDescent="0.3">
      <c r="A625" s="55">
        <v>13</v>
      </c>
      <c r="B625" s="55" t="s">
        <v>61</v>
      </c>
      <c r="C625" s="55" t="s">
        <v>89</v>
      </c>
      <c r="D625" s="55">
        <v>6.69E-4</v>
      </c>
      <c r="E625" s="55">
        <v>46</v>
      </c>
      <c r="F625" s="55">
        <v>22.95</v>
      </c>
      <c r="G625" s="55">
        <v>19.899999999999999</v>
      </c>
      <c r="H625" s="55">
        <v>34.380000000000003</v>
      </c>
    </row>
    <row r="626" spans="1:8" x14ac:dyDescent="0.3">
      <c r="A626" s="55">
        <v>13</v>
      </c>
      <c r="B626" s="55" t="s">
        <v>62</v>
      </c>
      <c r="C626" s="55" t="s">
        <v>88</v>
      </c>
      <c r="D626" s="55">
        <v>8.8199999999999997E-4</v>
      </c>
      <c r="E626" s="55">
        <v>153</v>
      </c>
      <c r="F626" s="55">
        <v>11.14</v>
      </c>
      <c r="G626" s="55">
        <v>32.43</v>
      </c>
      <c r="H626" s="55">
        <v>34.380000000000003</v>
      </c>
    </row>
    <row r="627" spans="1:8" x14ac:dyDescent="0.3">
      <c r="A627" s="55">
        <v>13</v>
      </c>
      <c r="B627" s="55" t="s">
        <v>62</v>
      </c>
      <c r="C627" s="55" t="s">
        <v>89</v>
      </c>
      <c r="D627" s="55">
        <v>6.6100000000000002E-4</v>
      </c>
      <c r="E627" s="55">
        <v>48</v>
      </c>
      <c r="F627" s="55">
        <v>9.0299999999999994</v>
      </c>
      <c r="G627" s="55">
        <v>21.9</v>
      </c>
      <c r="H627" s="55">
        <v>34.380000000000003</v>
      </c>
    </row>
    <row r="628" spans="1:8" x14ac:dyDescent="0.3">
      <c r="A628" s="55">
        <v>13</v>
      </c>
      <c r="B628" s="55" t="s">
        <v>63</v>
      </c>
      <c r="C628" s="55" t="s">
        <v>88</v>
      </c>
      <c r="D628" s="55">
        <v>7.2499999999999995E-4</v>
      </c>
      <c r="E628" s="55">
        <v>178</v>
      </c>
      <c r="F628" s="55">
        <v>20.3</v>
      </c>
      <c r="G628" s="55">
        <v>0</v>
      </c>
      <c r="H628" s="55">
        <v>34.380000000000003</v>
      </c>
    </row>
    <row r="629" spans="1:8" x14ac:dyDescent="0.3">
      <c r="A629" s="55">
        <v>13</v>
      </c>
      <c r="B629" s="55" t="s">
        <v>63</v>
      </c>
      <c r="C629" s="55" t="s">
        <v>89</v>
      </c>
      <c r="D629" s="55">
        <v>6.69E-4</v>
      </c>
      <c r="E629" s="55">
        <v>46</v>
      </c>
      <c r="F629" s="55">
        <v>22.95</v>
      </c>
      <c r="G629" s="55">
        <v>19.899999999999999</v>
      </c>
      <c r="H629" s="55">
        <v>34.380000000000003</v>
      </c>
    </row>
    <row r="630" spans="1:8" x14ac:dyDescent="0.3">
      <c r="A630" s="55">
        <v>13</v>
      </c>
      <c r="B630" s="55" t="s">
        <v>64</v>
      </c>
      <c r="C630" s="55" t="s">
        <v>88</v>
      </c>
      <c r="D630" s="55">
        <v>8.8199999999999997E-4</v>
      </c>
      <c r="E630" s="55">
        <v>153</v>
      </c>
      <c r="F630" s="55">
        <v>11.14</v>
      </c>
      <c r="G630" s="55">
        <v>32.43</v>
      </c>
      <c r="H630" s="55">
        <v>34.380000000000003</v>
      </c>
    </row>
    <row r="631" spans="1:8" x14ac:dyDescent="0.3">
      <c r="A631" s="55">
        <v>13</v>
      </c>
      <c r="B631" s="55" t="s">
        <v>64</v>
      </c>
      <c r="C631" s="55" t="s">
        <v>89</v>
      </c>
      <c r="D631" s="55">
        <v>6.6100000000000002E-4</v>
      </c>
      <c r="E631" s="55">
        <v>48</v>
      </c>
      <c r="F631" s="55">
        <v>9.0299999999999994</v>
      </c>
      <c r="G631" s="55">
        <v>21.9</v>
      </c>
      <c r="H631" s="55">
        <v>34.380000000000003</v>
      </c>
    </row>
    <row r="632" spans="1:8" x14ac:dyDescent="0.3">
      <c r="A632" s="55">
        <v>13</v>
      </c>
      <c r="B632" s="55" t="s">
        <v>65</v>
      </c>
      <c r="C632" s="55" t="s">
        <v>88</v>
      </c>
      <c r="D632" s="55">
        <v>1.534E-3</v>
      </c>
      <c r="E632" s="55">
        <v>153</v>
      </c>
      <c r="F632" s="55">
        <v>11.14</v>
      </c>
      <c r="G632" s="55">
        <v>32.43</v>
      </c>
      <c r="H632" s="55">
        <v>34.380000000000003</v>
      </c>
    </row>
    <row r="633" spans="1:8" x14ac:dyDescent="0.3">
      <c r="A633" s="55">
        <v>13</v>
      </c>
      <c r="B633" s="55" t="s">
        <v>65</v>
      </c>
      <c r="C633" s="55" t="s">
        <v>89</v>
      </c>
      <c r="D633" s="55">
        <v>6.69E-4</v>
      </c>
      <c r="E633" s="55">
        <v>46</v>
      </c>
      <c r="F633" s="55">
        <v>22.95</v>
      </c>
      <c r="G633" s="55">
        <v>19.899999999999999</v>
      </c>
      <c r="H633" s="55">
        <v>34.380000000000003</v>
      </c>
    </row>
    <row r="634" spans="1:8" x14ac:dyDescent="0.3">
      <c r="A634" s="55">
        <v>13</v>
      </c>
      <c r="B634" s="55" t="s">
        <v>66</v>
      </c>
      <c r="C634" s="55" t="s">
        <v>88</v>
      </c>
      <c r="D634" s="55">
        <v>1.8680000000000001E-3</v>
      </c>
      <c r="E634" s="55">
        <v>153</v>
      </c>
      <c r="F634" s="55">
        <v>11.14</v>
      </c>
      <c r="G634" s="55">
        <v>32.43</v>
      </c>
      <c r="H634" s="55">
        <v>34.380000000000003</v>
      </c>
    </row>
    <row r="635" spans="1:8" x14ac:dyDescent="0.3">
      <c r="A635" s="55">
        <v>13</v>
      </c>
      <c r="B635" s="55" t="s">
        <v>66</v>
      </c>
      <c r="C635" s="55" t="s">
        <v>89</v>
      </c>
      <c r="D635" s="55">
        <v>6.6100000000000002E-4</v>
      </c>
      <c r="E635" s="55">
        <v>48</v>
      </c>
      <c r="F635" s="55">
        <v>9.0299999999999994</v>
      </c>
      <c r="G635" s="55">
        <v>21.9</v>
      </c>
      <c r="H635" s="55">
        <v>34.380000000000003</v>
      </c>
    </row>
    <row r="636" spans="1:8" x14ac:dyDescent="0.3">
      <c r="A636" s="55">
        <v>12</v>
      </c>
      <c r="B636" s="55" t="s">
        <v>42</v>
      </c>
      <c r="C636" s="55" t="s">
        <v>88</v>
      </c>
      <c r="D636" s="55">
        <v>1.3999999999999999E-4</v>
      </c>
      <c r="E636" s="55">
        <v>153</v>
      </c>
      <c r="F636" s="55">
        <v>11.14</v>
      </c>
      <c r="G636" s="55">
        <v>32.43</v>
      </c>
      <c r="H636" s="55">
        <v>31.93</v>
      </c>
    </row>
    <row r="637" spans="1:8" x14ac:dyDescent="0.3">
      <c r="A637" s="55">
        <v>12</v>
      </c>
      <c r="B637" s="55" t="s">
        <v>42</v>
      </c>
      <c r="C637" s="55" t="s">
        <v>89</v>
      </c>
      <c r="D637" s="55">
        <v>3.8000000000000002E-5</v>
      </c>
      <c r="E637" s="55">
        <v>14</v>
      </c>
      <c r="F637" s="55">
        <v>9.0299999999999994</v>
      </c>
      <c r="G637" s="55">
        <v>10.7</v>
      </c>
      <c r="H637" s="55">
        <v>31.93</v>
      </c>
    </row>
    <row r="638" spans="1:8" x14ac:dyDescent="0.3">
      <c r="A638" s="55">
        <v>12</v>
      </c>
      <c r="B638" s="55" t="s">
        <v>43</v>
      </c>
      <c r="C638" s="55" t="s">
        <v>88</v>
      </c>
      <c r="D638" s="55">
        <v>3.1000000000000001E-5</v>
      </c>
      <c r="E638" s="55">
        <v>153</v>
      </c>
      <c r="F638" s="55">
        <v>11.14</v>
      </c>
      <c r="G638" s="55">
        <v>32.43</v>
      </c>
      <c r="H638" s="55">
        <v>31.93</v>
      </c>
    </row>
    <row r="639" spans="1:8" x14ac:dyDescent="0.3">
      <c r="A639" s="55">
        <v>12</v>
      </c>
      <c r="B639" s="55" t="s">
        <v>43</v>
      </c>
      <c r="C639" s="55" t="s">
        <v>89</v>
      </c>
      <c r="D639" s="55">
        <v>1.1E-5</v>
      </c>
      <c r="E639" s="55">
        <v>48</v>
      </c>
      <c r="F639" s="55">
        <v>9.0299999999999994</v>
      </c>
      <c r="G639" s="55">
        <v>21.9</v>
      </c>
      <c r="H639" s="55">
        <v>31.93</v>
      </c>
    </row>
    <row r="640" spans="1:8" x14ac:dyDescent="0.3">
      <c r="A640" s="55">
        <v>12</v>
      </c>
      <c r="B640" s="55" t="s">
        <v>44</v>
      </c>
      <c r="C640" s="55" t="s">
        <v>88</v>
      </c>
      <c r="D640" s="55">
        <v>1.1739999999999999E-3</v>
      </c>
      <c r="E640" s="55">
        <v>153</v>
      </c>
      <c r="F640" s="55">
        <v>11.14</v>
      </c>
      <c r="G640" s="55">
        <v>32.43</v>
      </c>
      <c r="H640" s="55">
        <v>31.93</v>
      </c>
    </row>
    <row r="641" spans="1:8" x14ac:dyDescent="0.3">
      <c r="A641" s="55">
        <v>12</v>
      </c>
      <c r="B641" s="55" t="s">
        <v>44</v>
      </c>
      <c r="C641" s="55" t="s">
        <v>89</v>
      </c>
      <c r="D641" s="55">
        <v>4.2099999999999999E-4</v>
      </c>
      <c r="E641" s="55">
        <v>14</v>
      </c>
      <c r="F641" s="55">
        <v>9.0299999999999994</v>
      </c>
      <c r="G641" s="55">
        <v>10.7</v>
      </c>
      <c r="H641" s="55">
        <v>31.93</v>
      </c>
    </row>
    <row r="642" spans="1:8" x14ac:dyDescent="0.3">
      <c r="A642" s="55">
        <v>12</v>
      </c>
      <c r="B642" s="55" t="s">
        <v>45</v>
      </c>
      <c r="C642" s="55" t="s">
        <v>88</v>
      </c>
      <c r="D642" s="55">
        <v>5.5500000000000005E-4</v>
      </c>
      <c r="E642" s="55">
        <v>178</v>
      </c>
      <c r="F642" s="55">
        <v>20.3</v>
      </c>
      <c r="G642" s="55">
        <v>0</v>
      </c>
      <c r="H642" s="55">
        <v>31.93</v>
      </c>
    </row>
    <row r="643" spans="1:8" x14ac:dyDescent="0.3">
      <c r="A643" s="55">
        <v>12</v>
      </c>
      <c r="B643" s="55" t="s">
        <v>45</v>
      </c>
      <c r="C643" s="55" t="s">
        <v>89</v>
      </c>
      <c r="D643" s="55">
        <v>4.7100000000000001E-4</v>
      </c>
      <c r="E643" s="55">
        <v>147</v>
      </c>
      <c r="F643" s="55">
        <v>22.95</v>
      </c>
      <c r="G643" s="55">
        <v>17</v>
      </c>
      <c r="H643" s="55">
        <v>31.93</v>
      </c>
    </row>
    <row r="644" spans="1:8" x14ac:dyDescent="0.3">
      <c r="A644" s="55">
        <v>12</v>
      </c>
      <c r="B644" s="55" t="s">
        <v>46</v>
      </c>
      <c r="C644" s="55" t="s">
        <v>88</v>
      </c>
      <c r="D644" s="55">
        <v>1.7100000000000001E-4</v>
      </c>
      <c r="E644" s="55">
        <v>153</v>
      </c>
      <c r="F644" s="55">
        <v>11.14</v>
      </c>
      <c r="G644" s="55">
        <v>32.43</v>
      </c>
      <c r="H644" s="55">
        <v>31.93</v>
      </c>
    </row>
    <row r="645" spans="1:8" x14ac:dyDescent="0.3">
      <c r="A645" s="55">
        <v>12</v>
      </c>
      <c r="B645" s="55" t="s">
        <v>46</v>
      </c>
      <c r="C645" s="55" t="s">
        <v>89</v>
      </c>
      <c r="D645" s="55">
        <v>4.8000000000000001E-5</v>
      </c>
      <c r="E645" s="55">
        <v>14</v>
      </c>
      <c r="F645" s="55">
        <v>9.0299999999999994</v>
      </c>
      <c r="G645" s="55">
        <v>10.7</v>
      </c>
      <c r="H645" s="55">
        <v>31.93</v>
      </c>
    </row>
    <row r="646" spans="1:8" x14ac:dyDescent="0.3">
      <c r="A646" s="55">
        <v>12</v>
      </c>
      <c r="B646" s="55" t="s">
        <v>47</v>
      </c>
      <c r="C646" s="55" t="s">
        <v>88</v>
      </c>
      <c r="D646" s="55">
        <v>1.9599999999999999E-4</v>
      </c>
      <c r="E646" s="55">
        <v>153</v>
      </c>
      <c r="F646" s="55">
        <v>11.14</v>
      </c>
      <c r="G646" s="55">
        <v>32.43</v>
      </c>
      <c r="H646" s="55">
        <v>31.93</v>
      </c>
    </row>
    <row r="647" spans="1:8" x14ac:dyDescent="0.3">
      <c r="A647" s="55">
        <v>12</v>
      </c>
      <c r="B647" s="55" t="s">
        <v>47</v>
      </c>
      <c r="C647" s="55" t="s">
        <v>89</v>
      </c>
      <c r="D647" s="55">
        <v>5.3000000000000001E-5</v>
      </c>
      <c r="E647" s="55">
        <v>14</v>
      </c>
      <c r="F647" s="55">
        <v>9.0299999999999994</v>
      </c>
      <c r="G647" s="55">
        <v>10.7</v>
      </c>
      <c r="H647" s="55">
        <v>31.93</v>
      </c>
    </row>
    <row r="648" spans="1:8" x14ac:dyDescent="0.3">
      <c r="A648" s="55">
        <v>12</v>
      </c>
      <c r="B648" s="55" t="s">
        <v>48</v>
      </c>
      <c r="C648" s="55" t="s">
        <v>88</v>
      </c>
      <c r="D648" s="55">
        <v>2.1699999999999999E-4</v>
      </c>
      <c r="E648" s="55">
        <v>153</v>
      </c>
      <c r="F648" s="55">
        <v>11.14</v>
      </c>
      <c r="G648" s="55">
        <v>32.43</v>
      </c>
      <c r="H648" s="55">
        <v>31.93</v>
      </c>
    </row>
    <row r="649" spans="1:8" x14ac:dyDescent="0.3">
      <c r="A649" s="55">
        <v>12</v>
      </c>
      <c r="B649" s="55" t="s">
        <v>48</v>
      </c>
      <c r="C649" s="55" t="s">
        <v>89</v>
      </c>
      <c r="D649" s="55">
        <v>6.2000000000000003E-5</v>
      </c>
      <c r="E649" s="55">
        <v>14</v>
      </c>
      <c r="F649" s="55">
        <v>9.0299999999999994</v>
      </c>
      <c r="G649" s="55">
        <v>10.7</v>
      </c>
      <c r="H649" s="55">
        <v>31.93</v>
      </c>
    </row>
    <row r="650" spans="1:8" x14ac:dyDescent="0.3">
      <c r="A650" s="55">
        <v>12</v>
      </c>
      <c r="B650" s="55" t="s">
        <v>49</v>
      </c>
      <c r="C650" s="55" t="s">
        <v>88</v>
      </c>
      <c r="D650" s="55">
        <v>1.5169999999999999E-3</v>
      </c>
      <c r="E650" s="55">
        <v>153</v>
      </c>
      <c r="F650" s="55">
        <v>11.14</v>
      </c>
      <c r="G650" s="55">
        <v>32.43</v>
      </c>
      <c r="H650" s="55">
        <v>31.93</v>
      </c>
    </row>
    <row r="651" spans="1:8" x14ac:dyDescent="0.3">
      <c r="A651" s="55">
        <v>12</v>
      </c>
      <c r="B651" s="55" t="s">
        <v>49</v>
      </c>
      <c r="C651" s="55" t="s">
        <v>89</v>
      </c>
      <c r="D651" s="55">
        <v>5.5599999999999996E-4</v>
      </c>
      <c r="E651" s="55">
        <v>48</v>
      </c>
      <c r="F651" s="55">
        <v>9.0299999999999994</v>
      </c>
      <c r="G651" s="55">
        <v>21.9</v>
      </c>
      <c r="H651" s="55">
        <v>31.93</v>
      </c>
    </row>
    <row r="652" spans="1:8" x14ac:dyDescent="0.3">
      <c r="A652" s="55">
        <v>12</v>
      </c>
      <c r="B652" s="55" t="s">
        <v>50</v>
      </c>
      <c r="C652" s="55" t="s">
        <v>88</v>
      </c>
      <c r="D652" s="55">
        <v>1.769E-3</v>
      </c>
      <c r="E652" s="55">
        <v>153</v>
      </c>
      <c r="F652" s="55">
        <v>11.14</v>
      </c>
      <c r="G652" s="55">
        <v>32.43</v>
      </c>
      <c r="H652" s="55">
        <v>31.93</v>
      </c>
    </row>
    <row r="653" spans="1:8" x14ac:dyDescent="0.3">
      <c r="A653" s="55">
        <v>12</v>
      </c>
      <c r="B653" s="55" t="s">
        <v>50</v>
      </c>
      <c r="C653" s="55" t="s">
        <v>89</v>
      </c>
      <c r="D653" s="55">
        <v>6.2399999999999999E-4</v>
      </c>
      <c r="E653" s="55">
        <v>14</v>
      </c>
      <c r="F653" s="55">
        <v>9.0299999999999994</v>
      </c>
      <c r="G653" s="55">
        <v>10.7</v>
      </c>
      <c r="H653" s="55">
        <v>31.93</v>
      </c>
    </row>
    <row r="654" spans="1:8" x14ac:dyDescent="0.3">
      <c r="A654" s="55">
        <v>12</v>
      </c>
      <c r="B654" s="55" t="s">
        <v>51</v>
      </c>
      <c r="C654" s="55" t="s">
        <v>88</v>
      </c>
      <c r="D654" s="55">
        <v>1.5169999999999999E-3</v>
      </c>
      <c r="E654" s="55">
        <v>153</v>
      </c>
      <c r="F654" s="55">
        <v>11.14</v>
      </c>
      <c r="G654" s="55">
        <v>32.43</v>
      </c>
      <c r="H654" s="55">
        <v>31.93</v>
      </c>
    </row>
    <row r="655" spans="1:8" x14ac:dyDescent="0.3">
      <c r="A655" s="55">
        <v>12</v>
      </c>
      <c r="B655" s="55" t="s">
        <v>51</v>
      </c>
      <c r="C655" s="55" t="s">
        <v>89</v>
      </c>
      <c r="D655" s="55">
        <v>5.5599999999999996E-4</v>
      </c>
      <c r="E655" s="55">
        <v>48</v>
      </c>
      <c r="F655" s="55">
        <v>9.0299999999999994</v>
      </c>
      <c r="G655" s="55">
        <v>21.9</v>
      </c>
      <c r="H655" s="55">
        <v>31.93</v>
      </c>
    </row>
    <row r="656" spans="1:8" x14ac:dyDescent="0.3">
      <c r="A656" s="55">
        <v>12</v>
      </c>
      <c r="B656" s="55" t="s">
        <v>52</v>
      </c>
      <c r="C656" s="55" t="s">
        <v>88</v>
      </c>
      <c r="D656" s="55">
        <v>1.769E-3</v>
      </c>
      <c r="E656" s="55">
        <v>153</v>
      </c>
      <c r="F656" s="55">
        <v>11.14</v>
      </c>
      <c r="G656" s="55">
        <v>32.43</v>
      </c>
      <c r="H656" s="55">
        <v>31.93</v>
      </c>
    </row>
    <row r="657" spans="1:8" x14ac:dyDescent="0.3">
      <c r="A657" s="55">
        <v>12</v>
      </c>
      <c r="B657" s="55" t="s">
        <v>52</v>
      </c>
      <c r="C657" s="55" t="s">
        <v>89</v>
      </c>
      <c r="D657" s="55">
        <v>6.2399999999999999E-4</v>
      </c>
      <c r="E657" s="55">
        <v>14</v>
      </c>
      <c r="F657" s="55">
        <v>9.0299999999999994</v>
      </c>
      <c r="G657" s="55">
        <v>10.7</v>
      </c>
      <c r="H657" s="55">
        <v>31.93</v>
      </c>
    </row>
    <row r="658" spans="1:8" x14ac:dyDescent="0.3">
      <c r="A658" s="55">
        <v>12</v>
      </c>
      <c r="B658" s="55" t="s">
        <v>53</v>
      </c>
      <c r="C658" s="55" t="s">
        <v>88</v>
      </c>
      <c r="D658" s="55">
        <v>7.4299999999999995E-4</v>
      </c>
      <c r="E658" s="55">
        <v>178</v>
      </c>
      <c r="F658" s="55">
        <v>20.3</v>
      </c>
      <c r="G658" s="55">
        <v>0</v>
      </c>
      <c r="H658" s="55">
        <v>31.93</v>
      </c>
    </row>
    <row r="659" spans="1:8" x14ac:dyDescent="0.3">
      <c r="A659" s="55">
        <v>12</v>
      </c>
      <c r="B659" s="55" t="s">
        <v>53</v>
      </c>
      <c r="C659" s="55" t="s">
        <v>89</v>
      </c>
      <c r="D659" s="55">
        <v>6.6500000000000001E-4</v>
      </c>
      <c r="E659" s="55">
        <v>147</v>
      </c>
      <c r="F659" s="55">
        <v>22.95</v>
      </c>
      <c r="G659" s="55">
        <v>17</v>
      </c>
      <c r="H659" s="55">
        <v>31.93</v>
      </c>
    </row>
    <row r="660" spans="1:8" x14ac:dyDescent="0.3">
      <c r="A660" s="55">
        <v>12</v>
      </c>
      <c r="B660" s="55" t="s">
        <v>54</v>
      </c>
      <c r="C660" s="55" t="s">
        <v>88</v>
      </c>
      <c r="D660" s="55">
        <v>8.0999999999999996E-4</v>
      </c>
      <c r="E660" s="55">
        <v>178</v>
      </c>
      <c r="F660" s="55">
        <v>20.3</v>
      </c>
      <c r="G660" s="55">
        <v>0</v>
      </c>
      <c r="H660" s="55">
        <v>31.93</v>
      </c>
    </row>
    <row r="661" spans="1:8" x14ac:dyDescent="0.3">
      <c r="A661" s="55">
        <v>12</v>
      </c>
      <c r="B661" s="55" t="s">
        <v>54</v>
      </c>
      <c r="C661" s="55" t="s">
        <v>89</v>
      </c>
      <c r="D661" s="55">
        <v>6.5300000000000004E-4</v>
      </c>
      <c r="E661" s="55">
        <v>147</v>
      </c>
      <c r="F661" s="55">
        <v>22.95</v>
      </c>
      <c r="G661" s="55">
        <v>17</v>
      </c>
      <c r="H661" s="55">
        <v>31.93</v>
      </c>
    </row>
    <row r="662" spans="1:8" x14ac:dyDescent="0.3">
      <c r="A662" s="55">
        <v>12</v>
      </c>
      <c r="B662" s="55" t="s">
        <v>55</v>
      </c>
      <c r="C662" s="55" t="s">
        <v>88</v>
      </c>
      <c r="D662" s="55">
        <v>7.4299999999999995E-4</v>
      </c>
      <c r="E662" s="55">
        <v>178</v>
      </c>
      <c r="F662" s="55">
        <v>20.3</v>
      </c>
      <c r="G662" s="55">
        <v>0</v>
      </c>
      <c r="H662" s="55">
        <v>31.93</v>
      </c>
    </row>
    <row r="663" spans="1:8" x14ac:dyDescent="0.3">
      <c r="A663" s="55">
        <v>12</v>
      </c>
      <c r="B663" s="55" t="s">
        <v>55</v>
      </c>
      <c r="C663" s="55" t="s">
        <v>89</v>
      </c>
      <c r="D663" s="55">
        <v>6.6500000000000001E-4</v>
      </c>
      <c r="E663" s="55">
        <v>147</v>
      </c>
      <c r="F663" s="55">
        <v>22.95</v>
      </c>
      <c r="G663" s="55">
        <v>17</v>
      </c>
      <c r="H663" s="55">
        <v>31.93</v>
      </c>
    </row>
    <row r="664" spans="1:8" x14ac:dyDescent="0.3">
      <c r="A664" s="55">
        <v>12</v>
      </c>
      <c r="B664" s="55" t="s">
        <v>56</v>
      </c>
      <c r="C664" s="55" t="s">
        <v>88</v>
      </c>
      <c r="D664" s="55">
        <v>8.0999999999999996E-4</v>
      </c>
      <c r="E664" s="55">
        <v>178</v>
      </c>
      <c r="F664" s="55">
        <v>20.3</v>
      </c>
      <c r="G664" s="55">
        <v>0</v>
      </c>
      <c r="H664" s="55">
        <v>31.93</v>
      </c>
    </row>
    <row r="665" spans="1:8" x14ac:dyDescent="0.3">
      <c r="A665" s="55">
        <v>12</v>
      </c>
      <c r="B665" s="55" t="s">
        <v>56</v>
      </c>
      <c r="C665" s="55" t="s">
        <v>89</v>
      </c>
      <c r="D665" s="55">
        <v>6.5300000000000004E-4</v>
      </c>
      <c r="E665" s="55">
        <v>147</v>
      </c>
      <c r="F665" s="55">
        <v>22.95</v>
      </c>
      <c r="G665" s="55">
        <v>17</v>
      </c>
      <c r="H665" s="55">
        <v>31.93</v>
      </c>
    </row>
    <row r="666" spans="1:8" x14ac:dyDescent="0.3">
      <c r="A666" s="55">
        <v>12</v>
      </c>
      <c r="B666" s="55" t="s">
        <v>57</v>
      </c>
      <c r="C666" s="55" t="s">
        <v>88</v>
      </c>
      <c r="D666" s="55">
        <v>1.444E-3</v>
      </c>
      <c r="E666" s="55">
        <v>153</v>
      </c>
      <c r="F666" s="55">
        <v>11.14</v>
      </c>
      <c r="G666" s="55">
        <v>32.43</v>
      </c>
      <c r="H666" s="55">
        <v>31.93</v>
      </c>
    </row>
    <row r="667" spans="1:8" x14ac:dyDescent="0.3">
      <c r="A667" s="55">
        <v>12</v>
      </c>
      <c r="B667" s="55" t="s">
        <v>57</v>
      </c>
      <c r="C667" s="55" t="s">
        <v>89</v>
      </c>
      <c r="D667" s="55">
        <v>5.3399999999999997E-4</v>
      </c>
      <c r="E667" s="55">
        <v>48</v>
      </c>
      <c r="F667" s="55">
        <v>9.0299999999999994</v>
      </c>
      <c r="G667" s="55">
        <v>21.9</v>
      </c>
      <c r="H667" s="55">
        <v>31.93</v>
      </c>
    </row>
    <row r="668" spans="1:8" x14ac:dyDescent="0.3">
      <c r="A668" s="55">
        <v>12</v>
      </c>
      <c r="B668" s="55" t="s">
        <v>58</v>
      </c>
      <c r="C668" s="55" t="s">
        <v>88</v>
      </c>
      <c r="D668" s="55">
        <v>1.8420000000000001E-3</v>
      </c>
      <c r="E668" s="55">
        <v>153</v>
      </c>
      <c r="F668" s="55">
        <v>11.14</v>
      </c>
      <c r="G668" s="55">
        <v>32.43</v>
      </c>
      <c r="H668" s="55">
        <v>31.93</v>
      </c>
    </row>
    <row r="669" spans="1:8" x14ac:dyDescent="0.3">
      <c r="A669" s="55">
        <v>12</v>
      </c>
      <c r="B669" s="55" t="s">
        <v>58</v>
      </c>
      <c r="C669" s="55" t="s">
        <v>89</v>
      </c>
      <c r="D669" s="55">
        <v>6.4599999999999998E-4</v>
      </c>
      <c r="E669" s="55">
        <v>14</v>
      </c>
      <c r="F669" s="55">
        <v>9.0299999999999994</v>
      </c>
      <c r="G669" s="55">
        <v>10.7</v>
      </c>
      <c r="H669" s="55">
        <v>31.93</v>
      </c>
    </row>
    <row r="670" spans="1:8" x14ac:dyDescent="0.3">
      <c r="A670" s="55">
        <v>12</v>
      </c>
      <c r="B670" s="55" t="s">
        <v>59</v>
      </c>
      <c r="C670" s="55" t="s">
        <v>88</v>
      </c>
      <c r="D670" s="55">
        <v>1.444E-3</v>
      </c>
      <c r="E670" s="55">
        <v>153</v>
      </c>
      <c r="F670" s="55">
        <v>11.14</v>
      </c>
      <c r="G670" s="55">
        <v>32.43</v>
      </c>
      <c r="H670" s="55">
        <v>31.93</v>
      </c>
    </row>
    <row r="671" spans="1:8" x14ac:dyDescent="0.3">
      <c r="A671" s="55">
        <v>12</v>
      </c>
      <c r="B671" s="55" t="s">
        <v>59</v>
      </c>
      <c r="C671" s="55" t="s">
        <v>89</v>
      </c>
      <c r="D671" s="55">
        <v>5.3399999999999997E-4</v>
      </c>
      <c r="E671" s="55">
        <v>48</v>
      </c>
      <c r="F671" s="55">
        <v>9.0299999999999994</v>
      </c>
      <c r="G671" s="55">
        <v>21.9</v>
      </c>
      <c r="H671" s="55">
        <v>31.93</v>
      </c>
    </row>
    <row r="672" spans="1:8" x14ac:dyDescent="0.3">
      <c r="A672" s="55">
        <v>12</v>
      </c>
      <c r="B672" s="55" t="s">
        <v>60</v>
      </c>
      <c r="C672" s="55" t="s">
        <v>88</v>
      </c>
      <c r="D672" s="55">
        <v>1.8420000000000001E-3</v>
      </c>
      <c r="E672" s="55">
        <v>153</v>
      </c>
      <c r="F672" s="55">
        <v>11.14</v>
      </c>
      <c r="G672" s="55">
        <v>32.43</v>
      </c>
      <c r="H672" s="55">
        <v>31.93</v>
      </c>
    </row>
    <row r="673" spans="1:8" x14ac:dyDescent="0.3">
      <c r="A673" s="55">
        <v>12</v>
      </c>
      <c r="B673" s="55" t="s">
        <v>60</v>
      </c>
      <c r="C673" s="55" t="s">
        <v>89</v>
      </c>
      <c r="D673" s="55">
        <v>6.4599999999999998E-4</v>
      </c>
      <c r="E673" s="55">
        <v>14</v>
      </c>
      <c r="F673" s="55">
        <v>9.0299999999999994</v>
      </c>
      <c r="G673" s="55">
        <v>10.7</v>
      </c>
      <c r="H673" s="55">
        <v>31.93</v>
      </c>
    </row>
    <row r="674" spans="1:8" x14ac:dyDescent="0.3">
      <c r="A674" s="55">
        <v>12</v>
      </c>
      <c r="B674" s="55" t="s">
        <v>61</v>
      </c>
      <c r="C674" s="55" t="s">
        <v>88</v>
      </c>
      <c r="D674" s="55">
        <v>7.2900000000000005E-4</v>
      </c>
      <c r="E674" s="55">
        <v>178</v>
      </c>
      <c r="F674" s="55">
        <v>20.3</v>
      </c>
      <c r="G674" s="55">
        <v>0</v>
      </c>
      <c r="H674" s="55">
        <v>31.93</v>
      </c>
    </row>
    <row r="675" spans="1:8" x14ac:dyDescent="0.3">
      <c r="A675" s="55">
        <v>12</v>
      </c>
      <c r="B675" s="55" t="s">
        <v>61</v>
      </c>
      <c r="C675" s="55" t="s">
        <v>89</v>
      </c>
      <c r="D675" s="55">
        <v>6.6799999999999997E-4</v>
      </c>
      <c r="E675" s="55">
        <v>147</v>
      </c>
      <c r="F675" s="55">
        <v>22.95</v>
      </c>
      <c r="G675" s="55">
        <v>17</v>
      </c>
      <c r="H675" s="55">
        <v>31.93</v>
      </c>
    </row>
    <row r="676" spans="1:8" x14ac:dyDescent="0.3">
      <c r="A676" s="55">
        <v>12</v>
      </c>
      <c r="B676" s="55" t="s">
        <v>62</v>
      </c>
      <c r="C676" s="55" t="s">
        <v>88</v>
      </c>
      <c r="D676" s="55">
        <v>8.8000000000000003E-4</v>
      </c>
      <c r="E676" s="55">
        <v>153</v>
      </c>
      <c r="F676" s="55">
        <v>11.14</v>
      </c>
      <c r="G676" s="55">
        <v>32.43</v>
      </c>
      <c r="H676" s="55">
        <v>31.93</v>
      </c>
    </row>
    <row r="677" spans="1:8" x14ac:dyDescent="0.3">
      <c r="A677" s="55">
        <v>12</v>
      </c>
      <c r="B677" s="55" t="s">
        <v>62</v>
      </c>
      <c r="C677" s="55" t="s">
        <v>89</v>
      </c>
      <c r="D677" s="55">
        <v>6.5799999999999995E-4</v>
      </c>
      <c r="E677" s="55">
        <v>14</v>
      </c>
      <c r="F677" s="55">
        <v>9.0299999999999994</v>
      </c>
      <c r="G677" s="55">
        <v>10.7</v>
      </c>
      <c r="H677" s="55">
        <v>31.93</v>
      </c>
    </row>
    <row r="678" spans="1:8" x14ac:dyDescent="0.3">
      <c r="A678" s="55">
        <v>12</v>
      </c>
      <c r="B678" s="55" t="s">
        <v>63</v>
      </c>
      <c r="C678" s="55" t="s">
        <v>88</v>
      </c>
      <c r="D678" s="55">
        <v>7.2900000000000005E-4</v>
      </c>
      <c r="E678" s="55">
        <v>178</v>
      </c>
      <c r="F678" s="55">
        <v>20.3</v>
      </c>
      <c r="G678" s="55">
        <v>0</v>
      </c>
      <c r="H678" s="55">
        <v>31.93</v>
      </c>
    </row>
    <row r="679" spans="1:8" x14ac:dyDescent="0.3">
      <c r="A679" s="55">
        <v>12</v>
      </c>
      <c r="B679" s="55" t="s">
        <v>63</v>
      </c>
      <c r="C679" s="55" t="s">
        <v>89</v>
      </c>
      <c r="D679" s="55">
        <v>6.6799999999999997E-4</v>
      </c>
      <c r="E679" s="55">
        <v>147</v>
      </c>
      <c r="F679" s="55">
        <v>22.95</v>
      </c>
      <c r="G679" s="55">
        <v>17</v>
      </c>
      <c r="H679" s="55">
        <v>31.93</v>
      </c>
    </row>
    <row r="680" spans="1:8" x14ac:dyDescent="0.3">
      <c r="A680" s="55">
        <v>12</v>
      </c>
      <c r="B680" s="55" t="s">
        <v>64</v>
      </c>
      <c r="C680" s="55" t="s">
        <v>88</v>
      </c>
      <c r="D680" s="55">
        <v>8.8000000000000003E-4</v>
      </c>
      <c r="E680" s="55">
        <v>153</v>
      </c>
      <c r="F680" s="55">
        <v>11.14</v>
      </c>
      <c r="G680" s="55">
        <v>32.43</v>
      </c>
      <c r="H680" s="55">
        <v>31.93</v>
      </c>
    </row>
    <row r="681" spans="1:8" x14ac:dyDescent="0.3">
      <c r="A681" s="55">
        <v>12</v>
      </c>
      <c r="B681" s="55" t="s">
        <v>64</v>
      </c>
      <c r="C681" s="55" t="s">
        <v>89</v>
      </c>
      <c r="D681" s="55">
        <v>6.5799999999999995E-4</v>
      </c>
      <c r="E681" s="55">
        <v>14</v>
      </c>
      <c r="F681" s="55">
        <v>9.0299999999999994</v>
      </c>
      <c r="G681" s="55">
        <v>10.7</v>
      </c>
      <c r="H681" s="55">
        <v>31.93</v>
      </c>
    </row>
    <row r="682" spans="1:8" x14ac:dyDescent="0.3">
      <c r="A682" s="55">
        <v>12</v>
      </c>
      <c r="B682" s="55" t="s">
        <v>65</v>
      </c>
      <c r="C682" s="55" t="s">
        <v>88</v>
      </c>
      <c r="D682" s="55">
        <v>1.5169999999999999E-3</v>
      </c>
      <c r="E682" s="55">
        <v>153</v>
      </c>
      <c r="F682" s="55">
        <v>11.14</v>
      </c>
      <c r="G682" s="55">
        <v>32.43</v>
      </c>
      <c r="H682" s="55">
        <v>31.93</v>
      </c>
    </row>
    <row r="683" spans="1:8" x14ac:dyDescent="0.3">
      <c r="A683" s="55">
        <v>12</v>
      </c>
      <c r="B683" s="55" t="s">
        <v>65</v>
      </c>
      <c r="C683" s="55" t="s">
        <v>89</v>
      </c>
      <c r="D683" s="55">
        <v>6.6799999999999997E-4</v>
      </c>
      <c r="E683" s="55">
        <v>147</v>
      </c>
      <c r="F683" s="55">
        <v>22.95</v>
      </c>
      <c r="G683" s="55">
        <v>17</v>
      </c>
      <c r="H683" s="55">
        <v>31.93</v>
      </c>
    </row>
    <row r="684" spans="1:8" x14ac:dyDescent="0.3">
      <c r="A684" s="55">
        <v>12</v>
      </c>
      <c r="B684" s="55" t="s">
        <v>66</v>
      </c>
      <c r="C684" s="55" t="s">
        <v>88</v>
      </c>
      <c r="D684" s="55">
        <v>1.8420000000000001E-3</v>
      </c>
      <c r="E684" s="55">
        <v>153</v>
      </c>
      <c r="F684" s="55">
        <v>11.14</v>
      </c>
      <c r="G684" s="55">
        <v>32.43</v>
      </c>
      <c r="H684" s="55">
        <v>31.93</v>
      </c>
    </row>
    <row r="685" spans="1:8" x14ac:dyDescent="0.3">
      <c r="A685" s="55">
        <v>12</v>
      </c>
      <c r="B685" s="55" t="s">
        <v>66</v>
      </c>
      <c r="C685" s="55" t="s">
        <v>89</v>
      </c>
      <c r="D685" s="55">
        <v>6.5799999999999995E-4</v>
      </c>
      <c r="E685" s="55">
        <v>14</v>
      </c>
      <c r="F685" s="55">
        <v>9.0299999999999994</v>
      </c>
      <c r="G685" s="55">
        <v>10.7</v>
      </c>
      <c r="H685" s="55">
        <v>31.93</v>
      </c>
    </row>
    <row r="686" spans="1:8" x14ac:dyDescent="0.3">
      <c r="A686" s="55">
        <v>11</v>
      </c>
      <c r="B686" s="55" t="s">
        <v>42</v>
      </c>
      <c r="C686" s="55" t="s">
        <v>88</v>
      </c>
      <c r="D686" s="55">
        <v>1.35E-4</v>
      </c>
      <c r="E686" s="55">
        <v>153</v>
      </c>
      <c r="F686" s="55">
        <v>11.14</v>
      </c>
      <c r="G686" s="55">
        <v>32.43</v>
      </c>
      <c r="H686" s="55">
        <v>29.48</v>
      </c>
    </row>
    <row r="687" spans="1:8" x14ac:dyDescent="0.3">
      <c r="A687" s="55">
        <v>11</v>
      </c>
      <c r="B687" s="55" t="s">
        <v>42</v>
      </c>
      <c r="C687" s="55" t="s">
        <v>89</v>
      </c>
      <c r="D687" s="55">
        <v>3.6999999999999998E-5</v>
      </c>
      <c r="E687" s="55">
        <v>48</v>
      </c>
      <c r="F687" s="55">
        <v>9.0299999999999994</v>
      </c>
      <c r="G687" s="55">
        <v>21.9</v>
      </c>
      <c r="H687" s="55">
        <v>29.48</v>
      </c>
    </row>
    <row r="688" spans="1:8" x14ac:dyDescent="0.3">
      <c r="A688" s="55">
        <v>11</v>
      </c>
      <c r="B688" s="55" t="s">
        <v>43</v>
      </c>
      <c r="C688" s="55" t="s">
        <v>88</v>
      </c>
      <c r="D688" s="55">
        <v>3.0000000000000001E-5</v>
      </c>
      <c r="E688" s="55">
        <v>153</v>
      </c>
      <c r="F688" s="55">
        <v>11.14</v>
      </c>
      <c r="G688" s="55">
        <v>32.43</v>
      </c>
      <c r="H688" s="55">
        <v>29.48</v>
      </c>
    </row>
    <row r="689" spans="1:8" x14ac:dyDescent="0.3">
      <c r="A689" s="55">
        <v>11</v>
      </c>
      <c r="B689" s="55" t="s">
        <v>43</v>
      </c>
      <c r="C689" s="55" t="s">
        <v>89</v>
      </c>
      <c r="D689" s="55">
        <v>1.0000000000000001E-5</v>
      </c>
      <c r="E689" s="55">
        <v>48</v>
      </c>
      <c r="F689" s="55">
        <v>9.0299999999999994</v>
      </c>
      <c r="G689" s="55">
        <v>21.9</v>
      </c>
      <c r="H689" s="55">
        <v>29.48</v>
      </c>
    </row>
    <row r="690" spans="1:8" x14ac:dyDescent="0.3">
      <c r="A690" s="55">
        <v>11</v>
      </c>
      <c r="B690" s="55" t="s">
        <v>44</v>
      </c>
      <c r="C690" s="55" t="s">
        <v>88</v>
      </c>
      <c r="D690" s="55">
        <v>1.155E-3</v>
      </c>
      <c r="E690" s="55">
        <v>153</v>
      </c>
      <c r="F690" s="55">
        <v>11.14</v>
      </c>
      <c r="G690" s="55">
        <v>32.43</v>
      </c>
      <c r="H690" s="55">
        <v>29.48</v>
      </c>
    </row>
    <row r="691" spans="1:8" x14ac:dyDescent="0.3">
      <c r="A691" s="55">
        <v>11</v>
      </c>
      <c r="B691" s="55" t="s">
        <v>44</v>
      </c>
      <c r="C691" s="55" t="s">
        <v>89</v>
      </c>
      <c r="D691" s="55">
        <v>4.2200000000000001E-4</v>
      </c>
      <c r="E691" s="55">
        <v>24</v>
      </c>
      <c r="F691" s="55">
        <v>9.0299999999999994</v>
      </c>
      <c r="G691" s="55">
        <v>16.3</v>
      </c>
      <c r="H691" s="55">
        <v>29.48</v>
      </c>
    </row>
    <row r="692" spans="1:8" x14ac:dyDescent="0.3">
      <c r="A692" s="55">
        <v>11</v>
      </c>
      <c r="B692" s="55" t="s">
        <v>45</v>
      </c>
      <c r="C692" s="55" t="s">
        <v>88</v>
      </c>
      <c r="D692" s="55">
        <v>5.5800000000000001E-4</v>
      </c>
      <c r="E692" s="55">
        <v>178</v>
      </c>
      <c r="F692" s="55">
        <v>20.3</v>
      </c>
      <c r="G692" s="55">
        <v>0</v>
      </c>
      <c r="H692" s="55">
        <v>29.48</v>
      </c>
    </row>
    <row r="693" spans="1:8" x14ac:dyDescent="0.3">
      <c r="A693" s="55">
        <v>11</v>
      </c>
      <c r="B693" s="55" t="s">
        <v>45</v>
      </c>
      <c r="C693" s="55" t="s">
        <v>89</v>
      </c>
      <c r="D693" s="55">
        <v>4.7100000000000001E-4</v>
      </c>
      <c r="E693" s="55">
        <v>147</v>
      </c>
      <c r="F693" s="55">
        <v>22.95</v>
      </c>
      <c r="G693" s="55">
        <v>17</v>
      </c>
      <c r="H693" s="55">
        <v>29.48</v>
      </c>
    </row>
    <row r="694" spans="1:8" x14ac:dyDescent="0.3">
      <c r="A694" s="55">
        <v>11</v>
      </c>
      <c r="B694" s="55" t="s">
        <v>46</v>
      </c>
      <c r="C694" s="55" t="s">
        <v>88</v>
      </c>
      <c r="D694" s="55">
        <v>1.65E-4</v>
      </c>
      <c r="E694" s="55">
        <v>153</v>
      </c>
      <c r="F694" s="55">
        <v>11.14</v>
      </c>
      <c r="G694" s="55">
        <v>32.43</v>
      </c>
      <c r="H694" s="55">
        <v>29.48</v>
      </c>
    </row>
    <row r="695" spans="1:8" x14ac:dyDescent="0.3">
      <c r="A695" s="55">
        <v>11</v>
      </c>
      <c r="B695" s="55" t="s">
        <v>46</v>
      </c>
      <c r="C695" s="55" t="s">
        <v>89</v>
      </c>
      <c r="D695" s="55">
        <v>4.6999999999999997E-5</v>
      </c>
      <c r="E695" s="55">
        <v>48</v>
      </c>
      <c r="F695" s="55">
        <v>9.0299999999999994</v>
      </c>
      <c r="G695" s="55">
        <v>21.9</v>
      </c>
      <c r="H695" s="55">
        <v>29.48</v>
      </c>
    </row>
    <row r="696" spans="1:8" x14ac:dyDescent="0.3">
      <c r="A696" s="55">
        <v>11</v>
      </c>
      <c r="B696" s="55" t="s">
        <v>47</v>
      </c>
      <c r="C696" s="55" t="s">
        <v>88</v>
      </c>
      <c r="D696" s="55">
        <v>1.8900000000000001E-4</v>
      </c>
      <c r="E696" s="55">
        <v>153</v>
      </c>
      <c r="F696" s="55">
        <v>11.14</v>
      </c>
      <c r="G696" s="55">
        <v>32.43</v>
      </c>
      <c r="H696" s="55">
        <v>29.48</v>
      </c>
    </row>
    <row r="697" spans="1:8" x14ac:dyDescent="0.3">
      <c r="A697" s="55">
        <v>11</v>
      </c>
      <c r="B697" s="55" t="s">
        <v>47</v>
      </c>
      <c r="C697" s="55" t="s">
        <v>89</v>
      </c>
      <c r="D697" s="55">
        <v>5.1E-5</v>
      </c>
      <c r="E697" s="55">
        <v>48</v>
      </c>
      <c r="F697" s="55">
        <v>9.0299999999999994</v>
      </c>
      <c r="G697" s="55">
        <v>21.9</v>
      </c>
      <c r="H697" s="55">
        <v>29.48</v>
      </c>
    </row>
    <row r="698" spans="1:8" x14ac:dyDescent="0.3">
      <c r="A698" s="55">
        <v>11</v>
      </c>
      <c r="B698" s="55" t="s">
        <v>48</v>
      </c>
      <c r="C698" s="55" t="s">
        <v>88</v>
      </c>
      <c r="D698" s="55">
        <v>2.1000000000000001E-4</v>
      </c>
      <c r="E698" s="55">
        <v>153</v>
      </c>
      <c r="F698" s="55">
        <v>11.14</v>
      </c>
      <c r="G698" s="55">
        <v>32.43</v>
      </c>
      <c r="H698" s="55">
        <v>29.48</v>
      </c>
    </row>
    <row r="699" spans="1:8" x14ac:dyDescent="0.3">
      <c r="A699" s="55">
        <v>11</v>
      </c>
      <c r="B699" s="55" t="s">
        <v>48</v>
      </c>
      <c r="C699" s="55" t="s">
        <v>89</v>
      </c>
      <c r="D699" s="55">
        <v>6.0999999999999999E-5</v>
      </c>
      <c r="E699" s="55">
        <v>48</v>
      </c>
      <c r="F699" s="55">
        <v>9.0299999999999994</v>
      </c>
      <c r="G699" s="55">
        <v>21.9</v>
      </c>
      <c r="H699" s="55">
        <v>29.48</v>
      </c>
    </row>
    <row r="700" spans="1:8" x14ac:dyDescent="0.3">
      <c r="A700" s="55">
        <v>11</v>
      </c>
      <c r="B700" s="55" t="s">
        <v>49</v>
      </c>
      <c r="C700" s="55" t="s">
        <v>88</v>
      </c>
      <c r="D700" s="55">
        <v>1.495E-3</v>
      </c>
      <c r="E700" s="55">
        <v>153</v>
      </c>
      <c r="F700" s="55">
        <v>11.14</v>
      </c>
      <c r="G700" s="55">
        <v>32.43</v>
      </c>
      <c r="H700" s="55">
        <v>29.48</v>
      </c>
    </row>
    <row r="701" spans="1:8" x14ac:dyDescent="0.3">
      <c r="A701" s="55">
        <v>11</v>
      </c>
      <c r="B701" s="55" t="s">
        <v>49</v>
      </c>
      <c r="C701" s="55" t="s">
        <v>89</v>
      </c>
      <c r="D701" s="55">
        <v>5.5699999999999999E-4</v>
      </c>
      <c r="E701" s="55">
        <v>24</v>
      </c>
      <c r="F701" s="55">
        <v>9.0299999999999994</v>
      </c>
      <c r="G701" s="55">
        <v>16.3</v>
      </c>
      <c r="H701" s="55">
        <v>29.48</v>
      </c>
    </row>
    <row r="702" spans="1:8" x14ac:dyDescent="0.3">
      <c r="A702" s="55">
        <v>11</v>
      </c>
      <c r="B702" s="55" t="s">
        <v>50</v>
      </c>
      <c r="C702" s="55" t="s">
        <v>88</v>
      </c>
      <c r="D702" s="55">
        <v>1.738E-3</v>
      </c>
      <c r="E702" s="55">
        <v>153</v>
      </c>
      <c r="F702" s="55">
        <v>11.14</v>
      </c>
      <c r="G702" s="55">
        <v>32.43</v>
      </c>
      <c r="H702" s="55">
        <v>29.48</v>
      </c>
    </row>
    <row r="703" spans="1:8" x14ac:dyDescent="0.3">
      <c r="A703" s="55">
        <v>11</v>
      </c>
      <c r="B703" s="55" t="s">
        <v>50</v>
      </c>
      <c r="C703" s="55" t="s">
        <v>89</v>
      </c>
      <c r="D703" s="55">
        <v>6.2299999999999996E-4</v>
      </c>
      <c r="E703" s="55">
        <v>48</v>
      </c>
      <c r="F703" s="55">
        <v>9.0299999999999994</v>
      </c>
      <c r="G703" s="55">
        <v>21.9</v>
      </c>
      <c r="H703" s="55">
        <v>29.48</v>
      </c>
    </row>
    <row r="704" spans="1:8" x14ac:dyDescent="0.3">
      <c r="A704" s="55">
        <v>11</v>
      </c>
      <c r="B704" s="55" t="s">
        <v>51</v>
      </c>
      <c r="C704" s="55" t="s">
        <v>88</v>
      </c>
      <c r="D704" s="55">
        <v>1.495E-3</v>
      </c>
      <c r="E704" s="55">
        <v>153</v>
      </c>
      <c r="F704" s="55">
        <v>11.14</v>
      </c>
      <c r="G704" s="55">
        <v>32.43</v>
      </c>
      <c r="H704" s="55">
        <v>29.48</v>
      </c>
    </row>
    <row r="705" spans="1:8" x14ac:dyDescent="0.3">
      <c r="A705" s="55">
        <v>11</v>
      </c>
      <c r="B705" s="55" t="s">
        <v>51</v>
      </c>
      <c r="C705" s="55" t="s">
        <v>89</v>
      </c>
      <c r="D705" s="55">
        <v>5.5699999999999999E-4</v>
      </c>
      <c r="E705" s="55">
        <v>24</v>
      </c>
      <c r="F705" s="55">
        <v>9.0299999999999994</v>
      </c>
      <c r="G705" s="55">
        <v>16.3</v>
      </c>
      <c r="H705" s="55">
        <v>29.48</v>
      </c>
    </row>
    <row r="706" spans="1:8" x14ac:dyDescent="0.3">
      <c r="A706" s="55">
        <v>11</v>
      </c>
      <c r="B706" s="55" t="s">
        <v>52</v>
      </c>
      <c r="C706" s="55" t="s">
        <v>88</v>
      </c>
      <c r="D706" s="55">
        <v>1.738E-3</v>
      </c>
      <c r="E706" s="55">
        <v>153</v>
      </c>
      <c r="F706" s="55">
        <v>11.14</v>
      </c>
      <c r="G706" s="55">
        <v>32.43</v>
      </c>
      <c r="H706" s="55">
        <v>29.48</v>
      </c>
    </row>
    <row r="707" spans="1:8" x14ac:dyDescent="0.3">
      <c r="A707" s="55">
        <v>11</v>
      </c>
      <c r="B707" s="55" t="s">
        <v>52</v>
      </c>
      <c r="C707" s="55" t="s">
        <v>89</v>
      </c>
      <c r="D707" s="55">
        <v>6.2299999999999996E-4</v>
      </c>
      <c r="E707" s="55">
        <v>48</v>
      </c>
      <c r="F707" s="55">
        <v>9.0299999999999994</v>
      </c>
      <c r="G707" s="55">
        <v>21.9</v>
      </c>
      <c r="H707" s="55">
        <v>29.48</v>
      </c>
    </row>
    <row r="708" spans="1:8" x14ac:dyDescent="0.3">
      <c r="A708" s="55">
        <v>11</v>
      </c>
      <c r="B708" s="55" t="s">
        <v>53</v>
      </c>
      <c r="C708" s="55" t="s">
        <v>88</v>
      </c>
      <c r="D708" s="55">
        <v>7.45E-4</v>
      </c>
      <c r="E708" s="55">
        <v>178</v>
      </c>
      <c r="F708" s="55">
        <v>20.3</v>
      </c>
      <c r="G708" s="55">
        <v>0</v>
      </c>
      <c r="H708" s="55">
        <v>29.48</v>
      </c>
    </row>
    <row r="709" spans="1:8" x14ac:dyDescent="0.3">
      <c r="A709" s="55">
        <v>11</v>
      </c>
      <c r="B709" s="55" t="s">
        <v>53</v>
      </c>
      <c r="C709" s="55" t="s">
        <v>89</v>
      </c>
      <c r="D709" s="55">
        <v>6.6299999999999996E-4</v>
      </c>
      <c r="E709" s="55">
        <v>147</v>
      </c>
      <c r="F709" s="55">
        <v>22.95</v>
      </c>
      <c r="G709" s="55">
        <v>17</v>
      </c>
      <c r="H709" s="55">
        <v>29.48</v>
      </c>
    </row>
    <row r="710" spans="1:8" x14ac:dyDescent="0.3">
      <c r="A710" s="55">
        <v>11</v>
      </c>
      <c r="B710" s="55" t="s">
        <v>54</v>
      </c>
      <c r="C710" s="55" t="s">
        <v>88</v>
      </c>
      <c r="D710" s="55">
        <v>8.1599999999999999E-4</v>
      </c>
      <c r="E710" s="55">
        <v>178</v>
      </c>
      <c r="F710" s="55">
        <v>20.3</v>
      </c>
      <c r="G710" s="55">
        <v>0</v>
      </c>
      <c r="H710" s="55">
        <v>29.48</v>
      </c>
    </row>
    <row r="711" spans="1:8" x14ac:dyDescent="0.3">
      <c r="A711" s="55">
        <v>11</v>
      </c>
      <c r="B711" s="55" t="s">
        <v>54</v>
      </c>
      <c r="C711" s="55" t="s">
        <v>89</v>
      </c>
      <c r="D711" s="55">
        <v>6.5499999999999998E-4</v>
      </c>
      <c r="E711" s="55">
        <v>147</v>
      </c>
      <c r="F711" s="55">
        <v>22.95</v>
      </c>
      <c r="G711" s="55">
        <v>17</v>
      </c>
      <c r="H711" s="55">
        <v>29.48</v>
      </c>
    </row>
    <row r="712" spans="1:8" x14ac:dyDescent="0.3">
      <c r="A712" s="55">
        <v>11</v>
      </c>
      <c r="B712" s="55" t="s">
        <v>55</v>
      </c>
      <c r="C712" s="55" t="s">
        <v>88</v>
      </c>
      <c r="D712" s="55">
        <v>7.45E-4</v>
      </c>
      <c r="E712" s="55">
        <v>178</v>
      </c>
      <c r="F712" s="55">
        <v>20.3</v>
      </c>
      <c r="G712" s="55">
        <v>0</v>
      </c>
      <c r="H712" s="55">
        <v>29.48</v>
      </c>
    </row>
    <row r="713" spans="1:8" x14ac:dyDescent="0.3">
      <c r="A713" s="55">
        <v>11</v>
      </c>
      <c r="B713" s="55" t="s">
        <v>55</v>
      </c>
      <c r="C713" s="55" t="s">
        <v>89</v>
      </c>
      <c r="D713" s="55">
        <v>6.6299999999999996E-4</v>
      </c>
      <c r="E713" s="55">
        <v>147</v>
      </c>
      <c r="F713" s="55">
        <v>22.95</v>
      </c>
      <c r="G713" s="55">
        <v>17</v>
      </c>
      <c r="H713" s="55">
        <v>29.48</v>
      </c>
    </row>
    <row r="714" spans="1:8" x14ac:dyDescent="0.3">
      <c r="A714" s="55">
        <v>11</v>
      </c>
      <c r="B714" s="55" t="s">
        <v>56</v>
      </c>
      <c r="C714" s="55" t="s">
        <v>88</v>
      </c>
      <c r="D714" s="55">
        <v>8.1599999999999999E-4</v>
      </c>
      <c r="E714" s="55">
        <v>178</v>
      </c>
      <c r="F714" s="55">
        <v>20.3</v>
      </c>
      <c r="G714" s="55">
        <v>0</v>
      </c>
      <c r="H714" s="55">
        <v>29.48</v>
      </c>
    </row>
    <row r="715" spans="1:8" x14ac:dyDescent="0.3">
      <c r="A715" s="55">
        <v>11</v>
      </c>
      <c r="B715" s="55" t="s">
        <v>56</v>
      </c>
      <c r="C715" s="55" t="s">
        <v>89</v>
      </c>
      <c r="D715" s="55">
        <v>6.5499999999999998E-4</v>
      </c>
      <c r="E715" s="55">
        <v>147</v>
      </c>
      <c r="F715" s="55">
        <v>22.95</v>
      </c>
      <c r="G715" s="55">
        <v>17</v>
      </c>
      <c r="H715" s="55">
        <v>29.48</v>
      </c>
    </row>
    <row r="716" spans="1:8" x14ac:dyDescent="0.3">
      <c r="A716" s="55">
        <v>11</v>
      </c>
      <c r="B716" s="55" t="s">
        <v>57</v>
      </c>
      <c r="C716" s="55" t="s">
        <v>88</v>
      </c>
      <c r="D716" s="55">
        <v>1.4250000000000001E-3</v>
      </c>
      <c r="E716" s="55">
        <v>153</v>
      </c>
      <c r="F716" s="55">
        <v>11.14</v>
      </c>
      <c r="G716" s="55">
        <v>32.43</v>
      </c>
      <c r="H716" s="55">
        <v>29.48</v>
      </c>
    </row>
    <row r="717" spans="1:8" x14ac:dyDescent="0.3">
      <c r="A717" s="55">
        <v>11</v>
      </c>
      <c r="B717" s="55" t="s">
        <v>57</v>
      </c>
      <c r="C717" s="55" t="s">
        <v>89</v>
      </c>
      <c r="D717" s="55">
        <v>5.3600000000000002E-4</v>
      </c>
      <c r="E717" s="55">
        <v>24</v>
      </c>
      <c r="F717" s="55">
        <v>9.0299999999999994</v>
      </c>
      <c r="G717" s="55">
        <v>16.3</v>
      </c>
      <c r="H717" s="55">
        <v>29.48</v>
      </c>
    </row>
    <row r="718" spans="1:8" x14ac:dyDescent="0.3">
      <c r="A718" s="55">
        <v>11</v>
      </c>
      <c r="B718" s="55" t="s">
        <v>58</v>
      </c>
      <c r="C718" s="55" t="s">
        <v>88</v>
      </c>
      <c r="D718" s="55">
        <v>1.8090000000000001E-3</v>
      </c>
      <c r="E718" s="55">
        <v>153</v>
      </c>
      <c r="F718" s="55">
        <v>11.14</v>
      </c>
      <c r="G718" s="55">
        <v>32.43</v>
      </c>
      <c r="H718" s="55">
        <v>29.48</v>
      </c>
    </row>
    <row r="719" spans="1:8" x14ac:dyDescent="0.3">
      <c r="A719" s="55">
        <v>11</v>
      </c>
      <c r="B719" s="55" t="s">
        <v>58</v>
      </c>
      <c r="C719" s="55" t="s">
        <v>89</v>
      </c>
      <c r="D719" s="55">
        <v>6.4499999999999996E-4</v>
      </c>
      <c r="E719" s="55">
        <v>24</v>
      </c>
      <c r="F719" s="55">
        <v>9.0299999999999994</v>
      </c>
      <c r="G719" s="55">
        <v>16.3</v>
      </c>
      <c r="H719" s="55">
        <v>29.48</v>
      </c>
    </row>
    <row r="720" spans="1:8" x14ac:dyDescent="0.3">
      <c r="A720" s="55">
        <v>11</v>
      </c>
      <c r="B720" s="55" t="s">
        <v>59</v>
      </c>
      <c r="C720" s="55" t="s">
        <v>88</v>
      </c>
      <c r="D720" s="55">
        <v>1.4250000000000001E-3</v>
      </c>
      <c r="E720" s="55">
        <v>153</v>
      </c>
      <c r="F720" s="55">
        <v>11.14</v>
      </c>
      <c r="G720" s="55">
        <v>32.43</v>
      </c>
      <c r="H720" s="55">
        <v>29.48</v>
      </c>
    </row>
    <row r="721" spans="1:8" x14ac:dyDescent="0.3">
      <c r="A721" s="55">
        <v>11</v>
      </c>
      <c r="B721" s="55" t="s">
        <v>59</v>
      </c>
      <c r="C721" s="55" t="s">
        <v>89</v>
      </c>
      <c r="D721" s="55">
        <v>5.3600000000000002E-4</v>
      </c>
      <c r="E721" s="55">
        <v>24</v>
      </c>
      <c r="F721" s="55">
        <v>9.0299999999999994</v>
      </c>
      <c r="G721" s="55">
        <v>16.3</v>
      </c>
      <c r="H721" s="55">
        <v>29.48</v>
      </c>
    </row>
    <row r="722" spans="1:8" x14ac:dyDescent="0.3">
      <c r="A722" s="55">
        <v>11</v>
      </c>
      <c r="B722" s="55" t="s">
        <v>60</v>
      </c>
      <c r="C722" s="55" t="s">
        <v>88</v>
      </c>
      <c r="D722" s="55">
        <v>1.8090000000000001E-3</v>
      </c>
      <c r="E722" s="55">
        <v>153</v>
      </c>
      <c r="F722" s="55">
        <v>11.14</v>
      </c>
      <c r="G722" s="55">
        <v>32.43</v>
      </c>
      <c r="H722" s="55">
        <v>29.48</v>
      </c>
    </row>
    <row r="723" spans="1:8" x14ac:dyDescent="0.3">
      <c r="A723" s="55">
        <v>11</v>
      </c>
      <c r="B723" s="55" t="s">
        <v>60</v>
      </c>
      <c r="C723" s="55" t="s">
        <v>89</v>
      </c>
      <c r="D723" s="55">
        <v>6.4499999999999996E-4</v>
      </c>
      <c r="E723" s="55">
        <v>24</v>
      </c>
      <c r="F723" s="55">
        <v>9.0299999999999994</v>
      </c>
      <c r="G723" s="55">
        <v>16.3</v>
      </c>
      <c r="H723" s="55">
        <v>29.48</v>
      </c>
    </row>
    <row r="724" spans="1:8" x14ac:dyDescent="0.3">
      <c r="A724" s="55">
        <v>11</v>
      </c>
      <c r="B724" s="55" t="s">
        <v>61</v>
      </c>
      <c r="C724" s="55" t="s">
        <v>88</v>
      </c>
      <c r="D724" s="55">
        <v>7.2900000000000005E-4</v>
      </c>
      <c r="E724" s="55">
        <v>178</v>
      </c>
      <c r="F724" s="55">
        <v>20.3</v>
      </c>
      <c r="G724" s="55">
        <v>0</v>
      </c>
      <c r="H724" s="55">
        <v>29.48</v>
      </c>
    </row>
    <row r="725" spans="1:8" x14ac:dyDescent="0.3">
      <c r="A725" s="55">
        <v>11</v>
      </c>
      <c r="B725" s="55" t="s">
        <v>61</v>
      </c>
      <c r="C725" s="55" t="s">
        <v>89</v>
      </c>
      <c r="D725" s="55">
        <v>6.6500000000000001E-4</v>
      </c>
      <c r="E725" s="55">
        <v>147</v>
      </c>
      <c r="F725" s="55">
        <v>22.95</v>
      </c>
      <c r="G725" s="55">
        <v>17</v>
      </c>
      <c r="H725" s="55">
        <v>29.48</v>
      </c>
    </row>
    <row r="726" spans="1:8" x14ac:dyDescent="0.3">
      <c r="A726" s="55">
        <v>11</v>
      </c>
      <c r="B726" s="55" t="s">
        <v>62</v>
      </c>
      <c r="C726" s="55" t="s">
        <v>88</v>
      </c>
      <c r="D726" s="55">
        <v>8.7500000000000002E-4</v>
      </c>
      <c r="E726" s="55">
        <v>153</v>
      </c>
      <c r="F726" s="55">
        <v>11.14</v>
      </c>
      <c r="G726" s="55">
        <v>32.43</v>
      </c>
      <c r="H726" s="55">
        <v>29.48</v>
      </c>
    </row>
    <row r="727" spans="1:8" x14ac:dyDescent="0.3">
      <c r="A727" s="55">
        <v>11</v>
      </c>
      <c r="B727" s="55" t="s">
        <v>62</v>
      </c>
      <c r="C727" s="55" t="s">
        <v>89</v>
      </c>
      <c r="D727" s="55">
        <v>6.5300000000000004E-4</v>
      </c>
      <c r="E727" s="55">
        <v>147</v>
      </c>
      <c r="F727" s="55">
        <v>22.95</v>
      </c>
      <c r="G727" s="55">
        <v>17</v>
      </c>
      <c r="H727" s="55">
        <v>29.48</v>
      </c>
    </row>
    <row r="728" spans="1:8" x14ac:dyDescent="0.3">
      <c r="A728" s="55">
        <v>11</v>
      </c>
      <c r="B728" s="55" t="s">
        <v>63</v>
      </c>
      <c r="C728" s="55" t="s">
        <v>88</v>
      </c>
      <c r="D728" s="55">
        <v>7.2900000000000005E-4</v>
      </c>
      <c r="E728" s="55">
        <v>178</v>
      </c>
      <c r="F728" s="55">
        <v>20.3</v>
      </c>
      <c r="G728" s="55">
        <v>0</v>
      </c>
      <c r="H728" s="55">
        <v>29.48</v>
      </c>
    </row>
    <row r="729" spans="1:8" x14ac:dyDescent="0.3">
      <c r="A729" s="55">
        <v>11</v>
      </c>
      <c r="B729" s="55" t="s">
        <v>63</v>
      </c>
      <c r="C729" s="55" t="s">
        <v>89</v>
      </c>
      <c r="D729" s="55">
        <v>6.6500000000000001E-4</v>
      </c>
      <c r="E729" s="55">
        <v>147</v>
      </c>
      <c r="F729" s="55">
        <v>22.95</v>
      </c>
      <c r="G729" s="55">
        <v>17</v>
      </c>
      <c r="H729" s="55">
        <v>29.48</v>
      </c>
    </row>
    <row r="730" spans="1:8" x14ac:dyDescent="0.3">
      <c r="A730" s="55">
        <v>11</v>
      </c>
      <c r="B730" s="55" t="s">
        <v>64</v>
      </c>
      <c r="C730" s="55" t="s">
        <v>88</v>
      </c>
      <c r="D730" s="55">
        <v>8.7500000000000002E-4</v>
      </c>
      <c r="E730" s="55">
        <v>153</v>
      </c>
      <c r="F730" s="55">
        <v>11.14</v>
      </c>
      <c r="G730" s="55">
        <v>32.43</v>
      </c>
      <c r="H730" s="55">
        <v>29.48</v>
      </c>
    </row>
    <row r="731" spans="1:8" x14ac:dyDescent="0.3">
      <c r="A731" s="55">
        <v>11</v>
      </c>
      <c r="B731" s="55" t="s">
        <v>64</v>
      </c>
      <c r="C731" s="55" t="s">
        <v>89</v>
      </c>
      <c r="D731" s="55">
        <v>6.5300000000000004E-4</v>
      </c>
      <c r="E731" s="55">
        <v>147</v>
      </c>
      <c r="F731" s="55">
        <v>22.95</v>
      </c>
      <c r="G731" s="55">
        <v>17</v>
      </c>
      <c r="H731" s="55">
        <v>29.48</v>
      </c>
    </row>
    <row r="732" spans="1:8" x14ac:dyDescent="0.3">
      <c r="A732" s="55">
        <v>11</v>
      </c>
      <c r="B732" s="55" t="s">
        <v>65</v>
      </c>
      <c r="C732" s="55" t="s">
        <v>88</v>
      </c>
      <c r="D732" s="55">
        <v>1.495E-3</v>
      </c>
      <c r="E732" s="55">
        <v>153</v>
      </c>
      <c r="F732" s="55">
        <v>11.14</v>
      </c>
      <c r="G732" s="55">
        <v>32.43</v>
      </c>
      <c r="H732" s="55">
        <v>29.48</v>
      </c>
    </row>
    <row r="733" spans="1:8" x14ac:dyDescent="0.3">
      <c r="A733" s="55">
        <v>11</v>
      </c>
      <c r="B733" s="55" t="s">
        <v>65</v>
      </c>
      <c r="C733" s="55" t="s">
        <v>89</v>
      </c>
      <c r="D733" s="55">
        <v>6.6500000000000001E-4</v>
      </c>
      <c r="E733" s="55">
        <v>147</v>
      </c>
      <c r="F733" s="55">
        <v>22.95</v>
      </c>
      <c r="G733" s="55">
        <v>17</v>
      </c>
      <c r="H733" s="55">
        <v>29.48</v>
      </c>
    </row>
    <row r="734" spans="1:8" x14ac:dyDescent="0.3">
      <c r="A734" s="55">
        <v>11</v>
      </c>
      <c r="B734" s="55" t="s">
        <v>66</v>
      </c>
      <c r="C734" s="55" t="s">
        <v>88</v>
      </c>
      <c r="D734" s="55">
        <v>1.8090000000000001E-3</v>
      </c>
      <c r="E734" s="55">
        <v>153</v>
      </c>
      <c r="F734" s="55">
        <v>11.14</v>
      </c>
      <c r="G734" s="55">
        <v>32.43</v>
      </c>
      <c r="H734" s="55">
        <v>29.48</v>
      </c>
    </row>
    <row r="735" spans="1:8" x14ac:dyDescent="0.3">
      <c r="A735" s="55">
        <v>11</v>
      </c>
      <c r="B735" s="55" t="s">
        <v>66</v>
      </c>
      <c r="C735" s="55" t="s">
        <v>89</v>
      </c>
      <c r="D735" s="55">
        <v>6.5499999999999998E-4</v>
      </c>
      <c r="E735" s="55">
        <v>147</v>
      </c>
      <c r="F735" s="55">
        <v>22.95</v>
      </c>
      <c r="G735" s="55">
        <v>17</v>
      </c>
      <c r="H735" s="55">
        <v>29.48</v>
      </c>
    </row>
    <row r="736" spans="1:8" x14ac:dyDescent="0.3">
      <c r="A736" s="55">
        <v>10</v>
      </c>
      <c r="B736" s="55" t="s">
        <v>42</v>
      </c>
      <c r="C736" s="55" t="s">
        <v>88</v>
      </c>
      <c r="D736" s="55">
        <v>1.2899999999999999E-4</v>
      </c>
      <c r="E736" s="55">
        <v>153</v>
      </c>
      <c r="F736" s="55">
        <v>11.14</v>
      </c>
      <c r="G736" s="55">
        <v>32.43</v>
      </c>
      <c r="H736" s="55">
        <v>27.03</v>
      </c>
    </row>
    <row r="737" spans="1:8" x14ac:dyDescent="0.3">
      <c r="A737" s="55">
        <v>10</v>
      </c>
      <c r="B737" s="55" t="s">
        <v>42</v>
      </c>
      <c r="C737" s="55" t="s">
        <v>89</v>
      </c>
      <c r="D737" s="55">
        <v>3.6000000000000001E-5</v>
      </c>
      <c r="E737" s="55">
        <v>48</v>
      </c>
      <c r="F737" s="55">
        <v>9.0299999999999994</v>
      </c>
      <c r="G737" s="55">
        <v>21.9</v>
      </c>
      <c r="H737" s="55">
        <v>27.03</v>
      </c>
    </row>
    <row r="738" spans="1:8" x14ac:dyDescent="0.3">
      <c r="A738" s="55">
        <v>10</v>
      </c>
      <c r="B738" s="55" t="s">
        <v>43</v>
      </c>
      <c r="C738" s="55" t="s">
        <v>88</v>
      </c>
      <c r="D738" s="55">
        <v>2.9E-5</v>
      </c>
      <c r="E738" s="55">
        <v>153</v>
      </c>
      <c r="F738" s="55">
        <v>11.14</v>
      </c>
      <c r="G738" s="55">
        <v>32.43</v>
      </c>
      <c r="H738" s="55">
        <v>27.03</v>
      </c>
    </row>
    <row r="739" spans="1:8" x14ac:dyDescent="0.3">
      <c r="A739" s="55">
        <v>10</v>
      </c>
      <c r="B739" s="55" t="s">
        <v>43</v>
      </c>
      <c r="C739" s="55" t="s">
        <v>89</v>
      </c>
      <c r="D739" s="55">
        <v>1.0000000000000001E-5</v>
      </c>
      <c r="E739" s="55">
        <v>48</v>
      </c>
      <c r="F739" s="55">
        <v>9.0299999999999994</v>
      </c>
      <c r="G739" s="55">
        <v>21.9</v>
      </c>
      <c r="H739" s="55">
        <v>27.03</v>
      </c>
    </row>
    <row r="740" spans="1:8" x14ac:dyDescent="0.3">
      <c r="A740" s="55">
        <v>10</v>
      </c>
      <c r="B740" s="55" t="s">
        <v>44</v>
      </c>
      <c r="C740" s="55" t="s">
        <v>88</v>
      </c>
      <c r="D740" s="55">
        <v>1.129E-3</v>
      </c>
      <c r="E740" s="55">
        <v>153</v>
      </c>
      <c r="F740" s="55">
        <v>11.14</v>
      </c>
      <c r="G740" s="55">
        <v>32.43</v>
      </c>
      <c r="H740" s="55">
        <v>27.03</v>
      </c>
    </row>
    <row r="741" spans="1:8" x14ac:dyDescent="0.3">
      <c r="A741" s="55">
        <v>10</v>
      </c>
      <c r="B741" s="55" t="s">
        <v>44</v>
      </c>
      <c r="C741" s="55" t="s">
        <v>89</v>
      </c>
      <c r="D741" s="55">
        <v>4.1899999999999999E-4</v>
      </c>
      <c r="E741" s="55">
        <v>48</v>
      </c>
      <c r="F741" s="55">
        <v>9.0299999999999994</v>
      </c>
      <c r="G741" s="55">
        <v>21.9</v>
      </c>
      <c r="H741" s="55">
        <v>27.03</v>
      </c>
    </row>
    <row r="742" spans="1:8" x14ac:dyDescent="0.3">
      <c r="A742" s="55">
        <v>10</v>
      </c>
      <c r="B742" s="55" t="s">
        <v>45</v>
      </c>
      <c r="C742" s="55" t="s">
        <v>88</v>
      </c>
      <c r="D742" s="55">
        <v>5.5699999999999999E-4</v>
      </c>
      <c r="E742" s="55">
        <v>178</v>
      </c>
      <c r="F742" s="55">
        <v>20.3</v>
      </c>
      <c r="G742" s="55">
        <v>0</v>
      </c>
      <c r="H742" s="55">
        <v>27.03</v>
      </c>
    </row>
    <row r="743" spans="1:8" x14ac:dyDescent="0.3">
      <c r="A743" s="55">
        <v>10</v>
      </c>
      <c r="B743" s="55" t="s">
        <v>45</v>
      </c>
      <c r="C743" s="55" t="s">
        <v>89</v>
      </c>
      <c r="D743" s="55">
        <v>4.6799999999999999E-4</v>
      </c>
      <c r="E743" s="55">
        <v>147</v>
      </c>
      <c r="F743" s="55">
        <v>22.95</v>
      </c>
      <c r="G743" s="55">
        <v>17</v>
      </c>
      <c r="H743" s="55">
        <v>27.03</v>
      </c>
    </row>
    <row r="744" spans="1:8" x14ac:dyDescent="0.3">
      <c r="A744" s="55">
        <v>10</v>
      </c>
      <c r="B744" s="55" t="s">
        <v>46</v>
      </c>
      <c r="C744" s="55" t="s">
        <v>88</v>
      </c>
      <c r="D744" s="55">
        <v>1.5799999999999999E-4</v>
      </c>
      <c r="E744" s="55">
        <v>153</v>
      </c>
      <c r="F744" s="55">
        <v>11.14</v>
      </c>
      <c r="G744" s="55">
        <v>32.43</v>
      </c>
      <c r="H744" s="55">
        <v>27.03</v>
      </c>
    </row>
    <row r="745" spans="1:8" x14ac:dyDescent="0.3">
      <c r="A745" s="55">
        <v>10</v>
      </c>
      <c r="B745" s="55" t="s">
        <v>46</v>
      </c>
      <c r="C745" s="55" t="s">
        <v>89</v>
      </c>
      <c r="D745" s="55">
        <v>4.5000000000000003E-5</v>
      </c>
      <c r="E745" s="55">
        <v>48</v>
      </c>
      <c r="F745" s="55">
        <v>9.0299999999999994</v>
      </c>
      <c r="G745" s="55">
        <v>21.9</v>
      </c>
      <c r="H745" s="55">
        <v>27.03</v>
      </c>
    </row>
    <row r="746" spans="1:8" x14ac:dyDescent="0.3">
      <c r="A746" s="55">
        <v>10</v>
      </c>
      <c r="B746" s="55" t="s">
        <v>47</v>
      </c>
      <c r="C746" s="55" t="s">
        <v>88</v>
      </c>
      <c r="D746" s="55">
        <v>1.8100000000000001E-4</v>
      </c>
      <c r="E746" s="55">
        <v>153</v>
      </c>
      <c r="F746" s="55">
        <v>11.14</v>
      </c>
      <c r="G746" s="55">
        <v>32.43</v>
      </c>
      <c r="H746" s="55">
        <v>27.03</v>
      </c>
    </row>
    <row r="747" spans="1:8" x14ac:dyDescent="0.3">
      <c r="A747" s="55">
        <v>10</v>
      </c>
      <c r="B747" s="55" t="s">
        <v>47</v>
      </c>
      <c r="C747" s="55" t="s">
        <v>89</v>
      </c>
      <c r="D747" s="55">
        <v>5.0000000000000002E-5</v>
      </c>
      <c r="E747" s="55">
        <v>48</v>
      </c>
      <c r="F747" s="55">
        <v>9.0299999999999994</v>
      </c>
      <c r="G747" s="55">
        <v>21.9</v>
      </c>
      <c r="H747" s="55">
        <v>27.03</v>
      </c>
    </row>
    <row r="748" spans="1:8" x14ac:dyDescent="0.3">
      <c r="A748" s="55">
        <v>10</v>
      </c>
      <c r="B748" s="55" t="s">
        <v>48</v>
      </c>
      <c r="C748" s="55" t="s">
        <v>88</v>
      </c>
      <c r="D748" s="55">
        <v>2.0100000000000001E-4</v>
      </c>
      <c r="E748" s="55">
        <v>153</v>
      </c>
      <c r="F748" s="55">
        <v>11.14</v>
      </c>
      <c r="G748" s="55">
        <v>32.43</v>
      </c>
      <c r="H748" s="55">
        <v>27.03</v>
      </c>
    </row>
    <row r="749" spans="1:8" x14ac:dyDescent="0.3">
      <c r="A749" s="55">
        <v>10</v>
      </c>
      <c r="B749" s="55" t="s">
        <v>48</v>
      </c>
      <c r="C749" s="55" t="s">
        <v>89</v>
      </c>
      <c r="D749" s="55">
        <v>5.8E-5</v>
      </c>
      <c r="E749" s="55">
        <v>48</v>
      </c>
      <c r="F749" s="55">
        <v>9.0299999999999994</v>
      </c>
      <c r="G749" s="55">
        <v>21.9</v>
      </c>
      <c r="H749" s="55">
        <v>27.03</v>
      </c>
    </row>
    <row r="750" spans="1:8" x14ac:dyDescent="0.3">
      <c r="A750" s="55">
        <v>10</v>
      </c>
      <c r="B750" s="55" t="s">
        <v>49</v>
      </c>
      <c r="C750" s="55" t="s">
        <v>88</v>
      </c>
      <c r="D750" s="55">
        <v>1.464E-3</v>
      </c>
      <c r="E750" s="55">
        <v>153</v>
      </c>
      <c r="F750" s="55">
        <v>11.14</v>
      </c>
      <c r="G750" s="55">
        <v>32.43</v>
      </c>
      <c r="H750" s="55">
        <v>27.03</v>
      </c>
    </row>
    <row r="751" spans="1:8" x14ac:dyDescent="0.3">
      <c r="A751" s="55">
        <v>10</v>
      </c>
      <c r="B751" s="55" t="s">
        <v>49</v>
      </c>
      <c r="C751" s="55" t="s">
        <v>89</v>
      </c>
      <c r="D751" s="55">
        <v>5.5400000000000002E-4</v>
      </c>
      <c r="E751" s="55">
        <v>48</v>
      </c>
      <c r="F751" s="55">
        <v>9.0299999999999994</v>
      </c>
      <c r="G751" s="55">
        <v>21.9</v>
      </c>
      <c r="H751" s="55">
        <v>27.03</v>
      </c>
    </row>
    <row r="752" spans="1:8" x14ac:dyDescent="0.3">
      <c r="A752" s="55">
        <v>10</v>
      </c>
      <c r="B752" s="55" t="s">
        <v>50</v>
      </c>
      <c r="C752" s="55" t="s">
        <v>88</v>
      </c>
      <c r="D752" s="55">
        <v>1.6969999999999999E-3</v>
      </c>
      <c r="E752" s="55">
        <v>153</v>
      </c>
      <c r="F752" s="55">
        <v>11.14</v>
      </c>
      <c r="G752" s="55">
        <v>32.43</v>
      </c>
      <c r="H752" s="55">
        <v>27.03</v>
      </c>
    </row>
    <row r="753" spans="1:8" x14ac:dyDescent="0.3">
      <c r="A753" s="55">
        <v>10</v>
      </c>
      <c r="B753" s="55" t="s">
        <v>50</v>
      </c>
      <c r="C753" s="55" t="s">
        <v>89</v>
      </c>
      <c r="D753" s="55">
        <v>6.1799999999999995E-4</v>
      </c>
      <c r="E753" s="55">
        <v>48</v>
      </c>
      <c r="F753" s="55">
        <v>9.0299999999999994</v>
      </c>
      <c r="G753" s="55">
        <v>21.9</v>
      </c>
      <c r="H753" s="55">
        <v>27.03</v>
      </c>
    </row>
    <row r="754" spans="1:8" x14ac:dyDescent="0.3">
      <c r="A754" s="55">
        <v>10</v>
      </c>
      <c r="B754" s="55" t="s">
        <v>51</v>
      </c>
      <c r="C754" s="55" t="s">
        <v>88</v>
      </c>
      <c r="D754" s="55">
        <v>1.464E-3</v>
      </c>
      <c r="E754" s="55">
        <v>153</v>
      </c>
      <c r="F754" s="55">
        <v>11.14</v>
      </c>
      <c r="G754" s="55">
        <v>32.43</v>
      </c>
      <c r="H754" s="55">
        <v>27.03</v>
      </c>
    </row>
    <row r="755" spans="1:8" x14ac:dyDescent="0.3">
      <c r="A755" s="55">
        <v>10</v>
      </c>
      <c r="B755" s="55" t="s">
        <v>51</v>
      </c>
      <c r="C755" s="55" t="s">
        <v>89</v>
      </c>
      <c r="D755" s="55">
        <v>5.5400000000000002E-4</v>
      </c>
      <c r="E755" s="55">
        <v>48</v>
      </c>
      <c r="F755" s="55">
        <v>9.0299999999999994</v>
      </c>
      <c r="G755" s="55">
        <v>21.9</v>
      </c>
      <c r="H755" s="55">
        <v>27.03</v>
      </c>
    </row>
    <row r="756" spans="1:8" x14ac:dyDescent="0.3">
      <c r="A756" s="55">
        <v>10</v>
      </c>
      <c r="B756" s="55" t="s">
        <v>52</v>
      </c>
      <c r="C756" s="55" t="s">
        <v>88</v>
      </c>
      <c r="D756" s="55">
        <v>1.6969999999999999E-3</v>
      </c>
      <c r="E756" s="55">
        <v>153</v>
      </c>
      <c r="F756" s="55">
        <v>11.14</v>
      </c>
      <c r="G756" s="55">
        <v>32.43</v>
      </c>
      <c r="H756" s="55">
        <v>27.03</v>
      </c>
    </row>
    <row r="757" spans="1:8" x14ac:dyDescent="0.3">
      <c r="A757" s="55">
        <v>10</v>
      </c>
      <c r="B757" s="55" t="s">
        <v>52</v>
      </c>
      <c r="C757" s="55" t="s">
        <v>89</v>
      </c>
      <c r="D757" s="55">
        <v>6.1799999999999995E-4</v>
      </c>
      <c r="E757" s="55">
        <v>48</v>
      </c>
      <c r="F757" s="55">
        <v>9.0299999999999994</v>
      </c>
      <c r="G757" s="55">
        <v>21.9</v>
      </c>
      <c r="H757" s="55">
        <v>27.03</v>
      </c>
    </row>
    <row r="758" spans="1:8" x14ac:dyDescent="0.3">
      <c r="A758" s="55">
        <v>10</v>
      </c>
      <c r="B758" s="55" t="s">
        <v>53</v>
      </c>
      <c r="C758" s="55" t="s">
        <v>88</v>
      </c>
      <c r="D758" s="55">
        <v>7.3999999999999999E-4</v>
      </c>
      <c r="E758" s="55">
        <v>178</v>
      </c>
      <c r="F758" s="55">
        <v>20.3</v>
      </c>
      <c r="G758" s="55">
        <v>0</v>
      </c>
      <c r="H758" s="55">
        <v>27.03</v>
      </c>
    </row>
    <row r="759" spans="1:8" x14ac:dyDescent="0.3">
      <c r="A759" s="55">
        <v>10</v>
      </c>
      <c r="B759" s="55" t="s">
        <v>53</v>
      </c>
      <c r="C759" s="55" t="s">
        <v>89</v>
      </c>
      <c r="D759" s="55">
        <v>6.5700000000000003E-4</v>
      </c>
      <c r="E759" s="55">
        <v>147</v>
      </c>
      <c r="F759" s="55">
        <v>22.95</v>
      </c>
      <c r="G759" s="55">
        <v>17</v>
      </c>
      <c r="H759" s="55">
        <v>27.03</v>
      </c>
    </row>
    <row r="760" spans="1:8" x14ac:dyDescent="0.3">
      <c r="A760" s="55">
        <v>10</v>
      </c>
      <c r="B760" s="55" t="s">
        <v>54</v>
      </c>
      <c r="C760" s="55" t="s">
        <v>88</v>
      </c>
      <c r="D760" s="55">
        <v>8.1800000000000004E-4</v>
      </c>
      <c r="E760" s="55">
        <v>178</v>
      </c>
      <c r="F760" s="55">
        <v>20.3</v>
      </c>
      <c r="G760" s="55">
        <v>0</v>
      </c>
      <c r="H760" s="55">
        <v>27.03</v>
      </c>
    </row>
    <row r="761" spans="1:8" x14ac:dyDescent="0.3">
      <c r="A761" s="55">
        <v>10</v>
      </c>
      <c r="B761" s="55" t="s">
        <v>54</v>
      </c>
      <c r="C761" s="55" t="s">
        <v>89</v>
      </c>
      <c r="D761" s="55">
        <v>6.5399999999999996E-4</v>
      </c>
      <c r="E761" s="55">
        <v>147</v>
      </c>
      <c r="F761" s="55">
        <v>22.95</v>
      </c>
      <c r="G761" s="55">
        <v>17</v>
      </c>
      <c r="H761" s="55">
        <v>27.03</v>
      </c>
    </row>
    <row r="762" spans="1:8" x14ac:dyDescent="0.3">
      <c r="A762" s="55">
        <v>10</v>
      </c>
      <c r="B762" s="55" t="s">
        <v>55</v>
      </c>
      <c r="C762" s="55" t="s">
        <v>88</v>
      </c>
      <c r="D762" s="55">
        <v>7.3999999999999999E-4</v>
      </c>
      <c r="E762" s="55">
        <v>178</v>
      </c>
      <c r="F762" s="55">
        <v>20.3</v>
      </c>
      <c r="G762" s="55">
        <v>0</v>
      </c>
      <c r="H762" s="55">
        <v>27.03</v>
      </c>
    </row>
    <row r="763" spans="1:8" x14ac:dyDescent="0.3">
      <c r="A763" s="55">
        <v>10</v>
      </c>
      <c r="B763" s="55" t="s">
        <v>55</v>
      </c>
      <c r="C763" s="55" t="s">
        <v>89</v>
      </c>
      <c r="D763" s="55">
        <v>6.5700000000000003E-4</v>
      </c>
      <c r="E763" s="55">
        <v>147</v>
      </c>
      <c r="F763" s="55">
        <v>22.95</v>
      </c>
      <c r="G763" s="55">
        <v>17</v>
      </c>
      <c r="H763" s="55">
        <v>27.03</v>
      </c>
    </row>
    <row r="764" spans="1:8" x14ac:dyDescent="0.3">
      <c r="A764" s="55">
        <v>10</v>
      </c>
      <c r="B764" s="55" t="s">
        <v>56</v>
      </c>
      <c r="C764" s="55" t="s">
        <v>88</v>
      </c>
      <c r="D764" s="55">
        <v>8.1800000000000004E-4</v>
      </c>
      <c r="E764" s="55">
        <v>178</v>
      </c>
      <c r="F764" s="55">
        <v>20.3</v>
      </c>
      <c r="G764" s="55">
        <v>0</v>
      </c>
      <c r="H764" s="55">
        <v>27.03</v>
      </c>
    </row>
    <row r="765" spans="1:8" x14ac:dyDescent="0.3">
      <c r="A765" s="55">
        <v>10</v>
      </c>
      <c r="B765" s="55" t="s">
        <v>56</v>
      </c>
      <c r="C765" s="55" t="s">
        <v>89</v>
      </c>
      <c r="D765" s="55">
        <v>6.5399999999999996E-4</v>
      </c>
      <c r="E765" s="55">
        <v>147</v>
      </c>
      <c r="F765" s="55">
        <v>22.95</v>
      </c>
      <c r="G765" s="55">
        <v>17</v>
      </c>
      <c r="H765" s="55">
        <v>27.03</v>
      </c>
    </row>
    <row r="766" spans="1:8" x14ac:dyDescent="0.3">
      <c r="A766" s="55">
        <v>10</v>
      </c>
      <c r="B766" s="55" t="s">
        <v>57</v>
      </c>
      <c r="C766" s="55" t="s">
        <v>88</v>
      </c>
      <c r="D766" s="55">
        <v>1.3960000000000001E-3</v>
      </c>
      <c r="E766" s="55">
        <v>153</v>
      </c>
      <c r="F766" s="55">
        <v>11.14</v>
      </c>
      <c r="G766" s="55">
        <v>32.43</v>
      </c>
      <c r="H766" s="55">
        <v>27.03</v>
      </c>
    </row>
    <row r="767" spans="1:8" x14ac:dyDescent="0.3">
      <c r="A767" s="55">
        <v>10</v>
      </c>
      <c r="B767" s="55" t="s">
        <v>57</v>
      </c>
      <c r="C767" s="55" t="s">
        <v>89</v>
      </c>
      <c r="D767" s="55">
        <v>5.3300000000000005E-4</v>
      </c>
      <c r="E767" s="55">
        <v>48</v>
      </c>
      <c r="F767" s="55">
        <v>9.0299999999999994</v>
      </c>
      <c r="G767" s="55">
        <v>21.9</v>
      </c>
      <c r="H767" s="55">
        <v>27.03</v>
      </c>
    </row>
    <row r="768" spans="1:8" x14ac:dyDescent="0.3">
      <c r="A768" s="55">
        <v>10</v>
      </c>
      <c r="B768" s="55" t="s">
        <v>58</v>
      </c>
      <c r="C768" s="55" t="s">
        <v>88</v>
      </c>
      <c r="D768" s="55">
        <v>1.7639999999999999E-3</v>
      </c>
      <c r="E768" s="55">
        <v>153</v>
      </c>
      <c r="F768" s="55">
        <v>11.14</v>
      </c>
      <c r="G768" s="55">
        <v>32.43</v>
      </c>
      <c r="H768" s="55">
        <v>27.03</v>
      </c>
    </row>
    <row r="769" spans="1:8" x14ac:dyDescent="0.3">
      <c r="A769" s="55">
        <v>10</v>
      </c>
      <c r="B769" s="55" t="s">
        <v>58</v>
      </c>
      <c r="C769" s="55" t="s">
        <v>89</v>
      </c>
      <c r="D769" s="55">
        <v>6.38E-4</v>
      </c>
      <c r="E769" s="55">
        <v>48</v>
      </c>
      <c r="F769" s="55">
        <v>9.0299999999999994</v>
      </c>
      <c r="G769" s="55">
        <v>21.9</v>
      </c>
      <c r="H769" s="55">
        <v>27.03</v>
      </c>
    </row>
    <row r="770" spans="1:8" x14ac:dyDescent="0.3">
      <c r="A770" s="55">
        <v>10</v>
      </c>
      <c r="B770" s="55" t="s">
        <v>59</v>
      </c>
      <c r="C770" s="55" t="s">
        <v>88</v>
      </c>
      <c r="D770" s="55">
        <v>1.3960000000000001E-3</v>
      </c>
      <c r="E770" s="55">
        <v>153</v>
      </c>
      <c r="F770" s="55">
        <v>11.14</v>
      </c>
      <c r="G770" s="55">
        <v>32.43</v>
      </c>
      <c r="H770" s="55">
        <v>27.03</v>
      </c>
    </row>
    <row r="771" spans="1:8" x14ac:dyDescent="0.3">
      <c r="A771" s="55">
        <v>10</v>
      </c>
      <c r="B771" s="55" t="s">
        <v>59</v>
      </c>
      <c r="C771" s="55" t="s">
        <v>89</v>
      </c>
      <c r="D771" s="55">
        <v>5.3300000000000005E-4</v>
      </c>
      <c r="E771" s="55">
        <v>48</v>
      </c>
      <c r="F771" s="55">
        <v>9.0299999999999994</v>
      </c>
      <c r="G771" s="55">
        <v>21.9</v>
      </c>
      <c r="H771" s="55">
        <v>27.03</v>
      </c>
    </row>
    <row r="772" spans="1:8" x14ac:dyDescent="0.3">
      <c r="A772" s="55">
        <v>10</v>
      </c>
      <c r="B772" s="55" t="s">
        <v>60</v>
      </c>
      <c r="C772" s="55" t="s">
        <v>88</v>
      </c>
      <c r="D772" s="55">
        <v>1.7639999999999999E-3</v>
      </c>
      <c r="E772" s="55">
        <v>153</v>
      </c>
      <c r="F772" s="55">
        <v>11.14</v>
      </c>
      <c r="G772" s="55">
        <v>32.43</v>
      </c>
      <c r="H772" s="55">
        <v>27.03</v>
      </c>
    </row>
    <row r="773" spans="1:8" x14ac:dyDescent="0.3">
      <c r="A773" s="55">
        <v>10</v>
      </c>
      <c r="B773" s="55" t="s">
        <v>60</v>
      </c>
      <c r="C773" s="55" t="s">
        <v>89</v>
      </c>
      <c r="D773" s="55">
        <v>6.38E-4</v>
      </c>
      <c r="E773" s="55">
        <v>48</v>
      </c>
      <c r="F773" s="55">
        <v>9.0299999999999994</v>
      </c>
      <c r="G773" s="55">
        <v>21.9</v>
      </c>
      <c r="H773" s="55">
        <v>27.03</v>
      </c>
    </row>
    <row r="774" spans="1:8" x14ac:dyDescent="0.3">
      <c r="A774" s="55">
        <v>10</v>
      </c>
      <c r="B774" s="55" t="s">
        <v>61</v>
      </c>
      <c r="C774" s="55" t="s">
        <v>88</v>
      </c>
      <c r="D774" s="55">
        <v>7.2099999999999996E-4</v>
      </c>
      <c r="E774" s="55">
        <v>178</v>
      </c>
      <c r="F774" s="55">
        <v>20.3</v>
      </c>
      <c r="G774" s="55">
        <v>0</v>
      </c>
      <c r="H774" s="55">
        <v>27.03</v>
      </c>
    </row>
    <row r="775" spans="1:8" x14ac:dyDescent="0.3">
      <c r="A775" s="55">
        <v>10</v>
      </c>
      <c r="B775" s="55" t="s">
        <v>61</v>
      </c>
      <c r="C775" s="55" t="s">
        <v>89</v>
      </c>
      <c r="D775" s="55">
        <v>6.5700000000000003E-4</v>
      </c>
      <c r="E775" s="55">
        <v>147</v>
      </c>
      <c r="F775" s="55">
        <v>22.95</v>
      </c>
      <c r="G775" s="55">
        <v>17</v>
      </c>
      <c r="H775" s="55">
        <v>27.03</v>
      </c>
    </row>
    <row r="776" spans="1:8" x14ac:dyDescent="0.3">
      <c r="A776" s="55">
        <v>10</v>
      </c>
      <c r="B776" s="55" t="s">
        <v>62</v>
      </c>
      <c r="C776" s="55" t="s">
        <v>88</v>
      </c>
      <c r="D776" s="55">
        <v>8.6399999999999997E-4</v>
      </c>
      <c r="E776" s="55">
        <v>153</v>
      </c>
      <c r="F776" s="55">
        <v>11.14</v>
      </c>
      <c r="G776" s="55">
        <v>32.43</v>
      </c>
      <c r="H776" s="55">
        <v>27.03</v>
      </c>
    </row>
    <row r="777" spans="1:8" x14ac:dyDescent="0.3">
      <c r="A777" s="55">
        <v>10</v>
      </c>
      <c r="B777" s="55" t="s">
        <v>62</v>
      </c>
      <c r="C777" s="55" t="s">
        <v>89</v>
      </c>
      <c r="D777" s="55">
        <v>6.5399999999999996E-4</v>
      </c>
      <c r="E777" s="55">
        <v>147</v>
      </c>
      <c r="F777" s="55">
        <v>22.95</v>
      </c>
      <c r="G777" s="55">
        <v>17</v>
      </c>
      <c r="H777" s="55">
        <v>27.03</v>
      </c>
    </row>
    <row r="778" spans="1:8" x14ac:dyDescent="0.3">
      <c r="A778" s="55">
        <v>10</v>
      </c>
      <c r="B778" s="55" t="s">
        <v>63</v>
      </c>
      <c r="C778" s="55" t="s">
        <v>88</v>
      </c>
      <c r="D778" s="55">
        <v>7.2099999999999996E-4</v>
      </c>
      <c r="E778" s="55">
        <v>178</v>
      </c>
      <c r="F778" s="55">
        <v>20.3</v>
      </c>
      <c r="G778" s="55">
        <v>0</v>
      </c>
      <c r="H778" s="55">
        <v>27.03</v>
      </c>
    </row>
    <row r="779" spans="1:8" x14ac:dyDescent="0.3">
      <c r="A779" s="55">
        <v>10</v>
      </c>
      <c r="B779" s="55" t="s">
        <v>63</v>
      </c>
      <c r="C779" s="55" t="s">
        <v>89</v>
      </c>
      <c r="D779" s="55">
        <v>6.5700000000000003E-4</v>
      </c>
      <c r="E779" s="55">
        <v>147</v>
      </c>
      <c r="F779" s="55">
        <v>22.95</v>
      </c>
      <c r="G779" s="55">
        <v>17</v>
      </c>
      <c r="H779" s="55">
        <v>27.03</v>
      </c>
    </row>
    <row r="780" spans="1:8" x14ac:dyDescent="0.3">
      <c r="A780" s="55">
        <v>10</v>
      </c>
      <c r="B780" s="55" t="s">
        <v>64</v>
      </c>
      <c r="C780" s="55" t="s">
        <v>88</v>
      </c>
      <c r="D780" s="55">
        <v>8.6399999999999997E-4</v>
      </c>
      <c r="E780" s="55">
        <v>153</v>
      </c>
      <c r="F780" s="55">
        <v>11.14</v>
      </c>
      <c r="G780" s="55">
        <v>32.43</v>
      </c>
      <c r="H780" s="55">
        <v>27.03</v>
      </c>
    </row>
    <row r="781" spans="1:8" x14ac:dyDescent="0.3">
      <c r="A781" s="55">
        <v>10</v>
      </c>
      <c r="B781" s="55" t="s">
        <v>64</v>
      </c>
      <c r="C781" s="55" t="s">
        <v>89</v>
      </c>
      <c r="D781" s="55">
        <v>6.5399999999999996E-4</v>
      </c>
      <c r="E781" s="55">
        <v>147</v>
      </c>
      <c r="F781" s="55">
        <v>22.95</v>
      </c>
      <c r="G781" s="55">
        <v>17</v>
      </c>
      <c r="H781" s="55">
        <v>27.03</v>
      </c>
    </row>
    <row r="782" spans="1:8" x14ac:dyDescent="0.3">
      <c r="A782" s="55">
        <v>10</v>
      </c>
      <c r="B782" s="55" t="s">
        <v>65</v>
      </c>
      <c r="C782" s="55" t="s">
        <v>88</v>
      </c>
      <c r="D782" s="55">
        <v>1.464E-3</v>
      </c>
      <c r="E782" s="55">
        <v>153</v>
      </c>
      <c r="F782" s="55">
        <v>11.14</v>
      </c>
      <c r="G782" s="55">
        <v>32.43</v>
      </c>
      <c r="H782" s="55">
        <v>27.03</v>
      </c>
    </row>
    <row r="783" spans="1:8" x14ac:dyDescent="0.3">
      <c r="A783" s="55">
        <v>10</v>
      </c>
      <c r="B783" s="55" t="s">
        <v>65</v>
      </c>
      <c r="C783" s="55" t="s">
        <v>89</v>
      </c>
      <c r="D783" s="55">
        <v>6.5700000000000003E-4</v>
      </c>
      <c r="E783" s="55">
        <v>147</v>
      </c>
      <c r="F783" s="55">
        <v>22.95</v>
      </c>
      <c r="G783" s="55">
        <v>17</v>
      </c>
      <c r="H783" s="55">
        <v>27.03</v>
      </c>
    </row>
    <row r="784" spans="1:8" x14ac:dyDescent="0.3">
      <c r="A784" s="55">
        <v>10</v>
      </c>
      <c r="B784" s="55" t="s">
        <v>66</v>
      </c>
      <c r="C784" s="55" t="s">
        <v>88</v>
      </c>
      <c r="D784" s="55">
        <v>1.7639999999999999E-3</v>
      </c>
      <c r="E784" s="55">
        <v>153</v>
      </c>
      <c r="F784" s="55">
        <v>11.14</v>
      </c>
      <c r="G784" s="55">
        <v>32.43</v>
      </c>
      <c r="H784" s="55">
        <v>27.03</v>
      </c>
    </row>
    <row r="785" spans="1:8" x14ac:dyDescent="0.3">
      <c r="A785" s="55">
        <v>10</v>
      </c>
      <c r="B785" s="55" t="s">
        <v>66</v>
      </c>
      <c r="C785" s="55" t="s">
        <v>89</v>
      </c>
      <c r="D785" s="55">
        <v>6.5399999999999996E-4</v>
      </c>
      <c r="E785" s="55">
        <v>147</v>
      </c>
      <c r="F785" s="55">
        <v>22.95</v>
      </c>
      <c r="G785" s="55">
        <v>17</v>
      </c>
      <c r="H785" s="55">
        <v>27.03</v>
      </c>
    </row>
    <row r="786" spans="1:8" x14ac:dyDescent="0.3">
      <c r="A786" s="55">
        <v>9</v>
      </c>
      <c r="B786" s="55" t="s">
        <v>42</v>
      </c>
      <c r="C786" s="55" t="s">
        <v>88</v>
      </c>
      <c r="D786" s="55">
        <v>1.2300000000000001E-4</v>
      </c>
      <c r="E786" s="55">
        <v>153</v>
      </c>
      <c r="F786" s="55">
        <v>11.14</v>
      </c>
      <c r="G786" s="55">
        <v>32.43</v>
      </c>
      <c r="H786" s="55">
        <v>24.58</v>
      </c>
    </row>
    <row r="787" spans="1:8" x14ac:dyDescent="0.3">
      <c r="A787" s="55">
        <v>9</v>
      </c>
      <c r="B787" s="55" t="s">
        <v>42</v>
      </c>
      <c r="C787" s="55" t="s">
        <v>89</v>
      </c>
      <c r="D787" s="55">
        <v>3.4E-5</v>
      </c>
      <c r="E787" s="55">
        <v>48</v>
      </c>
      <c r="F787" s="55">
        <v>9.0299999999999994</v>
      </c>
      <c r="G787" s="55">
        <v>21.9</v>
      </c>
      <c r="H787" s="55">
        <v>24.58</v>
      </c>
    </row>
    <row r="788" spans="1:8" x14ac:dyDescent="0.3">
      <c r="A788" s="55">
        <v>9</v>
      </c>
      <c r="B788" s="55" t="s">
        <v>43</v>
      </c>
      <c r="C788" s="55" t="s">
        <v>88</v>
      </c>
      <c r="D788" s="55">
        <v>2.8E-5</v>
      </c>
      <c r="E788" s="55">
        <v>153</v>
      </c>
      <c r="F788" s="55">
        <v>11.14</v>
      </c>
      <c r="G788" s="55">
        <v>32.43</v>
      </c>
      <c r="H788" s="55">
        <v>24.58</v>
      </c>
    </row>
    <row r="789" spans="1:8" x14ac:dyDescent="0.3">
      <c r="A789" s="55">
        <v>9</v>
      </c>
      <c r="B789" s="55" t="s">
        <v>43</v>
      </c>
      <c r="C789" s="55" t="s">
        <v>89</v>
      </c>
      <c r="D789" s="55">
        <v>9.0000000000000002E-6</v>
      </c>
      <c r="E789" s="55">
        <v>48</v>
      </c>
      <c r="F789" s="55">
        <v>9.0299999999999994</v>
      </c>
      <c r="G789" s="55">
        <v>21.9</v>
      </c>
      <c r="H789" s="55">
        <v>24.58</v>
      </c>
    </row>
    <row r="790" spans="1:8" x14ac:dyDescent="0.3">
      <c r="A790" s="55">
        <v>9</v>
      </c>
      <c r="B790" s="55" t="s">
        <v>44</v>
      </c>
      <c r="C790" s="55" t="s">
        <v>88</v>
      </c>
      <c r="D790" s="55">
        <v>1.0920000000000001E-3</v>
      </c>
      <c r="E790" s="55">
        <v>153</v>
      </c>
      <c r="F790" s="55">
        <v>11.14</v>
      </c>
      <c r="G790" s="55">
        <v>32.43</v>
      </c>
      <c r="H790" s="55">
        <v>24.58</v>
      </c>
    </row>
    <row r="791" spans="1:8" x14ac:dyDescent="0.3">
      <c r="A791" s="55">
        <v>9</v>
      </c>
      <c r="B791" s="55" t="s">
        <v>44</v>
      </c>
      <c r="C791" s="55" t="s">
        <v>89</v>
      </c>
      <c r="D791" s="55">
        <v>4.0999999999999999E-4</v>
      </c>
      <c r="E791" s="55">
        <v>48</v>
      </c>
      <c r="F791" s="55">
        <v>9.0299999999999994</v>
      </c>
      <c r="G791" s="55">
        <v>21.9</v>
      </c>
      <c r="H791" s="55">
        <v>24.58</v>
      </c>
    </row>
    <row r="792" spans="1:8" x14ac:dyDescent="0.3">
      <c r="A792" s="55">
        <v>9</v>
      </c>
      <c r="B792" s="55" t="s">
        <v>45</v>
      </c>
      <c r="C792" s="55" t="s">
        <v>88</v>
      </c>
      <c r="D792" s="55">
        <v>5.5000000000000003E-4</v>
      </c>
      <c r="E792" s="55">
        <v>178</v>
      </c>
      <c r="F792" s="55">
        <v>20.3</v>
      </c>
      <c r="G792" s="55">
        <v>0</v>
      </c>
      <c r="H792" s="55">
        <v>24.58</v>
      </c>
    </row>
    <row r="793" spans="1:8" x14ac:dyDescent="0.3">
      <c r="A793" s="55">
        <v>9</v>
      </c>
      <c r="B793" s="55" t="s">
        <v>45</v>
      </c>
      <c r="C793" s="55" t="s">
        <v>89</v>
      </c>
      <c r="D793" s="55">
        <v>4.6200000000000001E-4</v>
      </c>
      <c r="E793" s="55">
        <v>147</v>
      </c>
      <c r="F793" s="55">
        <v>22.95</v>
      </c>
      <c r="G793" s="55">
        <v>17</v>
      </c>
      <c r="H793" s="55">
        <v>24.58</v>
      </c>
    </row>
    <row r="794" spans="1:8" x14ac:dyDescent="0.3">
      <c r="A794" s="55">
        <v>9</v>
      </c>
      <c r="B794" s="55" t="s">
        <v>46</v>
      </c>
      <c r="C794" s="55" t="s">
        <v>88</v>
      </c>
      <c r="D794" s="55">
        <v>1.4999999999999999E-4</v>
      </c>
      <c r="E794" s="55">
        <v>153</v>
      </c>
      <c r="F794" s="55">
        <v>11.14</v>
      </c>
      <c r="G794" s="55">
        <v>32.43</v>
      </c>
      <c r="H794" s="55">
        <v>24.58</v>
      </c>
    </row>
    <row r="795" spans="1:8" x14ac:dyDescent="0.3">
      <c r="A795" s="55">
        <v>9</v>
      </c>
      <c r="B795" s="55" t="s">
        <v>46</v>
      </c>
      <c r="C795" s="55" t="s">
        <v>89</v>
      </c>
      <c r="D795" s="55">
        <v>4.3000000000000002E-5</v>
      </c>
      <c r="E795" s="55">
        <v>48</v>
      </c>
      <c r="F795" s="55">
        <v>9.0299999999999994</v>
      </c>
      <c r="G795" s="55">
        <v>21.9</v>
      </c>
      <c r="H795" s="55">
        <v>24.58</v>
      </c>
    </row>
    <row r="796" spans="1:8" x14ac:dyDescent="0.3">
      <c r="A796" s="55">
        <v>9</v>
      </c>
      <c r="B796" s="55" t="s">
        <v>47</v>
      </c>
      <c r="C796" s="55" t="s">
        <v>88</v>
      </c>
      <c r="D796" s="55">
        <v>1.7200000000000001E-4</v>
      </c>
      <c r="E796" s="55">
        <v>153</v>
      </c>
      <c r="F796" s="55">
        <v>11.14</v>
      </c>
      <c r="G796" s="55">
        <v>32.43</v>
      </c>
      <c r="H796" s="55">
        <v>24.58</v>
      </c>
    </row>
    <row r="797" spans="1:8" x14ac:dyDescent="0.3">
      <c r="A797" s="55">
        <v>9</v>
      </c>
      <c r="B797" s="55" t="s">
        <v>47</v>
      </c>
      <c r="C797" s="55" t="s">
        <v>89</v>
      </c>
      <c r="D797" s="55">
        <v>4.8000000000000001E-5</v>
      </c>
      <c r="E797" s="55">
        <v>48</v>
      </c>
      <c r="F797" s="55">
        <v>9.0299999999999994</v>
      </c>
      <c r="G797" s="55">
        <v>21.9</v>
      </c>
      <c r="H797" s="55">
        <v>24.58</v>
      </c>
    </row>
    <row r="798" spans="1:8" x14ac:dyDescent="0.3">
      <c r="A798" s="55">
        <v>9</v>
      </c>
      <c r="B798" s="55" t="s">
        <v>48</v>
      </c>
      <c r="C798" s="55" t="s">
        <v>88</v>
      </c>
      <c r="D798" s="55">
        <v>1.9100000000000001E-4</v>
      </c>
      <c r="E798" s="55">
        <v>153</v>
      </c>
      <c r="F798" s="55">
        <v>11.14</v>
      </c>
      <c r="G798" s="55">
        <v>32.43</v>
      </c>
      <c r="H798" s="55">
        <v>24.58</v>
      </c>
    </row>
    <row r="799" spans="1:8" x14ac:dyDescent="0.3">
      <c r="A799" s="55">
        <v>9</v>
      </c>
      <c r="B799" s="55" t="s">
        <v>48</v>
      </c>
      <c r="C799" s="55" t="s">
        <v>89</v>
      </c>
      <c r="D799" s="55">
        <v>5.5999999999999999E-5</v>
      </c>
      <c r="E799" s="55">
        <v>48</v>
      </c>
      <c r="F799" s="55">
        <v>9.0299999999999994</v>
      </c>
      <c r="G799" s="55">
        <v>21.9</v>
      </c>
      <c r="H799" s="55">
        <v>24.58</v>
      </c>
    </row>
    <row r="800" spans="1:8" x14ac:dyDescent="0.3">
      <c r="A800" s="55">
        <v>9</v>
      </c>
      <c r="B800" s="55" t="s">
        <v>49</v>
      </c>
      <c r="C800" s="55" t="s">
        <v>88</v>
      </c>
      <c r="D800" s="55">
        <v>1.418E-3</v>
      </c>
      <c r="E800" s="55">
        <v>153</v>
      </c>
      <c r="F800" s="55">
        <v>11.14</v>
      </c>
      <c r="G800" s="55">
        <v>32.43</v>
      </c>
      <c r="H800" s="55">
        <v>24.58</v>
      </c>
    </row>
    <row r="801" spans="1:8" x14ac:dyDescent="0.3">
      <c r="A801" s="55">
        <v>9</v>
      </c>
      <c r="B801" s="55" t="s">
        <v>49</v>
      </c>
      <c r="C801" s="55" t="s">
        <v>89</v>
      </c>
      <c r="D801" s="55">
        <v>5.44E-4</v>
      </c>
      <c r="E801" s="55">
        <v>48</v>
      </c>
      <c r="F801" s="55">
        <v>9.0299999999999994</v>
      </c>
      <c r="G801" s="55">
        <v>21.9</v>
      </c>
      <c r="H801" s="55">
        <v>24.58</v>
      </c>
    </row>
    <row r="802" spans="1:8" x14ac:dyDescent="0.3">
      <c r="A802" s="55">
        <v>9</v>
      </c>
      <c r="B802" s="55" t="s">
        <v>50</v>
      </c>
      <c r="C802" s="55" t="s">
        <v>88</v>
      </c>
      <c r="D802" s="55">
        <v>1.639E-3</v>
      </c>
      <c r="E802" s="55">
        <v>153</v>
      </c>
      <c r="F802" s="55">
        <v>11.14</v>
      </c>
      <c r="G802" s="55">
        <v>32.43</v>
      </c>
      <c r="H802" s="55">
        <v>24.58</v>
      </c>
    </row>
    <row r="803" spans="1:8" x14ac:dyDescent="0.3">
      <c r="A803" s="55">
        <v>9</v>
      </c>
      <c r="B803" s="55" t="s">
        <v>50</v>
      </c>
      <c r="C803" s="55" t="s">
        <v>89</v>
      </c>
      <c r="D803" s="55">
        <v>6.0499999999999996E-4</v>
      </c>
      <c r="E803" s="55">
        <v>48</v>
      </c>
      <c r="F803" s="55">
        <v>9.0299999999999994</v>
      </c>
      <c r="G803" s="55">
        <v>21.9</v>
      </c>
      <c r="H803" s="55">
        <v>24.58</v>
      </c>
    </row>
    <row r="804" spans="1:8" x14ac:dyDescent="0.3">
      <c r="A804" s="55">
        <v>9</v>
      </c>
      <c r="B804" s="55" t="s">
        <v>51</v>
      </c>
      <c r="C804" s="55" t="s">
        <v>88</v>
      </c>
      <c r="D804" s="55">
        <v>1.418E-3</v>
      </c>
      <c r="E804" s="55">
        <v>153</v>
      </c>
      <c r="F804" s="55">
        <v>11.14</v>
      </c>
      <c r="G804" s="55">
        <v>32.43</v>
      </c>
      <c r="H804" s="55">
        <v>24.58</v>
      </c>
    </row>
    <row r="805" spans="1:8" x14ac:dyDescent="0.3">
      <c r="A805" s="55">
        <v>9</v>
      </c>
      <c r="B805" s="55" t="s">
        <v>51</v>
      </c>
      <c r="C805" s="55" t="s">
        <v>89</v>
      </c>
      <c r="D805" s="55">
        <v>5.44E-4</v>
      </c>
      <c r="E805" s="55">
        <v>48</v>
      </c>
      <c r="F805" s="55">
        <v>9.0299999999999994</v>
      </c>
      <c r="G805" s="55">
        <v>21.9</v>
      </c>
      <c r="H805" s="55">
        <v>24.58</v>
      </c>
    </row>
    <row r="806" spans="1:8" x14ac:dyDescent="0.3">
      <c r="A806" s="55">
        <v>9</v>
      </c>
      <c r="B806" s="55" t="s">
        <v>52</v>
      </c>
      <c r="C806" s="55" t="s">
        <v>88</v>
      </c>
      <c r="D806" s="55">
        <v>1.639E-3</v>
      </c>
      <c r="E806" s="55">
        <v>153</v>
      </c>
      <c r="F806" s="55">
        <v>11.14</v>
      </c>
      <c r="G806" s="55">
        <v>32.43</v>
      </c>
      <c r="H806" s="55">
        <v>24.58</v>
      </c>
    </row>
    <row r="807" spans="1:8" x14ac:dyDescent="0.3">
      <c r="A807" s="55">
        <v>9</v>
      </c>
      <c r="B807" s="55" t="s">
        <v>52</v>
      </c>
      <c r="C807" s="55" t="s">
        <v>89</v>
      </c>
      <c r="D807" s="55">
        <v>6.0499999999999996E-4</v>
      </c>
      <c r="E807" s="55">
        <v>48</v>
      </c>
      <c r="F807" s="55">
        <v>9.0299999999999994</v>
      </c>
      <c r="G807" s="55">
        <v>21.9</v>
      </c>
      <c r="H807" s="55">
        <v>24.58</v>
      </c>
    </row>
    <row r="808" spans="1:8" x14ac:dyDescent="0.3">
      <c r="A808" s="55">
        <v>9</v>
      </c>
      <c r="B808" s="55" t="s">
        <v>53</v>
      </c>
      <c r="C808" s="55" t="s">
        <v>88</v>
      </c>
      <c r="D808" s="55">
        <v>7.27E-4</v>
      </c>
      <c r="E808" s="55">
        <v>178</v>
      </c>
      <c r="F808" s="55">
        <v>20.3</v>
      </c>
      <c r="G808" s="55">
        <v>0</v>
      </c>
      <c r="H808" s="55">
        <v>24.58</v>
      </c>
    </row>
    <row r="809" spans="1:8" x14ac:dyDescent="0.3">
      <c r="A809" s="55">
        <v>9</v>
      </c>
      <c r="B809" s="55" t="s">
        <v>53</v>
      </c>
      <c r="C809" s="55" t="s">
        <v>89</v>
      </c>
      <c r="D809" s="55">
        <v>6.4400000000000004E-4</v>
      </c>
      <c r="E809" s="55">
        <v>147</v>
      </c>
      <c r="F809" s="55">
        <v>22.95</v>
      </c>
      <c r="G809" s="55">
        <v>17</v>
      </c>
      <c r="H809" s="55">
        <v>24.58</v>
      </c>
    </row>
    <row r="810" spans="1:8" x14ac:dyDescent="0.3">
      <c r="A810" s="55">
        <v>9</v>
      </c>
      <c r="B810" s="55" t="s">
        <v>54</v>
      </c>
      <c r="C810" s="55" t="s">
        <v>88</v>
      </c>
      <c r="D810" s="55">
        <v>8.1499999999999997E-4</v>
      </c>
      <c r="E810" s="55">
        <v>178</v>
      </c>
      <c r="F810" s="55">
        <v>20.3</v>
      </c>
      <c r="G810" s="55">
        <v>0</v>
      </c>
      <c r="H810" s="55">
        <v>24.58</v>
      </c>
    </row>
    <row r="811" spans="1:8" x14ac:dyDescent="0.3">
      <c r="A811" s="55">
        <v>9</v>
      </c>
      <c r="B811" s="55" t="s">
        <v>54</v>
      </c>
      <c r="C811" s="55" t="s">
        <v>89</v>
      </c>
      <c r="D811" s="55">
        <v>6.4900000000000005E-4</v>
      </c>
      <c r="E811" s="55">
        <v>147</v>
      </c>
      <c r="F811" s="55">
        <v>22.95</v>
      </c>
      <c r="G811" s="55">
        <v>17</v>
      </c>
      <c r="H811" s="55">
        <v>24.58</v>
      </c>
    </row>
    <row r="812" spans="1:8" x14ac:dyDescent="0.3">
      <c r="A812" s="55">
        <v>9</v>
      </c>
      <c r="B812" s="55" t="s">
        <v>55</v>
      </c>
      <c r="C812" s="55" t="s">
        <v>88</v>
      </c>
      <c r="D812" s="55">
        <v>7.27E-4</v>
      </c>
      <c r="E812" s="55">
        <v>178</v>
      </c>
      <c r="F812" s="55">
        <v>20.3</v>
      </c>
      <c r="G812" s="55">
        <v>0</v>
      </c>
      <c r="H812" s="55">
        <v>24.58</v>
      </c>
    </row>
    <row r="813" spans="1:8" x14ac:dyDescent="0.3">
      <c r="A813" s="55">
        <v>9</v>
      </c>
      <c r="B813" s="55" t="s">
        <v>55</v>
      </c>
      <c r="C813" s="55" t="s">
        <v>89</v>
      </c>
      <c r="D813" s="55">
        <v>6.4400000000000004E-4</v>
      </c>
      <c r="E813" s="55">
        <v>147</v>
      </c>
      <c r="F813" s="55">
        <v>22.95</v>
      </c>
      <c r="G813" s="55">
        <v>17</v>
      </c>
      <c r="H813" s="55">
        <v>24.58</v>
      </c>
    </row>
    <row r="814" spans="1:8" x14ac:dyDescent="0.3">
      <c r="A814" s="55">
        <v>9</v>
      </c>
      <c r="B814" s="55" t="s">
        <v>56</v>
      </c>
      <c r="C814" s="55" t="s">
        <v>88</v>
      </c>
      <c r="D814" s="55">
        <v>8.1499999999999997E-4</v>
      </c>
      <c r="E814" s="55">
        <v>178</v>
      </c>
      <c r="F814" s="55">
        <v>20.3</v>
      </c>
      <c r="G814" s="55">
        <v>0</v>
      </c>
      <c r="H814" s="55">
        <v>24.58</v>
      </c>
    </row>
    <row r="815" spans="1:8" x14ac:dyDescent="0.3">
      <c r="A815" s="55">
        <v>9</v>
      </c>
      <c r="B815" s="55" t="s">
        <v>56</v>
      </c>
      <c r="C815" s="55" t="s">
        <v>89</v>
      </c>
      <c r="D815" s="55">
        <v>6.4900000000000005E-4</v>
      </c>
      <c r="E815" s="55">
        <v>147</v>
      </c>
      <c r="F815" s="55">
        <v>22.95</v>
      </c>
      <c r="G815" s="55">
        <v>17</v>
      </c>
      <c r="H815" s="55">
        <v>24.58</v>
      </c>
    </row>
    <row r="816" spans="1:8" x14ac:dyDescent="0.3">
      <c r="A816" s="55">
        <v>9</v>
      </c>
      <c r="B816" s="55" t="s">
        <v>57</v>
      </c>
      <c r="C816" s="55" t="s">
        <v>88</v>
      </c>
      <c r="D816" s="55">
        <v>1.354E-3</v>
      </c>
      <c r="E816" s="55">
        <v>153</v>
      </c>
      <c r="F816" s="55">
        <v>11.14</v>
      </c>
      <c r="G816" s="55">
        <v>32.43</v>
      </c>
      <c r="H816" s="55">
        <v>24.58</v>
      </c>
    </row>
    <row r="817" spans="1:8" x14ac:dyDescent="0.3">
      <c r="A817" s="55">
        <v>9</v>
      </c>
      <c r="B817" s="55" t="s">
        <v>57</v>
      </c>
      <c r="C817" s="55" t="s">
        <v>89</v>
      </c>
      <c r="D817" s="55">
        <v>5.2499999999999997E-4</v>
      </c>
      <c r="E817" s="55">
        <v>48</v>
      </c>
      <c r="F817" s="55">
        <v>9.0299999999999994</v>
      </c>
      <c r="G817" s="55">
        <v>21.9</v>
      </c>
      <c r="H817" s="55">
        <v>24.58</v>
      </c>
    </row>
    <row r="818" spans="1:8" x14ac:dyDescent="0.3">
      <c r="A818" s="55">
        <v>9</v>
      </c>
      <c r="B818" s="55" t="s">
        <v>58</v>
      </c>
      <c r="C818" s="55" t="s">
        <v>88</v>
      </c>
      <c r="D818" s="55">
        <v>1.7030000000000001E-3</v>
      </c>
      <c r="E818" s="55">
        <v>153</v>
      </c>
      <c r="F818" s="55">
        <v>11.14</v>
      </c>
      <c r="G818" s="55">
        <v>32.43</v>
      </c>
      <c r="H818" s="55">
        <v>24.58</v>
      </c>
    </row>
    <row r="819" spans="1:8" x14ac:dyDescent="0.3">
      <c r="A819" s="55">
        <v>9</v>
      </c>
      <c r="B819" s="55" t="s">
        <v>58</v>
      </c>
      <c r="C819" s="55" t="s">
        <v>89</v>
      </c>
      <c r="D819" s="55">
        <v>6.2500000000000001E-4</v>
      </c>
      <c r="E819" s="55">
        <v>48</v>
      </c>
      <c r="F819" s="55">
        <v>9.0299999999999994</v>
      </c>
      <c r="G819" s="55">
        <v>21.9</v>
      </c>
      <c r="H819" s="55">
        <v>24.58</v>
      </c>
    </row>
    <row r="820" spans="1:8" x14ac:dyDescent="0.3">
      <c r="A820" s="55">
        <v>9</v>
      </c>
      <c r="B820" s="55" t="s">
        <v>59</v>
      </c>
      <c r="C820" s="55" t="s">
        <v>88</v>
      </c>
      <c r="D820" s="55">
        <v>1.354E-3</v>
      </c>
      <c r="E820" s="55">
        <v>153</v>
      </c>
      <c r="F820" s="55">
        <v>11.14</v>
      </c>
      <c r="G820" s="55">
        <v>32.43</v>
      </c>
      <c r="H820" s="55">
        <v>24.58</v>
      </c>
    </row>
    <row r="821" spans="1:8" x14ac:dyDescent="0.3">
      <c r="A821" s="55">
        <v>9</v>
      </c>
      <c r="B821" s="55" t="s">
        <v>59</v>
      </c>
      <c r="C821" s="55" t="s">
        <v>89</v>
      </c>
      <c r="D821" s="55">
        <v>5.2499999999999997E-4</v>
      </c>
      <c r="E821" s="55">
        <v>48</v>
      </c>
      <c r="F821" s="55">
        <v>9.0299999999999994</v>
      </c>
      <c r="G821" s="55">
        <v>21.9</v>
      </c>
      <c r="H821" s="55">
        <v>24.58</v>
      </c>
    </row>
    <row r="822" spans="1:8" x14ac:dyDescent="0.3">
      <c r="A822" s="55">
        <v>9</v>
      </c>
      <c r="B822" s="55" t="s">
        <v>60</v>
      </c>
      <c r="C822" s="55" t="s">
        <v>88</v>
      </c>
      <c r="D822" s="55">
        <v>1.7030000000000001E-3</v>
      </c>
      <c r="E822" s="55">
        <v>153</v>
      </c>
      <c r="F822" s="55">
        <v>11.14</v>
      </c>
      <c r="G822" s="55">
        <v>32.43</v>
      </c>
      <c r="H822" s="55">
        <v>24.58</v>
      </c>
    </row>
    <row r="823" spans="1:8" x14ac:dyDescent="0.3">
      <c r="A823" s="55">
        <v>9</v>
      </c>
      <c r="B823" s="55" t="s">
        <v>60</v>
      </c>
      <c r="C823" s="55" t="s">
        <v>89</v>
      </c>
      <c r="D823" s="55">
        <v>6.2500000000000001E-4</v>
      </c>
      <c r="E823" s="55">
        <v>48</v>
      </c>
      <c r="F823" s="55">
        <v>9.0299999999999994</v>
      </c>
      <c r="G823" s="55">
        <v>21.9</v>
      </c>
      <c r="H823" s="55">
        <v>24.58</v>
      </c>
    </row>
    <row r="824" spans="1:8" x14ac:dyDescent="0.3">
      <c r="A824" s="55">
        <v>9</v>
      </c>
      <c r="B824" s="55" t="s">
        <v>61</v>
      </c>
      <c r="C824" s="55" t="s">
        <v>88</v>
      </c>
      <c r="D824" s="55">
        <v>7.0399999999999998E-4</v>
      </c>
      <c r="E824" s="55">
        <v>178</v>
      </c>
      <c r="F824" s="55">
        <v>20.3</v>
      </c>
      <c r="G824" s="55">
        <v>0</v>
      </c>
      <c r="H824" s="55">
        <v>24.58</v>
      </c>
    </row>
    <row r="825" spans="1:8" x14ac:dyDescent="0.3">
      <c r="A825" s="55">
        <v>9</v>
      </c>
      <c r="B825" s="55" t="s">
        <v>61</v>
      </c>
      <c r="C825" s="55" t="s">
        <v>89</v>
      </c>
      <c r="D825" s="55">
        <v>6.4300000000000002E-4</v>
      </c>
      <c r="E825" s="55">
        <v>147</v>
      </c>
      <c r="F825" s="55">
        <v>22.95</v>
      </c>
      <c r="G825" s="55">
        <v>17</v>
      </c>
      <c r="H825" s="55">
        <v>24.58</v>
      </c>
    </row>
    <row r="826" spans="1:8" x14ac:dyDescent="0.3">
      <c r="A826" s="55">
        <v>9</v>
      </c>
      <c r="B826" s="55" t="s">
        <v>62</v>
      </c>
      <c r="C826" s="55" t="s">
        <v>88</v>
      </c>
      <c r="D826" s="55">
        <v>8.4400000000000002E-4</v>
      </c>
      <c r="E826" s="55">
        <v>153</v>
      </c>
      <c r="F826" s="55">
        <v>11.14</v>
      </c>
      <c r="G826" s="55">
        <v>32.43</v>
      </c>
      <c r="H826" s="55">
        <v>24.58</v>
      </c>
    </row>
    <row r="827" spans="1:8" x14ac:dyDescent="0.3">
      <c r="A827" s="55">
        <v>9</v>
      </c>
      <c r="B827" s="55" t="s">
        <v>62</v>
      </c>
      <c r="C827" s="55" t="s">
        <v>89</v>
      </c>
      <c r="D827" s="55">
        <v>6.4999999999999997E-4</v>
      </c>
      <c r="E827" s="55">
        <v>147</v>
      </c>
      <c r="F827" s="55">
        <v>22.95</v>
      </c>
      <c r="G827" s="55">
        <v>17</v>
      </c>
      <c r="H827" s="55">
        <v>24.58</v>
      </c>
    </row>
    <row r="828" spans="1:8" x14ac:dyDescent="0.3">
      <c r="A828" s="55">
        <v>9</v>
      </c>
      <c r="B828" s="55" t="s">
        <v>63</v>
      </c>
      <c r="C828" s="55" t="s">
        <v>88</v>
      </c>
      <c r="D828" s="55">
        <v>7.0399999999999998E-4</v>
      </c>
      <c r="E828" s="55">
        <v>178</v>
      </c>
      <c r="F828" s="55">
        <v>20.3</v>
      </c>
      <c r="G828" s="55">
        <v>0</v>
      </c>
      <c r="H828" s="55">
        <v>24.58</v>
      </c>
    </row>
    <row r="829" spans="1:8" x14ac:dyDescent="0.3">
      <c r="A829" s="55">
        <v>9</v>
      </c>
      <c r="B829" s="55" t="s">
        <v>63</v>
      </c>
      <c r="C829" s="55" t="s">
        <v>89</v>
      </c>
      <c r="D829" s="55">
        <v>6.4300000000000002E-4</v>
      </c>
      <c r="E829" s="55">
        <v>147</v>
      </c>
      <c r="F829" s="55">
        <v>22.95</v>
      </c>
      <c r="G829" s="55">
        <v>17</v>
      </c>
      <c r="H829" s="55">
        <v>24.58</v>
      </c>
    </row>
    <row r="830" spans="1:8" x14ac:dyDescent="0.3">
      <c r="A830" s="55">
        <v>9</v>
      </c>
      <c r="B830" s="55" t="s">
        <v>64</v>
      </c>
      <c r="C830" s="55" t="s">
        <v>88</v>
      </c>
      <c r="D830" s="55">
        <v>8.4400000000000002E-4</v>
      </c>
      <c r="E830" s="55">
        <v>153</v>
      </c>
      <c r="F830" s="55">
        <v>11.14</v>
      </c>
      <c r="G830" s="55">
        <v>32.43</v>
      </c>
      <c r="H830" s="55">
        <v>24.58</v>
      </c>
    </row>
    <row r="831" spans="1:8" x14ac:dyDescent="0.3">
      <c r="A831" s="55">
        <v>9</v>
      </c>
      <c r="B831" s="55" t="s">
        <v>64</v>
      </c>
      <c r="C831" s="55" t="s">
        <v>89</v>
      </c>
      <c r="D831" s="55">
        <v>6.4999999999999997E-4</v>
      </c>
      <c r="E831" s="55">
        <v>147</v>
      </c>
      <c r="F831" s="55">
        <v>22.95</v>
      </c>
      <c r="G831" s="55">
        <v>17</v>
      </c>
      <c r="H831" s="55">
        <v>24.58</v>
      </c>
    </row>
    <row r="832" spans="1:8" x14ac:dyDescent="0.3">
      <c r="A832" s="55">
        <v>9</v>
      </c>
      <c r="B832" s="55" t="s">
        <v>65</v>
      </c>
      <c r="C832" s="55" t="s">
        <v>88</v>
      </c>
      <c r="D832" s="55">
        <v>1.418E-3</v>
      </c>
      <c r="E832" s="55">
        <v>153</v>
      </c>
      <c r="F832" s="55">
        <v>11.14</v>
      </c>
      <c r="G832" s="55">
        <v>32.43</v>
      </c>
      <c r="H832" s="55">
        <v>24.58</v>
      </c>
    </row>
    <row r="833" spans="1:8" x14ac:dyDescent="0.3">
      <c r="A833" s="55">
        <v>9</v>
      </c>
      <c r="B833" s="55" t="s">
        <v>65</v>
      </c>
      <c r="C833" s="55" t="s">
        <v>89</v>
      </c>
      <c r="D833" s="55">
        <v>6.4400000000000004E-4</v>
      </c>
      <c r="E833" s="55">
        <v>147</v>
      </c>
      <c r="F833" s="55">
        <v>22.95</v>
      </c>
      <c r="G833" s="55">
        <v>17</v>
      </c>
      <c r="H833" s="55">
        <v>24.58</v>
      </c>
    </row>
    <row r="834" spans="1:8" x14ac:dyDescent="0.3">
      <c r="A834" s="55">
        <v>9</v>
      </c>
      <c r="B834" s="55" t="s">
        <v>66</v>
      </c>
      <c r="C834" s="55" t="s">
        <v>88</v>
      </c>
      <c r="D834" s="55">
        <v>1.7030000000000001E-3</v>
      </c>
      <c r="E834" s="55">
        <v>153</v>
      </c>
      <c r="F834" s="55">
        <v>11.14</v>
      </c>
      <c r="G834" s="55">
        <v>32.43</v>
      </c>
      <c r="H834" s="55">
        <v>24.58</v>
      </c>
    </row>
    <row r="835" spans="1:8" x14ac:dyDescent="0.3">
      <c r="A835" s="55">
        <v>9</v>
      </c>
      <c r="B835" s="55" t="s">
        <v>66</v>
      </c>
      <c r="C835" s="55" t="s">
        <v>89</v>
      </c>
      <c r="D835" s="55">
        <v>6.4999999999999997E-4</v>
      </c>
      <c r="E835" s="55">
        <v>147</v>
      </c>
      <c r="F835" s="55">
        <v>22.95</v>
      </c>
      <c r="G835" s="55">
        <v>17</v>
      </c>
      <c r="H835" s="55">
        <v>24.58</v>
      </c>
    </row>
    <row r="836" spans="1:8" x14ac:dyDescent="0.3">
      <c r="A836" s="55">
        <v>8</v>
      </c>
      <c r="B836" s="55" t="s">
        <v>42</v>
      </c>
      <c r="C836" s="55" t="s">
        <v>88</v>
      </c>
      <c r="D836" s="55">
        <v>1.1400000000000001E-4</v>
      </c>
      <c r="E836" s="55">
        <v>153</v>
      </c>
      <c r="F836" s="55">
        <v>11.14</v>
      </c>
      <c r="G836" s="55">
        <v>32.43</v>
      </c>
      <c r="H836" s="55">
        <v>22.13</v>
      </c>
    </row>
    <row r="837" spans="1:8" x14ac:dyDescent="0.3">
      <c r="A837" s="55">
        <v>8</v>
      </c>
      <c r="B837" s="55" t="s">
        <v>42</v>
      </c>
      <c r="C837" s="55" t="s">
        <v>89</v>
      </c>
      <c r="D837" s="55">
        <v>3.1999999999999999E-5</v>
      </c>
      <c r="E837" s="55">
        <v>48</v>
      </c>
      <c r="F837" s="55">
        <v>9.0299999999999994</v>
      </c>
      <c r="G837" s="55">
        <v>21.9</v>
      </c>
      <c r="H837" s="55">
        <v>22.13</v>
      </c>
    </row>
    <row r="838" spans="1:8" x14ac:dyDescent="0.3">
      <c r="A838" s="55">
        <v>8</v>
      </c>
      <c r="B838" s="55" t="s">
        <v>43</v>
      </c>
      <c r="C838" s="55" t="s">
        <v>88</v>
      </c>
      <c r="D838" s="55">
        <v>2.5999999999999998E-5</v>
      </c>
      <c r="E838" s="55">
        <v>153</v>
      </c>
      <c r="F838" s="55">
        <v>11.14</v>
      </c>
      <c r="G838" s="55">
        <v>32.43</v>
      </c>
      <c r="H838" s="55">
        <v>22.13</v>
      </c>
    </row>
    <row r="839" spans="1:8" x14ac:dyDescent="0.3">
      <c r="A839" s="55">
        <v>8</v>
      </c>
      <c r="B839" s="55" t="s">
        <v>43</v>
      </c>
      <c r="C839" s="55" t="s">
        <v>89</v>
      </c>
      <c r="D839" s="55">
        <v>7.9999999999999996E-6</v>
      </c>
      <c r="E839" s="55">
        <v>48</v>
      </c>
      <c r="F839" s="55">
        <v>9.0299999999999994</v>
      </c>
      <c r="G839" s="55">
        <v>21.9</v>
      </c>
      <c r="H839" s="55">
        <v>22.13</v>
      </c>
    </row>
    <row r="840" spans="1:8" x14ac:dyDescent="0.3">
      <c r="A840" s="55">
        <v>8</v>
      </c>
      <c r="B840" s="55" t="s">
        <v>44</v>
      </c>
      <c r="C840" s="55" t="s">
        <v>88</v>
      </c>
      <c r="D840" s="55">
        <v>1.0380000000000001E-3</v>
      </c>
      <c r="E840" s="55">
        <v>153</v>
      </c>
      <c r="F840" s="55">
        <v>11.14</v>
      </c>
      <c r="G840" s="55">
        <v>32.43</v>
      </c>
      <c r="H840" s="55">
        <v>22.13</v>
      </c>
    </row>
    <row r="841" spans="1:8" x14ac:dyDescent="0.3">
      <c r="A841" s="55">
        <v>8</v>
      </c>
      <c r="B841" s="55" t="s">
        <v>44</v>
      </c>
      <c r="C841" s="55" t="s">
        <v>89</v>
      </c>
      <c r="D841" s="55">
        <v>3.9399999999999998E-4</v>
      </c>
      <c r="E841" s="55">
        <v>14</v>
      </c>
      <c r="F841" s="55">
        <v>9.0299999999999994</v>
      </c>
      <c r="G841" s="55">
        <v>10.7</v>
      </c>
      <c r="H841" s="55">
        <v>22.13</v>
      </c>
    </row>
    <row r="842" spans="1:8" x14ac:dyDescent="0.3">
      <c r="A842" s="55">
        <v>8</v>
      </c>
      <c r="B842" s="55" t="s">
        <v>45</v>
      </c>
      <c r="C842" s="55" t="s">
        <v>88</v>
      </c>
      <c r="D842" s="55">
        <v>5.3600000000000002E-4</v>
      </c>
      <c r="E842" s="55">
        <v>178</v>
      </c>
      <c r="F842" s="55">
        <v>20.3</v>
      </c>
      <c r="G842" s="55">
        <v>0</v>
      </c>
      <c r="H842" s="55">
        <v>22.13</v>
      </c>
    </row>
    <row r="843" spans="1:8" x14ac:dyDescent="0.3">
      <c r="A843" s="55">
        <v>8</v>
      </c>
      <c r="B843" s="55" t="s">
        <v>45</v>
      </c>
      <c r="C843" s="55" t="s">
        <v>89</v>
      </c>
      <c r="D843" s="55">
        <v>4.4799999999999999E-4</v>
      </c>
      <c r="E843" s="55">
        <v>147</v>
      </c>
      <c r="F843" s="55">
        <v>22.95</v>
      </c>
      <c r="G843" s="55">
        <v>17</v>
      </c>
      <c r="H843" s="55">
        <v>22.13</v>
      </c>
    </row>
    <row r="844" spans="1:8" x14ac:dyDescent="0.3">
      <c r="A844" s="55">
        <v>8</v>
      </c>
      <c r="B844" s="55" t="s">
        <v>46</v>
      </c>
      <c r="C844" s="55" t="s">
        <v>88</v>
      </c>
      <c r="D844" s="55">
        <v>1.3999999999999999E-4</v>
      </c>
      <c r="E844" s="55">
        <v>153</v>
      </c>
      <c r="F844" s="55">
        <v>11.14</v>
      </c>
      <c r="G844" s="55">
        <v>32.43</v>
      </c>
      <c r="H844" s="55">
        <v>22.13</v>
      </c>
    </row>
    <row r="845" spans="1:8" x14ac:dyDescent="0.3">
      <c r="A845" s="55">
        <v>8</v>
      </c>
      <c r="B845" s="55" t="s">
        <v>46</v>
      </c>
      <c r="C845" s="55" t="s">
        <v>89</v>
      </c>
      <c r="D845" s="55">
        <v>4.1E-5</v>
      </c>
      <c r="E845" s="55">
        <v>48</v>
      </c>
      <c r="F845" s="55">
        <v>9.0299999999999994</v>
      </c>
      <c r="G845" s="55">
        <v>21.9</v>
      </c>
      <c r="H845" s="55">
        <v>22.13</v>
      </c>
    </row>
    <row r="846" spans="1:8" x14ac:dyDescent="0.3">
      <c r="A846" s="55">
        <v>8</v>
      </c>
      <c r="B846" s="55" t="s">
        <v>47</v>
      </c>
      <c r="C846" s="55" t="s">
        <v>88</v>
      </c>
      <c r="D846" s="55">
        <v>1.6000000000000001E-4</v>
      </c>
      <c r="E846" s="55">
        <v>153</v>
      </c>
      <c r="F846" s="55">
        <v>11.14</v>
      </c>
      <c r="G846" s="55">
        <v>32.43</v>
      </c>
      <c r="H846" s="55">
        <v>22.13</v>
      </c>
    </row>
    <row r="847" spans="1:8" x14ac:dyDescent="0.3">
      <c r="A847" s="55">
        <v>8</v>
      </c>
      <c r="B847" s="55" t="s">
        <v>47</v>
      </c>
      <c r="C847" s="55" t="s">
        <v>89</v>
      </c>
      <c r="D847" s="55">
        <v>4.5000000000000003E-5</v>
      </c>
      <c r="E847" s="55">
        <v>48</v>
      </c>
      <c r="F847" s="55">
        <v>9.0299999999999994</v>
      </c>
      <c r="G847" s="55">
        <v>21.9</v>
      </c>
      <c r="H847" s="55">
        <v>22.13</v>
      </c>
    </row>
    <row r="848" spans="1:8" x14ac:dyDescent="0.3">
      <c r="A848" s="55">
        <v>8</v>
      </c>
      <c r="B848" s="55" t="s">
        <v>48</v>
      </c>
      <c r="C848" s="55" t="s">
        <v>88</v>
      </c>
      <c r="D848" s="55">
        <v>1.7899999999999999E-4</v>
      </c>
      <c r="E848" s="55">
        <v>153</v>
      </c>
      <c r="F848" s="55">
        <v>11.14</v>
      </c>
      <c r="G848" s="55">
        <v>32.43</v>
      </c>
      <c r="H848" s="55">
        <v>22.13</v>
      </c>
    </row>
    <row r="849" spans="1:8" x14ac:dyDescent="0.3">
      <c r="A849" s="55">
        <v>8</v>
      </c>
      <c r="B849" s="55" t="s">
        <v>48</v>
      </c>
      <c r="C849" s="55" t="s">
        <v>89</v>
      </c>
      <c r="D849" s="55">
        <v>5.1999999999999997E-5</v>
      </c>
      <c r="E849" s="55">
        <v>48</v>
      </c>
      <c r="F849" s="55">
        <v>9.0299999999999994</v>
      </c>
      <c r="G849" s="55">
        <v>21.9</v>
      </c>
      <c r="H849" s="55">
        <v>22.13</v>
      </c>
    </row>
    <row r="850" spans="1:8" x14ac:dyDescent="0.3">
      <c r="A850" s="55">
        <v>8</v>
      </c>
      <c r="B850" s="55" t="s">
        <v>49</v>
      </c>
      <c r="C850" s="55" t="s">
        <v>88</v>
      </c>
      <c r="D850" s="55">
        <v>1.3500000000000001E-3</v>
      </c>
      <c r="E850" s="55">
        <v>153</v>
      </c>
      <c r="F850" s="55">
        <v>11.14</v>
      </c>
      <c r="G850" s="55">
        <v>32.43</v>
      </c>
      <c r="H850" s="55">
        <v>22.13</v>
      </c>
    </row>
    <row r="851" spans="1:8" x14ac:dyDescent="0.3">
      <c r="A851" s="55">
        <v>8</v>
      </c>
      <c r="B851" s="55" t="s">
        <v>49</v>
      </c>
      <c r="C851" s="55" t="s">
        <v>89</v>
      </c>
      <c r="D851" s="55">
        <v>5.2300000000000003E-4</v>
      </c>
      <c r="E851" s="55">
        <v>14</v>
      </c>
      <c r="F851" s="55">
        <v>9.0299999999999994</v>
      </c>
      <c r="G851" s="55">
        <v>10.7</v>
      </c>
      <c r="H851" s="55">
        <v>22.13</v>
      </c>
    </row>
    <row r="852" spans="1:8" x14ac:dyDescent="0.3">
      <c r="A852" s="55">
        <v>8</v>
      </c>
      <c r="B852" s="55" t="s">
        <v>50</v>
      </c>
      <c r="C852" s="55" t="s">
        <v>88</v>
      </c>
      <c r="D852" s="55">
        <v>1.5560000000000001E-3</v>
      </c>
      <c r="E852" s="55">
        <v>153</v>
      </c>
      <c r="F852" s="55">
        <v>11.14</v>
      </c>
      <c r="G852" s="55">
        <v>32.43</v>
      </c>
      <c r="H852" s="55">
        <v>22.13</v>
      </c>
    </row>
    <row r="853" spans="1:8" x14ac:dyDescent="0.3">
      <c r="A853" s="55">
        <v>8</v>
      </c>
      <c r="B853" s="55" t="s">
        <v>50</v>
      </c>
      <c r="C853" s="55" t="s">
        <v>89</v>
      </c>
      <c r="D853" s="55">
        <v>5.8100000000000003E-4</v>
      </c>
      <c r="E853" s="55">
        <v>48</v>
      </c>
      <c r="F853" s="55">
        <v>9.0299999999999994</v>
      </c>
      <c r="G853" s="55">
        <v>21.9</v>
      </c>
      <c r="H853" s="55">
        <v>22.13</v>
      </c>
    </row>
    <row r="854" spans="1:8" x14ac:dyDescent="0.3">
      <c r="A854" s="55">
        <v>8</v>
      </c>
      <c r="B854" s="55" t="s">
        <v>51</v>
      </c>
      <c r="C854" s="55" t="s">
        <v>88</v>
      </c>
      <c r="D854" s="55">
        <v>1.3500000000000001E-3</v>
      </c>
      <c r="E854" s="55">
        <v>153</v>
      </c>
      <c r="F854" s="55">
        <v>11.14</v>
      </c>
      <c r="G854" s="55">
        <v>32.43</v>
      </c>
      <c r="H854" s="55">
        <v>22.13</v>
      </c>
    </row>
    <row r="855" spans="1:8" x14ac:dyDescent="0.3">
      <c r="A855" s="55">
        <v>8</v>
      </c>
      <c r="B855" s="55" t="s">
        <v>51</v>
      </c>
      <c r="C855" s="55" t="s">
        <v>89</v>
      </c>
      <c r="D855" s="55">
        <v>5.2300000000000003E-4</v>
      </c>
      <c r="E855" s="55">
        <v>14</v>
      </c>
      <c r="F855" s="55">
        <v>9.0299999999999994</v>
      </c>
      <c r="G855" s="55">
        <v>10.7</v>
      </c>
      <c r="H855" s="55">
        <v>22.13</v>
      </c>
    </row>
    <row r="856" spans="1:8" x14ac:dyDescent="0.3">
      <c r="A856" s="55">
        <v>8</v>
      </c>
      <c r="B856" s="55" t="s">
        <v>52</v>
      </c>
      <c r="C856" s="55" t="s">
        <v>88</v>
      </c>
      <c r="D856" s="55">
        <v>1.5560000000000001E-3</v>
      </c>
      <c r="E856" s="55">
        <v>153</v>
      </c>
      <c r="F856" s="55">
        <v>11.14</v>
      </c>
      <c r="G856" s="55">
        <v>32.43</v>
      </c>
      <c r="H856" s="55">
        <v>22.13</v>
      </c>
    </row>
    <row r="857" spans="1:8" x14ac:dyDescent="0.3">
      <c r="A857" s="55">
        <v>8</v>
      </c>
      <c r="B857" s="55" t="s">
        <v>52</v>
      </c>
      <c r="C857" s="55" t="s">
        <v>89</v>
      </c>
      <c r="D857" s="55">
        <v>5.8100000000000003E-4</v>
      </c>
      <c r="E857" s="55">
        <v>48</v>
      </c>
      <c r="F857" s="55">
        <v>9.0299999999999994</v>
      </c>
      <c r="G857" s="55">
        <v>21.9</v>
      </c>
      <c r="H857" s="55">
        <v>22.13</v>
      </c>
    </row>
    <row r="858" spans="1:8" x14ac:dyDescent="0.3">
      <c r="A858" s="55">
        <v>8</v>
      </c>
      <c r="B858" s="55" t="s">
        <v>53</v>
      </c>
      <c r="C858" s="55" t="s">
        <v>88</v>
      </c>
      <c r="D858" s="55">
        <v>6.9899999999999997E-4</v>
      </c>
      <c r="E858" s="55">
        <v>178</v>
      </c>
      <c r="F858" s="55">
        <v>20.3</v>
      </c>
      <c r="G858" s="55">
        <v>0</v>
      </c>
      <c r="H858" s="55">
        <v>22.13</v>
      </c>
    </row>
    <row r="859" spans="1:8" x14ac:dyDescent="0.3">
      <c r="A859" s="55">
        <v>8</v>
      </c>
      <c r="B859" s="55" t="s">
        <v>53</v>
      </c>
      <c r="C859" s="55" t="s">
        <v>89</v>
      </c>
      <c r="D859" s="55">
        <v>6.2100000000000002E-4</v>
      </c>
      <c r="E859" s="55">
        <v>147</v>
      </c>
      <c r="F859" s="55">
        <v>22.95</v>
      </c>
      <c r="G859" s="55">
        <v>17</v>
      </c>
      <c r="H859" s="55">
        <v>22.13</v>
      </c>
    </row>
    <row r="860" spans="1:8" x14ac:dyDescent="0.3">
      <c r="A860" s="55">
        <v>8</v>
      </c>
      <c r="B860" s="55" t="s">
        <v>54</v>
      </c>
      <c r="C860" s="55" t="s">
        <v>88</v>
      </c>
      <c r="D860" s="55">
        <v>8.0099999999999995E-4</v>
      </c>
      <c r="E860" s="55">
        <v>178</v>
      </c>
      <c r="F860" s="55">
        <v>20.3</v>
      </c>
      <c r="G860" s="55">
        <v>0</v>
      </c>
      <c r="H860" s="55">
        <v>22.13</v>
      </c>
    </row>
    <row r="861" spans="1:8" x14ac:dyDescent="0.3">
      <c r="A861" s="55">
        <v>8</v>
      </c>
      <c r="B861" s="55" t="s">
        <v>54</v>
      </c>
      <c r="C861" s="55" t="s">
        <v>89</v>
      </c>
      <c r="D861" s="55">
        <v>6.3400000000000001E-4</v>
      </c>
      <c r="E861" s="55">
        <v>147</v>
      </c>
      <c r="F861" s="55">
        <v>22.95</v>
      </c>
      <c r="G861" s="55">
        <v>17</v>
      </c>
      <c r="H861" s="55">
        <v>22.13</v>
      </c>
    </row>
    <row r="862" spans="1:8" x14ac:dyDescent="0.3">
      <c r="A862" s="55">
        <v>8</v>
      </c>
      <c r="B862" s="55" t="s">
        <v>55</v>
      </c>
      <c r="C862" s="55" t="s">
        <v>88</v>
      </c>
      <c r="D862" s="55">
        <v>6.9899999999999997E-4</v>
      </c>
      <c r="E862" s="55">
        <v>178</v>
      </c>
      <c r="F862" s="55">
        <v>20.3</v>
      </c>
      <c r="G862" s="55">
        <v>0</v>
      </c>
      <c r="H862" s="55">
        <v>22.13</v>
      </c>
    </row>
    <row r="863" spans="1:8" x14ac:dyDescent="0.3">
      <c r="A863" s="55">
        <v>8</v>
      </c>
      <c r="B863" s="55" t="s">
        <v>55</v>
      </c>
      <c r="C863" s="55" t="s">
        <v>89</v>
      </c>
      <c r="D863" s="55">
        <v>6.2100000000000002E-4</v>
      </c>
      <c r="E863" s="55">
        <v>147</v>
      </c>
      <c r="F863" s="55">
        <v>22.95</v>
      </c>
      <c r="G863" s="55">
        <v>17</v>
      </c>
      <c r="H863" s="55">
        <v>22.13</v>
      </c>
    </row>
    <row r="864" spans="1:8" x14ac:dyDescent="0.3">
      <c r="A864" s="55">
        <v>8</v>
      </c>
      <c r="B864" s="55" t="s">
        <v>56</v>
      </c>
      <c r="C864" s="55" t="s">
        <v>88</v>
      </c>
      <c r="D864" s="55">
        <v>8.0099999999999995E-4</v>
      </c>
      <c r="E864" s="55">
        <v>178</v>
      </c>
      <c r="F864" s="55">
        <v>20.3</v>
      </c>
      <c r="G864" s="55">
        <v>0</v>
      </c>
      <c r="H864" s="55">
        <v>22.13</v>
      </c>
    </row>
    <row r="865" spans="1:8" x14ac:dyDescent="0.3">
      <c r="A865" s="55">
        <v>8</v>
      </c>
      <c r="B865" s="55" t="s">
        <v>56</v>
      </c>
      <c r="C865" s="55" t="s">
        <v>89</v>
      </c>
      <c r="D865" s="55">
        <v>6.3400000000000001E-4</v>
      </c>
      <c r="E865" s="55">
        <v>147</v>
      </c>
      <c r="F865" s="55">
        <v>22.95</v>
      </c>
      <c r="G865" s="55">
        <v>17</v>
      </c>
      <c r="H865" s="55">
        <v>22.13</v>
      </c>
    </row>
    <row r="866" spans="1:8" x14ac:dyDescent="0.3">
      <c r="A866" s="55">
        <v>8</v>
      </c>
      <c r="B866" s="55" t="s">
        <v>57</v>
      </c>
      <c r="C866" s="55" t="s">
        <v>88</v>
      </c>
      <c r="D866" s="55">
        <v>1.2899999999999999E-3</v>
      </c>
      <c r="E866" s="55">
        <v>153</v>
      </c>
      <c r="F866" s="55">
        <v>11.14</v>
      </c>
      <c r="G866" s="55">
        <v>32.43</v>
      </c>
      <c r="H866" s="55">
        <v>22.13</v>
      </c>
    </row>
    <row r="867" spans="1:8" x14ac:dyDescent="0.3">
      <c r="A867" s="55">
        <v>8</v>
      </c>
      <c r="B867" s="55" t="s">
        <v>57</v>
      </c>
      <c r="C867" s="55" t="s">
        <v>89</v>
      </c>
      <c r="D867" s="55">
        <v>5.0500000000000002E-4</v>
      </c>
      <c r="E867" s="55">
        <v>48</v>
      </c>
      <c r="F867" s="55">
        <v>9.0299999999999994</v>
      </c>
      <c r="G867" s="55">
        <v>21.9</v>
      </c>
      <c r="H867" s="55">
        <v>22.13</v>
      </c>
    </row>
    <row r="868" spans="1:8" x14ac:dyDescent="0.3">
      <c r="A868" s="55">
        <v>8</v>
      </c>
      <c r="B868" s="55" t="s">
        <v>58</v>
      </c>
      <c r="C868" s="55" t="s">
        <v>88</v>
      </c>
      <c r="D868" s="55">
        <v>1.616E-3</v>
      </c>
      <c r="E868" s="55">
        <v>153</v>
      </c>
      <c r="F868" s="55">
        <v>11.14</v>
      </c>
      <c r="G868" s="55">
        <v>32.43</v>
      </c>
      <c r="H868" s="55">
        <v>22.13</v>
      </c>
    </row>
    <row r="869" spans="1:8" x14ac:dyDescent="0.3">
      <c r="A869" s="55">
        <v>8</v>
      </c>
      <c r="B869" s="55" t="s">
        <v>58</v>
      </c>
      <c r="C869" s="55" t="s">
        <v>89</v>
      </c>
      <c r="D869" s="55">
        <v>5.9900000000000003E-4</v>
      </c>
      <c r="E869" s="55">
        <v>48</v>
      </c>
      <c r="F869" s="55">
        <v>9.0299999999999994</v>
      </c>
      <c r="G869" s="55">
        <v>21.9</v>
      </c>
      <c r="H869" s="55">
        <v>22.13</v>
      </c>
    </row>
    <row r="870" spans="1:8" x14ac:dyDescent="0.3">
      <c r="A870" s="55">
        <v>8</v>
      </c>
      <c r="B870" s="55" t="s">
        <v>59</v>
      </c>
      <c r="C870" s="55" t="s">
        <v>88</v>
      </c>
      <c r="D870" s="55">
        <v>1.2899999999999999E-3</v>
      </c>
      <c r="E870" s="55">
        <v>153</v>
      </c>
      <c r="F870" s="55">
        <v>11.14</v>
      </c>
      <c r="G870" s="55">
        <v>32.43</v>
      </c>
      <c r="H870" s="55">
        <v>22.13</v>
      </c>
    </row>
    <row r="871" spans="1:8" x14ac:dyDescent="0.3">
      <c r="A871" s="55">
        <v>8</v>
      </c>
      <c r="B871" s="55" t="s">
        <v>59</v>
      </c>
      <c r="C871" s="55" t="s">
        <v>89</v>
      </c>
      <c r="D871" s="55">
        <v>5.0500000000000002E-4</v>
      </c>
      <c r="E871" s="55">
        <v>48</v>
      </c>
      <c r="F871" s="55">
        <v>9.0299999999999994</v>
      </c>
      <c r="G871" s="55">
        <v>21.9</v>
      </c>
      <c r="H871" s="55">
        <v>22.13</v>
      </c>
    </row>
    <row r="872" spans="1:8" x14ac:dyDescent="0.3">
      <c r="A872" s="55">
        <v>8</v>
      </c>
      <c r="B872" s="55" t="s">
        <v>60</v>
      </c>
      <c r="C872" s="55" t="s">
        <v>88</v>
      </c>
      <c r="D872" s="55">
        <v>1.616E-3</v>
      </c>
      <c r="E872" s="55">
        <v>153</v>
      </c>
      <c r="F872" s="55">
        <v>11.14</v>
      </c>
      <c r="G872" s="55">
        <v>32.43</v>
      </c>
      <c r="H872" s="55">
        <v>22.13</v>
      </c>
    </row>
    <row r="873" spans="1:8" x14ac:dyDescent="0.3">
      <c r="A873" s="55">
        <v>8</v>
      </c>
      <c r="B873" s="55" t="s">
        <v>60</v>
      </c>
      <c r="C873" s="55" t="s">
        <v>89</v>
      </c>
      <c r="D873" s="55">
        <v>5.9900000000000003E-4</v>
      </c>
      <c r="E873" s="55">
        <v>48</v>
      </c>
      <c r="F873" s="55">
        <v>9.0299999999999994</v>
      </c>
      <c r="G873" s="55">
        <v>21.9</v>
      </c>
      <c r="H873" s="55">
        <v>22.13</v>
      </c>
    </row>
    <row r="874" spans="1:8" x14ac:dyDescent="0.3">
      <c r="A874" s="55">
        <v>8</v>
      </c>
      <c r="B874" s="55" t="s">
        <v>61</v>
      </c>
      <c r="C874" s="55" t="s">
        <v>88</v>
      </c>
      <c r="D874" s="55">
        <v>6.7199999999999996E-4</v>
      </c>
      <c r="E874" s="55">
        <v>178</v>
      </c>
      <c r="F874" s="55">
        <v>20.3</v>
      </c>
      <c r="G874" s="55">
        <v>0</v>
      </c>
      <c r="H874" s="55">
        <v>22.13</v>
      </c>
    </row>
    <row r="875" spans="1:8" x14ac:dyDescent="0.3">
      <c r="A875" s="55">
        <v>8</v>
      </c>
      <c r="B875" s="55" t="s">
        <v>61</v>
      </c>
      <c r="C875" s="55" t="s">
        <v>89</v>
      </c>
      <c r="D875" s="55">
        <v>6.1700000000000004E-4</v>
      </c>
      <c r="E875" s="55">
        <v>147</v>
      </c>
      <c r="F875" s="55">
        <v>22.95</v>
      </c>
      <c r="G875" s="55">
        <v>17</v>
      </c>
      <c r="H875" s="55">
        <v>22.13</v>
      </c>
    </row>
    <row r="876" spans="1:8" x14ac:dyDescent="0.3">
      <c r="A876" s="55">
        <v>8</v>
      </c>
      <c r="B876" s="55" t="s">
        <v>62</v>
      </c>
      <c r="C876" s="55" t="s">
        <v>88</v>
      </c>
      <c r="D876" s="55">
        <v>8.2799999999999996E-4</v>
      </c>
      <c r="E876" s="55">
        <v>178</v>
      </c>
      <c r="F876" s="55">
        <v>20.3</v>
      </c>
      <c r="G876" s="55">
        <v>0</v>
      </c>
      <c r="H876" s="55">
        <v>22.13</v>
      </c>
    </row>
    <row r="877" spans="1:8" x14ac:dyDescent="0.3">
      <c r="A877" s="55">
        <v>8</v>
      </c>
      <c r="B877" s="55" t="s">
        <v>62</v>
      </c>
      <c r="C877" s="55" t="s">
        <v>89</v>
      </c>
      <c r="D877" s="55">
        <v>6.38E-4</v>
      </c>
      <c r="E877" s="55">
        <v>147</v>
      </c>
      <c r="F877" s="55">
        <v>22.95</v>
      </c>
      <c r="G877" s="55">
        <v>17</v>
      </c>
      <c r="H877" s="55">
        <v>22.13</v>
      </c>
    </row>
    <row r="878" spans="1:8" x14ac:dyDescent="0.3">
      <c r="A878" s="55">
        <v>8</v>
      </c>
      <c r="B878" s="55" t="s">
        <v>63</v>
      </c>
      <c r="C878" s="55" t="s">
        <v>88</v>
      </c>
      <c r="D878" s="55">
        <v>6.7199999999999996E-4</v>
      </c>
      <c r="E878" s="55">
        <v>178</v>
      </c>
      <c r="F878" s="55">
        <v>20.3</v>
      </c>
      <c r="G878" s="55">
        <v>0</v>
      </c>
      <c r="H878" s="55">
        <v>22.13</v>
      </c>
    </row>
    <row r="879" spans="1:8" x14ac:dyDescent="0.3">
      <c r="A879" s="55">
        <v>8</v>
      </c>
      <c r="B879" s="55" t="s">
        <v>63</v>
      </c>
      <c r="C879" s="55" t="s">
        <v>89</v>
      </c>
      <c r="D879" s="55">
        <v>6.1700000000000004E-4</v>
      </c>
      <c r="E879" s="55">
        <v>147</v>
      </c>
      <c r="F879" s="55">
        <v>22.95</v>
      </c>
      <c r="G879" s="55">
        <v>17</v>
      </c>
      <c r="H879" s="55">
        <v>22.13</v>
      </c>
    </row>
    <row r="880" spans="1:8" x14ac:dyDescent="0.3">
      <c r="A880" s="55">
        <v>8</v>
      </c>
      <c r="B880" s="55" t="s">
        <v>64</v>
      </c>
      <c r="C880" s="55" t="s">
        <v>88</v>
      </c>
      <c r="D880" s="55">
        <v>8.2799999999999996E-4</v>
      </c>
      <c r="E880" s="55">
        <v>178</v>
      </c>
      <c r="F880" s="55">
        <v>20.3</v>
      </c>
      <c r="G880" s="55">
        <v>0</v>
      </c>
      <c r="H880" s="55">
        <v>22.13</v>
      </c>
    </row>
    <row r="881" spans="1:8" x14ac:dyDescent="0.3">
      <c r="A881" s="55">
        <v>8</v>
      </c>
      <c r="B881" s="55" t="s">
        <v>64</v>
      </c>
      <c r="C881" s="55" t="s">
        <v>89</v>
      </c>
      <c r="D881" s="55">
        <v>6.38E-4</v>
      </c>
      <c r="E881" s="55">
        <v>147</v>
      </c>
      <c r="F881" s="55">
        <v>22.95</v>
      </c>
      <c r="G881" s="55">
        <v>17</v>
      </c>
      <c r="H881" s="55">
        <v>22.13</v>
      </c>
    </row>
    <row r="882" spans="1:8" x14ac:dyDescent="0.3">
      <c r="A882" s="55">
        <v>8</v>
      </c>
      <c r="B882" s="55" t="s">
        <v>65</v>
      </c>
      <c r="C882" s="55" t="s">
        <v>88</v>
      </c>
      <c r="D882" s="55">
        <v>1.3500000000000001E-3</v>
      </c>
      <c r="E882" s="55">
        <v>153</v>
      </c>
      <c r="F882" s="55">
        <v>11.14</v>
      </c>
      <c r="G882" s="55">
        <v>32.43</v>
      </c>
      <c r="H882" s="55">
        <v>22.13</v>
      </c>
    </row>
    <row r="883" spans="1:8" x14ac:dyDescent="0.3">
      <c r="A883" s="55">
        <v>8</v>
      </c>
      <c r="B883" s="55" t="s">
        <v>65</v>
      </c>
      <c r="C883" s="55" t="s">
        <v>89</v>
      </c>
      <c r="D883" s="55">
        <v>6.2100000000000002E-4</v>
      </c>
      <c r="E883" s="55">
        <v>147</v>
      </c>
      <c r="F883" s="55">
        <v>22.95</v>
      </c>
      <c r="G883" s="55">
        <v>17</v>
      </c>
      <c r="H883" s="55">
        <v>22.13</v>
      </c>
    </row>
    <row r="884" spans="1:8" x14ac:dyDescent="0.3">
      <c r="A884" s="55">
        <v>8</v>
      </c>
      <c r="B884" s="55" t="s">
        <v>66</v>
      </c>
      <c r="C884" s="55" t="s">
        <v>88</v>
      </c>
      <c r="D884" s="55">
        <v>1.616E-3</v>
      </c>
      <c r="E884" s="55">
        <v>153</v>
      </c>
      <c r="F884" s="55">
        <v>11.14</v>
      </c>
      <c r="G884" s="55">
        <v>32.43</v>
      </c>
      <c r="H884" s="55">
        <v>22.13</v>
      </c>
    </row>
    <row r="885" spans="1:8" x14ac:dyDescent="0.3">
      <c r="A885" s="55">
        <v>8</v>
      </c>
      <c r="B885" s="55" t="s">
        <v>66</v>
      </c>
      <c r="C885" s="55" t="s">
        <v>89</v>
      </c>
      <c r="D885" s="55">
        <v>6.38E-4</v>
      </c>
      <c r="E885" s="55">
        <v>147</v>
      </c>
      <c r="F885" s="55">
        <v>22.95</v>
      </c>
      <c r="G885" s="55">
        <v>17</v>
      </c>
      <c r="H885" s="55">
        <v>22.13</v>
      </c>
    </row>
    <row r="886" spans="1:8" x14ac:dyDescent="0.3">
      <c r="A886" s="55">
        <v>7</v>
      </c>
      <c r="B886" s="55" t="s">
        <v>42</v>
      </c>
      <c r="C886" s="55" t="s">
        <v>88</v>
      </c>
      <c r="D886" s="55">
        <v>1.06E-4</v>
      </c>
      <c r="E886" s="55">
        <v>153</v>
      </c>
      <c r="F886" s="55">
        <v>11.14</v>
      </c>
      <c r="G886" s="55">
        <v>32.43</v>
      </c>
      <c r="H886" s="55">
        <v>19.68</v>
      </c>
    </row>
    <row r="887" spans="1:8" x14ac:dyDescent="0.3">
      <c r="A887" s="55">
        <v>7</v>
      </c>
      <c r="B887" s="55" t="s">
        <v>42</v>
      </c>
      <c r="C887" s="55" t="s">
        <v>89</v>
      </c>
      <c r="D887" s="55">
        <v>3.0000000000000001E-5</v>
      </c>
      <c r="E887" s="55">
        <v>48</v>
      </c>
      <c r="F887" s="55">
        <v>9.0299999999999994</v>
      </c>
      <c r="G887" s="55">
        <v>21.9</v>
      </c>
      <c r="H887" s="55">
        <v>19.68</v>
      </c>
    </row>
    <row r="888" spans="1:8" x14ac:dyDescent="0.3">
      <c r="A888" s="55">
        <v>7</v>
      </c>
      <c r="B888" s="55" t="s">
        <v>43</v>
      </c>
      <c r="C888" s="55" t="s">
        <v>88</v>
      </c>
      <c r="D888" s="55">
        <v>2.4000000000000001E-5</v>
      </c>
      <c r="E888" s="55">
        <v>153</v>
      </c>
      <c r="F888" s="55">
        <v>11.14</v>
      </c>
      <c r="G888" s="55">
        <v>32.43</v>
      </c>
      <c r="H888" s="55">
        <v>19.68</v>
      </c>
    </row>
    <row r="889" spans="1:8" x14ac:dyDescent="0.3">
      <c r="A889" s="55">
        <v>7</v>
      </c>
      <c r="B889" s="55" t="s">
        <v>43</v>
      </c>
      <c r="C889" s="55" t="s">
        <v>89</v>
      </c>
      <c r="D889" s="55">
        <v>7.9999999999999996E-6</v>
      </c>
      <c r="E889" s="55">
        <v>48</v>
      </c>
      <c r="F889" s="55">
        <v>9.0299999999999994</v>
      </c>
      <c r="G889" s="55">
        <v>21.9</v>
      </c>
      <c r="H889" s="55">
        <v>19.68</v>
      </c>
    </row>
    <row r="890" spans="1:8" x14ac:dyDescent="0.3">
      <c r="A890" s="55">
        <v>7</v>
      </c>
      <c r="B890" s="55" t="s">
        <v>44</v>
      </c>
      <c r="C890" s="55" t="s">
        <v>88</v>
      </c>
      <c r="D890" s="55">
        <v>9.5799999999999998E-4</v>
      </c>
      <c r="E890" s="55">
        <v>153</v>
      </c>
      <c r="F890" s="55">
        <v>11.14</v>
      </c>
      <c r="G890" s="55">
        <v>32.43</v>
      </c>
      <c r="H890" s="55">
        <v>19.68</v>
      </c>
    </row>
    <row r="891" spans="1:8" x14ac:dyDescent="0.3">
      <c r="A891" s="55">
        <v>7</v>
      </c>
      <c r="B891" s="55" t="s">
        <v>44</v>
      </c>
      <c r="C891" s="55" t="s">
        <v>89</v>
      </c>
      <c r="D891" s="55">
        <v>3.68E-4</v>
      </c>
      <c r="E891" s="55">
        <v>48</v>
      </c>
      <c r="F891" s="55">
        <v>9.0299999999999994</v>
      </c>
      <c r="G891" s="55">
        <v>21.9</v>
      </c>
      <c r="H891" s="55">
        <v>19.68</v>
      </c>
    </row>
    <row r="892" spans="1:8" x14ac:dyDescent="0.3">
      <c r="A892" s="55">
        <v>7</v>
      </c>
      <c r="B892" s="55" t="s">
        <v>45</v>
      </c>
      <c r="C892" s="55" t="s">
        <v>88</v>
      </c>
      <c r="D892" s="55">
        <v>5.0600000000000005E-4</v>
      </c>
      <c r="E892" s="55">
        <v>178</v>
      </c>
      <c r="F892" s="55">
        <v>20.3</v>
      </c>
      <c r="G892" s="55">
        <v>0</v>
      </c>
      <c r="H892" s="55">
        <v>19.68</v>
      </c>
    </row>
    <row r="893" spans="1:8" x14ac:dyDescent="0.3">
      <c r="A893" s="55">
        <v>7</v>
      </c>
      <c r="B893" s="55" t="s">
        <v>45</v>
      </c>
      <c r="C893" s="55" t="s">
        <v>89</v>
      </c>
      <c r="D893" s="55">
        <v>4.17E-4</v>
      </c>
      <c r="E893" s="55">
        <v>33</v>
      </c>
      <c r="F893" s="55">
        <v>22.95</v>
      </c>
      <c r="G893" s="55">
        <v>12.7</v>
      </c>
      <c r="H893" s="55">
        <v>19.68</v>
      </c>
    </row>
    <row r="894" spans="1:8" x14ac:dyDescent="0.3">
      <c r="A894" s="55">
        <v>7</v>
      </c>
      <c r="B894" s="55" t="s">
        <v>46</v>
      </c>
      <c r="C894" s="55" t="s">
        <v>88</v>
      </c>
      <c r="D894" s="55">
        <v>1.2999999999999999E-4</v>
      </c>
      <c r="E894" s="55">
        <v>153</v>
      </c>
      <c r="F894" s="55">
        <v>11.14</v>
      </c>
      <c r="G894" s="55">
        <v>32.43</v>
      </c>
      <c r="H894" s="55">
        <v>19.68</v>
      </c>
    </row>
    <row r="895" spans="1:8" x14ac:dyDescent="0.3">
      <c r="A895" s="55">
        <v>7</v>
      </c>
      <c r="B895" s="55" t="s">
        <v>46</v>
      </c>
      <c r="C895" s="55" t="s">
        <v>89</v>
      </c>
      <c r="D895" s="55">
        <v>3.8000000000000002E-5</v>
      </c>
      <c r="E895" s="55">
        <v>48</v>
      </c>
      <c r="F895" s="55">
        <v>9.0299999999999994</v>
      </c>
      <c r="G895" s="55">
        <v>21.9</v>
      </c>
      <c r="H895" s="55">
        <v>19.68</v>
      </c>
    </row>
    <row r="896" spans="1:8" x14ac:dyDescent="0.3">
      <c r="A896" s="55">
        <v>7</v>
      </c>
      <c r="B896" s="55" t="s">
        <v>47</v>
      </c>
      <c r="C896" s="55" t="s">
        <v>88</v>
      </c>
      <c r="D896" s="55">
        <v>1.4899999999999999E-4</v>
      </c>
      <c r="E896" s="55">
        <v>153</v>
      </c>
      <c r="F896" s="55">
        <v>11.14</v>
      </c>
      <c r="G896" s="55">
        <v>32.43</v>
      </c>
      <c r="H896" s="55">
        <v>19.68</v>
      </c>
    </row>
    <row r="897" spans="1:8" x14ac:dyDescent="0.3">
      <c r="A897" s="55">
        <v>7</v>
      </c>
      <c r="B897" s="55" t="s">
        <v>47</v>
      </c>
      <c r="C897" s="55" t="s">
        <v>89</v>
      </c>
      <c r="D897" s="55">
        <v>4.1999999999999998E-5</v>
      </c>
      <c r="E897" s="55">
        <v>48</v>
      </c>
      <c r="F897" s="55">
        <v>9.0299999999999994</v>
      </c>
      <c r="G897" s="55">
        <v>21.9</v>
      </c>
      <c r="H897" s="55">
        <v>19.68</v>
      </c>
    </row>
    <row r="898" spans="1:8" x14ac:dyDescent="0.3">
      <c r="A898" s="55">
        <v>7</v>
      </c>
      <c r="B898" s="55" t="s">
        <v>48</v>
      </c>
      <c r="C898" s="55" t="s">
        <v>88</v>
      </c>
      <c r="D898" s="55">
        <v>1.66E-4</v>
      </c>
      <c r="E898" s="55">
        <v>153</v>
      </c>
      <c r="F898" s="55">
        <v>11.14</v>
      </c>
      <c r="G898" s="55">
        <v>32.43</v>
      </c>
      <c r="H898" s="55">
        <v>19.68</v>
      </c>
    </row>
    <row r="899" spans="1:8" x14ac:dyDescent="0.3">
      <c r="A899" s="55">
        <v>7</v>
      </c>
      <c r="B899" s="55" t="s">
        <v>48</v>
      </c>
      <c r="C899" s="55" t="s">
        <v>89</v>
      </c>
      <c r="D899" s="55">
        <v>4.8999999999999998E-5</v>
      </c>
      <c r="E899" s="55">
        <v>48</v>
      </c>
      <c r="F899" s="55">
        <v>9.0299999999999994</v>
      </c>
      <c r="G899" s="55">
        <v>21.9</v>
      </c>
      <c r="H899" s="55">
        <v>19.68</v>
      </c>
    </row>
    <row r="900" spans="1:8" x14ac:dyDescent="0.3">
      <c r="A900" s="55">
        <v>7</v>
      </c>
      <c r="B900" s="55" t="s">
        <v>49</v>
      </c>
      <c r="C900" s="55" t="s">
        <v>88</v>
      </c>
      <c r="D900" s="55">
        <v>1.2459999999999999E-3</v>
      </c>
      <c r="E900" s="55">
        <v>153</v>
      </c>
      <c r="F900" s="55">
        <v>11.14</v>
      </c>
      <c r="G900" s="55">
        <v>32.43</v>
      </c>
      <c r="H900" s="55">
        <v>19.68</v>
      </c>
    </row>
    <row r="901" spans="1:8" x14ac:dyDescent="0.3">
      <c r="A901" s="55">
        <v>7</v>
      </c>
      <c r="B901" s="55" t="s">
        <v>49</v>
      </c>
      <c r="C901" s="55" t="s">
        <v>89</v>
      </c>
      <c r="D901" s="55">
        <v>4.8799999999999999E-4</v>
      </c>
      <c r="E901" s="55">
        <v>48</v>
      </c>
      <c r="F901" s="55">
        <v>9.0299999999999994</v>
      </c>
      <c r="G901" s="55">
        <v>21.9</v>
      </c>
      <c r="H901" s="55">
        <v>19.68</v>
      </c>
    </row>
    <row r="902" spans="1:8" x14ac:dyDescent="0.3">
      <c r="A902" s="55">
        <v>7</v>
      </c>
      <c r="B902" s="55" t="s">
        <v>50</v>
      </c>
      <c r="C902" s="55" t="s">
        <v>88</v>
      </c>
      <c r="D902" s="55">
        <v>1.4369999999999999E-3</v>
      </c>
      <c r="E902" s="55">
        <v>153</v>
      </c>
      <c r="F902" s="55">
        <v>11.14</v>
      </c>
      <c r="G902" s="55">
        <v>32.43</v>
      </c>
      <c r="H902" s="55">
        <v>19.68</v>
      </c>
    </row>
    <row r="903" spans="1:8" x14ac:dyDescent="0.3">
      <c r="A903" s="55">
        <v>7</v>
      </c>
      <c r="B903" s="55" t="s">
        <v>50</v>
      </c>
      <c r="C903" s="55" t="s">
        <v>89</v>
      </c>
      <c r="D903" s="55">
        <v>5.4199999999999995E-4</v>
      </c>
      <c r="E903" s="55">
        <v>48</v>
      </c>
      <c r="F903" s="55">
        <v>9.0299999999999994</v>
      </c>
      <c r="G903" s="55">
        <v>21.9</v>
      </c>
      <c r="H903" s="55">
        <v>19.68</v>
      </c>
    </row>
    <row r="904" spans="1:8" x14ac:dyDescent="0.3">
      <c r="A904" s="55">
        <v>7</v>
      </c>
      <c r="B904" s="55" t="s">
        <v>51</v>
      </c>
      <c r="C904" s="55" t="s">
        <v>88</v>
      </c>
      <c r="D904" s="55">
        <v>1.2459999999999999E-3</v>
      </c>
      <c r="E904" s="55">
        <v>153</v>
      </c>
      <c r="F904" s="55">
        <v>11.14</v>
      </c>
      <c r="G904" s="55">
        <v>32.43</v>
      </c>
      <c r="H904" s="55">
        <v>19.68</v>
      </c>
    </row>
    <row r="905" spans="1:8" x14ac:dyDescent="0.3">
      <c r="A905" s="55">
        <v>7</v>
      </c>
      <c r="B905" s="55" t="s">
        <v>51</v>
      </c>
      <c r="C905" s="55" t="s">
        <v>89</v>
      </c>
      <c r="D905" s="55">
        <v>4.8799999999999999E-4</v>
      </c>
      <c r="E905" s="55">
        <v>48</v>
      </c>
      <c r="F905" s="55">
        <v>9.0299999999999994</v>
      </c>
      <c r="G905" s="55">
        <v>21.9</v>
      </c>
      <c r="H905" s="55">
        <v>19.68</v>
      </c>
    </row>
    <row r="906" spans="1:8" x14ac:dyDescent="0.3">
      <c r="A906" s="55">
        <v>7</v>
      </c>
      <c r="B906" s="55" t="s">
        <v>52</v>
      </c>
      <c r="C906" s="55" t="s">
        <v>88</v>
      </c>
      <c r="D906" s="55">
        <v>1.4369999999999999E-3</v>
      </c>
      <c r="E906" s="55">
        <v>153</v>
      </c>
      <c r="F906" s="55">
        <v>11.14</v>
      </c>
      <c r="G906" s="55">
        <v>32.43</v>
      </c>
      <c r="H906" s="55">
        <v>19.68</v>
      </c>
    </row>
    <row r="907" spans="1:8" x14ac:dyDescent="0.3">
      <c r="A907" s="55">
        <v>7</v>
      </c>
      <c r="B907" s="55" t="s">
        <v>52</v>
      </c>
      <c r="C907" s="55" t="s">
        <v>89</v>
      </c>
      <c r="D907" s="55">
        <v>5.4199999999999995E-4</v>
      </c>
      <c r="E907" s="55">
        <v>48</v>
      </c>
      <c r="F907" s="55">
        <v>9.0299999999999994</v>
      </c>
      <c r="G907" s="55">
        <v>21.9</v>
      </c>
      <c r="H907" s="55">
        <v>19.68</v>
      </c>
    </row>
    <row r="908" spans="1:8" x14ac:dyDescent="0.3">
      <c r="A908" s="55">
        <v>7</v>
      </c>
      <c r="B908" s="55" t="s">
        <v>53</v>
      </c>
      <c r="C908" s="55" t="s">
        <v>88</v>
      </c>
      <c r="D908" s="55">
        <v>6.4900000000000005E-4</v>
      </c>
      <c r="E908" s="55">
        <v>178</v>
      </c>
      <c r="F908" s="55">
        <v>20.3</v>
      </c>
      <c r="G908" s="55">
        <v>0</v>
      </c>
      <c r="H908" s="55">
        <v>19.68</v>
      </c>
    </row>
    <row r="909" spans="1:8" x14ac:dyDescent="0.3">
      <c r="A909" s="55">
        <v>7</v>
      </c>
      <c r="B909" s="55" t="s">
        <v>53</v>
      </c>
      <c r="C909" s="55" t="s">
        <v>89</v>
      </c>
      <c r="D909" s="55">
        <v>5.7200000000000003E-4</v>
      </c>
      <c r="E909" s="55">
        <v>147</v>
      </c>
      <c r="F909" s="55">
        <v>22.95</v>
      </c>
      <c r="G909" s="55">
        <v>17</v>
      </c>
      <c r="H909" s="55">
        <v>19.68</v>
      </c>
    </row>
    <row r="910" spans="1:8" x14ac:dyDescent="0.3">
      <c r="A910" s="55">
        <v>7</v>
      </c>
      <c r="B910" s="55" t="s">
        <v>54</v>
      </c>
      <c r="C910" s="55" t="s">
        <v>88</v>
      </c>
      <c r="D910" s="55">
        <v>7.67E-4</v>
      </c>
      <c r="E910" s="55">
        <v>178</v>
      </c>
      <c r="F910" s="55">
        <v>20.3</v>
      </c>
      <c r="G910" s="55">
        <v>0</v>
      </c>
      <c r="H910" s="55">
        <v>19.68</v>
      </c>
    </row>
    <row r="911" spans="1:8" x14ac:dyDescent="0.3">
      <c r="A911" s="55">
        <v>7</v>
      </c>
      <c r="B911" s="55" t="s">
        <v>54</v>
      </c>
      <c r="C911" s="55" t="s">
        <v>89</v>
      </c>
      <c r="D911" s="55">
        <v>5.9500000000000004E-4</v>
      </c>
      <c r="E911" s="55">
        <v>33</v>
      </c>
      <c r="F911" s="55">
        <v>22.95</v>
      </c>
      <c r="G911" s="55">
        <v>12.7</v>
      </c>
      <c r="H911" s="55">
        <v>19.68</v>
      </c>
    </row>
    <row r="912" spans="1:8" x14ac:dyDescent="0.3">
      <c r="A912" s="55">
        <v>7</v>
      </c>
      <c r="B912" s="55" t="s">
        <v>55</v>
      </c>
      <c r="C912" s="55" t="s">
        <v>88</v>
      </c>
      <c r="D912" s="55">
        <v>6.4900000000000005E-4</v>
      </c>
      <c r="E912" s="55">
        <v>178</v>
      </c>
      <c r="F912" s="55">
        <v>20.3</v>
      </c>
      <c r="G912" s="55">
        <v>0</v>
      </c>
      <c r="H912" s="55">
        <v>19.68</v>
      </c>
    </row>
    <row r="913" spans="1:8" x14ac:dyDescent="0.3">
      <c r="A913" s="55">
        <v>7</v>
      </c>
      <c r="B913" s="55" t="s">
        <v>55</v>
      </c>
      <c r="C913" s="55" t="s">
        <v>89</v>
      </c>
      <c r="D913" s="55">
        <v>5.7200000000000003E-4</v>
      </c>
      <c r="E913" s="55">
        <v>147</v>
      </c>
      <c r="F913" s="55">
        <v>22.95</v>
      </c>
      <c r="G913" s="55">
        <v>17</v>
      </c>
      <c r="H913" s="55">
        <v>19.68</v>
      </c>
    </row>
    <row r="914" spans="1:8" x14ac:dyDescent="0.3">
      <c r="A914" s="55">
        <v>7</v>
      </c>
      <c r="B914" s="55" t="s">
        <v>56</v>
      </c>
      <c r="C914" s="55" t="s">
        <v>88</v>
      </c>
      <c r="D914" s="55">
        <v>7.67E-4</v>
      </c>
      <c r="E914" s="55">
        <v>178</v>
      </c>
      <c r="F914" s="55">
        <v>20.3</v>
      </c>
      <c r="G914" s="55">
        <v>0</v>
      </c>
      <c r="H914" s="55">
        <v>19.68</v>
      </c>
    </row>
    <row r="915" spans="1:8" x14ac:dyDescent="0.3">
      <c r="A915" s="55">
        <v>7</v>
      </c>
      <c r="B915" s="55" t="s">
        <v>56</v>
      </c>
      <c r="C915" s="55" t="s">
        <v>89</v>
      </c>
      <c r="D915" s="55">
        <v>5.9500000000000004E-4</v>
      </c>
      <c r="E915" s="55">
        <v>33</v>
      </c>
      <c r="F915" s="55">
        <v>22.95</v>
      </c>
      <c r="G915" s="55">
        <v>12.7</v>
      </c>
      <c r="H915" s="55">
        <v>19.68</v>
      </c>
    </row>
    <row r="916" spans="1:8" x14ac:dyDescent="0.3">
      <c r="A916" s="55">
        <v>7</v>
      </c>
      <c r="B916" s="55" t="s">
        <v>57</v>
      </c>
      <c r="C916" s="55" t="s">
        <v>88</v>
      </c>
      <c r="D916" s="55">
        <v>1.1900000000000001E-3</v>
      </c>
      <c r="E916" s="55">
        <v>153</v>
      </c>
      <c r="F916" s="55">
        <v>11.14</v>
      </c>
      <c r="G916" s="55">
        <v>32.43</v>
      </c>
      <c r="H916" s="55">
        <v>19.68</v>
      </c>
    </row>
    <row r="917" spans="1:8" x14ac:dyDescent="0.3">
      <c r="A917" s="55">
        <v>7</v>
      </c>
      <c r="B917" s="55" t="s">
        <v>57</v>
      </c>
      <c r="C917" s="55" t="s">
        <v>89</v>
      </c>
      <c r="D917" s="55">
        <v>4.7100000000000001E-4</v>
      </c>
      <c r="E917" s="55">
        <v>48</v>
      </c>
      <c r="F917" s="55">
        <v>9.0299999999999994</v>
      </c>
      <c r="G917" s="55">
        <v>21.9</v>
      </c>
      <c r="H917" s="55">
        <v>19.68</v>
      </c>
    </row>
    <row r="918" spans="1:8" x14ac:dyDescent="0.3">
      <c r="A918" s="55">
        <v>7</v>
      </c>
      <c r="B918" s="55" t="s">
        <v>58</v>
      </c>
      <c r="C918" s="55" t="s">
        <v>88</v>
      </c>
      <c r="D918" s="55">
        <v>1.493E-3</v>
      </c>
      <c r="E918" s="55">
        <v>153</v>
      </c>
      <c r="F918" s="55">
        <v>11.14</v>
      </c>
      <c r="G918" s="55">
        <v>32.43</v>
      </c>
      <c r="H918" s="55">
        <v>19.68</v>
      </c>
    </row>
    <row r="919" spans="1:8" x14ac:dyDescent="0.3">
      <c r="A919" s="55">
        <v>7</v>
      </c>
      <c r="B919" s="55" t="s">
        <v>58</v>
      </c>
      <c r="C919" s="55" t="s">
        <v>89</v>
      </c>
      <c r="D919" s="55">
        <v>5.5900000000000004E-4</v>
      </c>
      <c r="E919" s="55">
        <v>48</v>
      </c>
      <c r="F919" s="55">
        <v>9.0299999999999994</v>
      </c>
      <c r="G919" s="55">
        <v>21.9</v>
      </c>
      <c r="H919" s="55">
        <v>19.68</v>
      </c>
    </row>
    <row r="920" spans="1:8" x14ac:dyDescent="0.3">
      <c r="A920" s="55">
        <v>7</v>
      </c>
      <c r="B920" s="55" t="s">
        <v>59</v>
      </c>
      <c r="C920" s="55" t="s">
        <v>88</v>
      </c>
      <c r="D920" s="55">
        <v>1.1900000000000001E-3</v>
      </c>
      <c r="E920" s="55">
        <v>153</v>
      </c>
      <c r="F920" s="55">
        <v>11.14</v>
      </c>
      <c r="G920" s="55">
        <v>32.43</v>
      </c>
      <c r="H920" s="55">
        <v>19.68</v>
      </c>
    </row>
    <row r="921" spans="1:8" x14ac:dyDescent="0.3">
      <c r="A921" s="55">
        <v>7</v>
      </c>
      <c r="B921" s="55" t="s">
        <v>59</v>
      </c>
      <c r="C921" s="55" t="s">
        <v>89</v>
      </c>
      <c r="D921" s="55">
        <v>4.7100000000000001E-4</v>
      </c>
      <c r="E921" s="55">
        <v>48</v>
      </c>
      <c r="F921" s="55">
        <v>9.0299999999999994</v>
      </c>
      <c r="G921" s="55">
        <v>21.9</v>
      </c>
      <c r="H921" s="55">
        <v>19.68</v>
      </c>
    </row>
    <row r="922" spans="1:8" x14ac:dyDescent="0.3">
      <c r="A922" s="55">
        <v>7</v>
      </c>
      <c r="B922" s="55" t="s">
        <v>60</v>
      </c>
      <c r="C922" s="55" t="s">
        <v>88</v>
      </c>
      <c r="D922" s="55">
        <v>1.493E-3</v>
      </c>
      <c r="E922" s="55">
        <v>153</v>
      </c>
      <c r="F922" s="55">
        <v>11.14</v>
      </c>
      <c r="G922" s="55">
        <v>32.43</v>
      </c>
      <c r="H922" s="55">
        <v>19.68</v>
      </c>
    </row>
    <row r="923" spans="1:8" x14ac:dyDescent="0.3">
      <c r="A923" s="55">
        <v>7</v>
      </c>
      <c r="B923" s="55" t="s">
        <v>60</v>
      </c>
      <c r="C923" s="55" t="s">
        <v>89</v>
      </c>
      <c r="D923" s="55">
        <v>5.5900000000000004E-4</v>
      </c>
      <c r="E923" s="55">
        <v>48</v>
      </c>
      <c r="F923" s="55">
        <v>9.0299999999999994</v>
      </c>
      <c r="G923" s="55">
        <v>21.9</v>
      </c>
      <c r="H923" s="55">
        <v>19.68</v>
      </c>
    </row>
    <row r="924" spans="1:8" x14ac:dyDescent="0.3">
      <c r="A924" s="55">
        <v>7</v>
      </c>
      <c r="B924" s="55" t="s">
        <v>61</v>
      </c>
      <c r="C924" s="55" t="s">
        <v>88</v>
      </c>
      <c r="D924" s="55">
        <v>6.1600000000000001E-4</v>
      </c>
      <c r="E924" s="55">
        <v>178</v>
      </c>
      <c r="F924" s="55">
        <v>20.3</v>
      </c>
      <c r="G924" s="55">
        <v>0</v>
      </c>
      <c r="H924" s="55">
        <v>19.68</v>
      </c>
    </row>
    <row r="925" spans="1:8" x14ac:dyDescent="0.3">
      <c r="A925" s="55">
        <v>7</v>
      </c>
      <c r="B925" s="55" t="s">
        <v>61</v>
      </c>
      <c r="C925" s="55" t="s">
        <v>89</v>
      </c>
      <c r="D925" s="55">
        <v>5.6499999999999996E-4</v>
      </c>
      <c r="E925" s="55">
        <v>33</v>
      </c>
      <c r="F925" s="55">
        <v>22.95</v>
      </c>
      <c r="G925" s="55">
        <v>12.7</v>
      </c>
      <c r="H925" s="55">
        <v>19.68</v>
      </c>
    </row>
    <row r="926" spans="1:8" x14ac:dyDescent="0.3">
      <c r="A926" s="55">
        <v>7</v>
      </c>
      <c r="B926" s="55" t="s">
        <v>62</v>
      </c>
      <c r="C926" s="55" t="s">
        <v>88</v>
      </c>
      <c r="D926" s="55">
        <v>8.0000000000000004E-4</v>
      </c>
      <c r="E926" s="55">
        <v>178</v>
      </c>
      <c r="F926" s="55">
        <v>20.3</v>
      </c>
      <c r="G926" s="55">
        <v>0</v>
      </c>
      <c r="H926" s="55">
        <v>19.68</v>
      </c>
    </row>
    <row r="927" spans="1:8" x14ac:dyDescent="0.3">
      <c r="A927" s="55">
        <v>7</v>
      </c>
      <c r="B927" s="55" t="s">
        <v>62</v>
      </c>
      <c r="C927" s="55" t="s">
        <v>89</v>
      </c>
      <c r="D927" s="55">
        <v>6.0099999999999997E-4</v>
      </c>
      <c r="E927" s="55">
        <v>147</v>
      </c>
      <c r="F927" s="55">
        <v>22.95</v>
      </c>
      <c r="G927" s="55">
        <v>17</v>
      </c>
      <c r="H927" s="55">
        <v>19.68</v>
      </c>
    </row>
    <row r="928" spans="1:8" x14ac:dyDescent="0.3">
      <c r="A928" s="55">
        <v>7</v>
      </c>
      <c r="B928" s="55" t="s">
        <v>63</v>
      </c>
      <c r="C928" s="55" t="s">
        <v>88</v>
      </c>
      <c r="D928" s="55">
        <v>6.1600000000000001E-4</v>
      </c>
      <c r="E928" s="55">
        <v>178</v>
      </c>
      <c r="F928" s="55">
        <v>20.3</v>
      </c>
      <c r="G928" s="55">
        <v>0</v>
      </c>
      <c r="H928" s="55">
        <v>19.68</v>
      </c>
    </row>
    <row r="929" spans="1:8" x14ac:dyDescent="0.3">
      <c r="A929" s="55">
        <v>7</v>
      </c>
      <c r="B929" s="55" t="s">
        <v>63</v>
      </c>
      <c r="C929" s="55" t="s">
        <v>89</v>
      </c>
      <c r="D929" s="55">
        <v>5.6499999999999996E-4</v>
      </c>
      <c r="E929" s="55">
        <v>33</v>
      </c>
      <c r="F929" s="55">
        <v>22.95</v>
      </c>
      <c r="G929" s="55">
        <v>12.7</v>
      </c>
      <c r="H929" s="55">
        <v>19.68</v>
      </c>
    </row>
    <row r="930" spans="1:8" x14ac:dyDescent="0.3">
      <c r="A930" s="55">
        <v>7</v>
      </c>
      <c r="B930" s="55" t="s">
        <v>64</v>
      </c>
      <c r="C930" s="55" t="s">
        <v>88</v>
      </c>
      <c r="D930" s="55">
        <v>8.0000000000000004E-4</v>
      </c>
      <c r="E930" s="55">
        <v>178</v>
      </c>
      <c r="F930" s="55">
        <v>20.3</v>
      </c>
      <c r="G930" s="55">
        <v>0</v>
      </c>
      <c r="H930" s="55">
        <v>19.68</v>
      </c>
    </row>
    <row r="931" spans="1:8" x14ac:dyDescent="0.3">
      <c r="A931" s="55">
        <v>7</v>
      </c>
      <c r="B931" s="55" t="s">
        <v>64</v>
      </c>
      <c r="C931" s="55" t="s">
        <v>89</v>
      </c>
      <c r="D931" s="55">
        <v>6.0099999999999997E-4</v>
      </c>
      <c r="E931" s="55">
        <v>147</v>
      </c>
      <c r="F931" s="55">
        <v>22.95</v>
      </c>
      <c r="G931" s="55">
        <v>17</v>
      </c>
      <c r="H931" s="55">
        <v>19.68</v>
      </c>
    </row>
    <row r="932" spans="1:8" x14ac:dyDescent="0.3">
      <c r="A932" s="55">
        <v>7</v>
      </c>
      <c r="B932" s="55" t="s">
        <v>65</v>
      </c>
      <c r="C932" s="55" t="s">
        <v>88</v>
      </c>
      <c r="D932" s="55">
        <v>1.2459999999999999E-3</v>
      </c>
      <c r="E932" s="55">
        <v>153</v>
      </c>
      <c r="F932" s="55">
        <v>11.14</v>
      </c>
      <c r="G932" s="55">
        <v>32.43</v>
      </c>
      <c r="H932" s="55">
        <v>19.68</v>
      </c>
    </row>
    <row r="933" spans="1:8" x14ac:dyDescent="0.3">
      <c r="A933" s="55">
        <v>7</v>
      </c>
      <c r="B933" s="55" t="s">
        <v>65</v>
      </c>
      <c r="C933" s="55" t="s">
        <v>89</v>
      </c>
      <c r="D933" s="55">
        <v>5.7200000000000003E-4</v>
      </c>
      <c r="E933" s="55">
        <v>147</v>
      </c>
      <c r="F933" s="55">
        <v>22.95</v>
      </c>
      <c r="G933" s="55">
        <v>17</v>
      </c>
      <c r="H933" s="55">
        <v>19.68</v>
      </c>
    </row>
    <row r="934" spans="1:8" x14ac:dyDescent="0.3">
      <c r="A934" s="55">
        <v>7</v>
      </c>
      <c r="B934" s="55" t="s">
        <v>66</v>
      </c>
      <c r="C934" s="55" t="s">
        <v>88</v>
      </c>
      <c r="D934" s="55">
        <v>1.493E-3</v>
      </c>
      <c r="E934" s="55">
        <v>153</v>
      </c>
      <c r="F934" s="55">
        <v>11.14</v>
      </c>
      <c r="G934" s="55">
        <v>32.43</v>
      </c>
      <c r="H934" s="55">
        <v>19.68</v>
      </c>
    </row>
    <row r="935" spans="1:8" x14ac:dyDescent="0.3">
      <c r="A935" s="55">
        <v>7</v>
      </c>
      <c r="B935" s="55" t="s">
        <v>66</v>
      </c>
      <c r="C935" s="55" t="s">
        <v>89</v>
      </c>
      <c r="D935" s="55">
        <v>6.0099999999999997E-4</v>
      </c>
      <c r="E935" s="55">
        <v>147</v>
      </c>
      <c r="F935" s="55">
        <v>22.95</v>
      </c>
      <c r="G935" s="55">
        <v>17</v>
      </c>
      <c r="H935" s="55">
        <v>19.68</v>
      </c>
    </row>
    <row r="936" spans="1:8" x14ac:dyDescent="0.3">
      <c r="A936" s="55">
        <v>6</v>
      </c>
      <c r="B936" s="55" t="s">
        <v>42</v>
      </c>
      <c r="C936" s="55" t="s">
        <v>88</v>
      </c>
      <c r="D936" s="55">
        <v>9.7999999999999997E-5</v>
      </c>
      <c r="E936" s="55">
        <v>153</v>
      </c>
      <c r="F936" s="55">
        <v>11.14</v>
      </c>
      <c r="G936" s="55">
        <v>32.43</v>
      </c>
      <c r="H936" s="55">
        <v>17.23</v>
      </c>
    </row>
    <row r="937" spans="1:8" x14ac:dyDescent="0.3">
      <c r="A937" s="55">
        <v>6</v>
      </c>
      <c r="B937" s="55" t="s">
        <v>42</v>
      </c>
      <c r="C937" s="55" t="s">
        <v>89</v>
      </c>
      <c r="D937" s="55">
        <v>2.8E-5</v>
      </c>
      <c r="E937" s="55">
        <v>48</v>
      </c>
      <c r="F937" s="55">
        <v>9.0299999999999994</v>
      </c>
      <c r="G937" s="55">
        <v>21.9</v>
      </c>
      <c r="H937" s="55">
        <v>17.23</v>
      </c>
    </row>
    <row r="938" spans="1:8" x14ac:dyDescent="0.3">
      <c r="A938" s="55">
        <v>6</v>
      </c>
      <c r="B938" s="55" t="s">
        <v>43</v>
      </c>
      <c r="C938" s="55" t="s">
        <v>88</v>
      </c>
      <c r="D938" s="55">
        <v>2.1999999999999999E-5</v>
      </c>
      <c r="E938" s="55">
        <v>153</v>
      </c>
      <c r="F938" s="55">
        <v>11.14</v>
      </c>
      <c r="G938" s="55">
        <v>32.43</v>
      </c>
      <c r="H938" s="55">
        <v>17.23</v>
      </c>
    </row>
    <row r="939" spans="1:8" x14ac:dyDescent="0.3">
      <c r="A939" s="55">
        <v>6</v>
      </c>
      <c r="B939" s="55" t="s">
        <v>43</v>
      </c>
      <c r="C939" s="55" t="s">
        <v>89</v>
      </c>
      <c r="D939" s="55">
        <v>6.9999999999999999E-6</v>
      </c>
      <c r="E939" s="55">
        <v>24</v>
      </c>
      <c r="F939" s="55">
        <v>9.0299999999999994</v>
      </c>
      <c r="G939" s="55">
        <v>16.3</v>
      </c>
      <c r="H939" s="55">
        <v>17.23</v>
      </c>
    </row>
    <row r="940" spans="1:8" x14ac:dyDescent="0.3">
      <c r="A940" s="55">
        <v>6</v>
      </c>
      <c r="B940" s="55" t="s">
        <v>44</v>
      </c>
      <c r="C940" s="55" t="s">
        <v>88</v>
      </c>
      <c r="D940" s="55">
        <v>8.9099999999999997E-4</v>
      </c>
      <c r="E940" s="55">
        <v>153</v>
      </c>
      <c r="F940" s="55">
        <v>11.14</v>
      </c>
      <c r="G940" s="55">
        <v>32.43</v>
      </c>
      <c r="H940" s="55">
        <v>17.23</v>
      </c>
    </row>
    <row r="941" spans="1:8" x14ac:dyDescent="0.3">
      <c r="A941" s="55">
        <v>6</v>
      </c>
      <c r="B941" s="55" t="s">
        <v>44</v>
      </c>
      <c r="C941" s="55" t="s">
        <v>89</v>
      </c>
      <c r="D941" s="55">
        <v>3.4299999999999999E-4</v>
      </c>
      <c r="E941" s="55">
        <v>48</v>
      </c>
      <c r="F941" s="55">
        <v>9.0299999999999994</v>
      </c>
      <c r="G941" s="55">
        <v>21.9</v>
      </c>
      <c r="H941" s="55">
        <v>17.23</v>
      </c>
    </row>
    <row r="942" spans="1:8" x14ac:dyDescent="0.3">
      <c r="A942" s="55">
        <v>6</v>
      </c>
      <c r="B942" s="55" t="s">
        <v>45</v>
      </c>
      <c r="C942" s="55" t="s">
        <v>88</v>
      </c>
      <c r="D942" s="55">
        <v>4.8299999999999998E-4</v>
      </c>
      <c r="E942" s="55">
        <v>178</v>
      </c>
      <c r="F942" s="55">
        <v>20.3</v>
      </c>
      <c r="G942" s="55">
        <v>0</v>
      </c>
      <c r="H942" s="55">
        <v>17.23</v>
      </c>
    </row>
    <row r="943" spans="1:8" x14ac:dyDescent="0.3">
      <c r="A943" s="55">
        <v>6</v>
      </c>
      <c r="B943" s="55" t="s">
        <v>45</v>
      </c>
      <c r="C943" s="55" t="s">
        <v>89</v>
      </c>
      <c r="D943" s="55">
        <v>3.9800000000000002E-4</v>
      </c>
      <c r="E943" s="55">
        <v>147</v>
      </c>
      <c r="F943" s="55">
        <v>22.95</v>
      </c>
      <c r="G943" s="55">
        <v>17</v>
      </c>
      <c r="H943" s="55">
        <v>17.23</v>
      </c>
    </row>
    <row r="944" spans="1:8" x14ac:dyDescent="0.3">
      <c r="A944" s="55">
        <v>6</v>
      </c>
      <c r="B944" s="55" t="s">
        <v>46</v>
      </c>
      <c r="C944" s="55" t="s">
        <v>88</v>
      </c>
      <c r="D944" s="55">
        <v>1.2E-4</v>
      </c>
      <c r="E944" s="55">
        <v>153</v>
      </c>
      <c r="F944" s="55">
        <v>11.14</v>
      </c>
      <c r="G944" s="55">
        <v>32.43</v>
      </c>
      <c r="H944" s="55">
        <v>17.23</v>
      </c>
    </row>
    <row r="945" spans="1:8" x14ac:dyDescent="0.3">
      <c r="A945" s="55">
        <v>6</v>
      </c>
      <c r="B945" s="55" t="s">
        <v>46</v>
      </c>
      <c r="C945" s="55" t="s">
        <v>89</v>
      </c>
      <c r="D945" s="55">
        <v>3.4999999999999997E-5</v>
      </c>
      <c r="E945" s="55">
        <v>48</v>
      </c>
      <c r="F945" s="55">
        <v>9.0299999999999994</v>
      </c>
      <c r="G945" s="55">
        <v>21.9</v>
      </c>
      <c r="H945" s="55">
        <v>17.23</v>
      </c>
    </row>
    <row r="946" spans="1:8" x14ac:dyDescent="0.3">
      <c r="A946" s="55">
        <v>6</v>
      </c>
      <c r="B946" s="55" t="s">
        <v>47</v>
      </c>
      <c r="C946" s="55" t="s">
        <v>88</v>
      </c>
      <c r="D946" s="55">
        <v>1.37E-4</v>
      </c>
      <c r="E946" s="55">
        <v>153</v>
      </c>
      <c r="F946" s="55">
        <v>11.14</v>
      </c>
      <c r="G946" s="55">
        <v>32.43</v>
      </c>
      <c r="H946" s="55">
        <v>17.23</v>
      </c>
    </row>
    <row r="947" spans="1:8" x14ac:dyDescent="0.3">
      <c r="A947" s="55">
        <v>6</v>
      </c>
      <c r="B947" s="55" t="s">
        <v>47</v>
      </c>
      <c r="C947" s="55" t="s">
        <v>89</v>
      </c>
      <c r="D947" s="55">
        <v>3.8999999999999999E-5</v>
      </c>
      <c r="E947" s="55">
        <v>48</v>
      </c>
      <c r="F947" s="55">
        <v>9.0299999999999994</v>
      </c>
      <c r="G947" s="55">
        <v>21.9</v>
      </c>
      <c r="H947" s="55">
        <v>17.23</v>
      </c>
    </row>
    <row r="948" spans="1:8" x14ac:dyDescent="0.3">
      <c r="A948" s="55">
        <v>6</v>
      </c>
      <c r="B948" s="55" t="s">
        <v>48</v>
      </c>
      <c r="C948" s="55" t="s">
        <v>88</v>
      </c>
      <c r="D948" s="55">
        <v>1.5300000000000001E-4</v>
      </c>
      <c r="E948" s="55">
        <v>153</v>
      </c>
      <c r="F948" s="55">
        <v>11.14</v>
      </c>
      <c r="G948" s="55">
        <v>32.43</v>
      </c>
      <c r="H948" s="55">
        <v>17.23</v>
      </c>
    </row>
    <row r="949" spans="1:8" x14ac:dyDescent="0.3">
      <c r="A949" s="55">
        <v>6</v>
      </c>
      <c r="B949" s="55" t="s">
        <v>48</v>
      </c>
      <c r="C949" s="55" t="s">
        <v>89</v>
      </c>
      <c r="D949" s="55">
        <v>4.5000000000000003E-5</v>
      </c>
      <c r="E949" s="55">
        <v>48</v>
      </c>
      <c r="F949" s="55">
        <v>9.0299999999999994</v>
      </c>
      <c r="G949" s="55">
        <v>21.9</v>
      </c>
      <c r="H949" s="55">
        <v>17.23</v>
      </c>
    </row>
    <row r="950" spans="1:8" x14ac:dyDescent="0.3">
      <c r="A950" s="55">
        <v>6</v>
      </c>
      <c r="B950" s="55" t="s">
        <v>49</v>
      </c>
      <c r="C950" s="55" t="s">
        <v>88</v>
      </c>
      <c r="D950" s="55">
        <v>1.1590000000000001E-3</v>
      </c>
      <c r="E950" s="55">
        <v>153</v>
      </c>
      <c r="F950" s="55">
        <v>11.14</v>
      </c>
      <c r="G950" s="55">
        <v>32.43</v>
      </c>
      <c r="H950" s="55">
        <v>17.23</v>
      </c>
    </row>
    <row r="951" spans="1:8" x14ac:dyDescent="0.3">
      <c r="A951" s="55">
        <v>6</v>
      </c>
      <c r="B951" s="55" t="s">
        <v>49</v>
      </c>
      <c r="C951" s="55" t="s">
        <v>89</v>
      </c>
      <c r="D951" s="55">
        <v>4.5600000000000003E-4</v>
      </c>
      <c r="E951" s="55">
        <v>48</v>
      </c>
      <c r="F951" s="55">
        <v>9.0299999999999994</v>
      </c>
      <c r="G951" s="55">
        <v>21.9</v>
      </c>
      <c r="H951" s="55">
        <v>17.23</v>
      </c>
    </row>
    <row r="952" spans="1:8" x14ac:dyDescent="0.3">
      <c r="A952" s="55">
        <v>6</v>
      </c>
      <c r="B952" s="55" t="s">
        <v>50</v>
      </c>
      <c r="C952" s="55" t="s">
        <v>88</v>
      </c>
      <c r="D952" s="55">
        <v>1.3359999999999999E-3</v>
      </c>
      <c r="E952" s="55">
        <v>153</v>
      </c>
      <c r="F952" s="55">
        <v>11.14</v>
      </c>
      <c r="G952" s="55">
        <v>32.43</v>
      </c>
      <c r="H952" s="55">
        <v>17.23</v>
      </c>
    </row>
    <row r="953" spans="1:8" x14ac:dyDescent="0.3">
      <c r="A953" s="55">
        <v>6</v>
      </c>
      <c r="B953" s="55" t="s">
        <v>50</v>
      </c>
      <c r="C953" s="55" t="s">
        <v>89</v>
      </c>
      <c r="D953" s="55">
        <v>5.0600000000000005E-4</v>
      </c>
      <c r="E953" s="55">
        <v>48</v>
      </c>
      <c r="F953" s="55">
        <v>9.0299999999999994</v>
      </c>
      <c r="G953" s="55">
        <v>21.9</v>
      </c>
      <c r="H953" s="55">
        <v>17.23</v>
      </c>
    </row>
    <row r="954" spans="1:8" x14ac:dyDescent="0.3">
      <c r="A954" s="55">
        <v>6</v>
      </c>
      <c r="B954" s="55" t="s">
        <v>51</v>
      </c>
      <c r="C954" s="55" t="s">
        <v>88</v>
      </c>
      <c r="D954" s="55">
        <v>1.1590000000000001E-3</v>
      </c>
      <c r="E954" s="55">
        <v>153</v>
      </c>
      <c r="F954" s="55">
        <v>11.14</v>
      </c>
      <c r="G954" s="55">
        <v>32.43</v>
      </c>
      <c r="H954" s="55">
        <v>17.23</v>
      </c>
    </row>
    <row r="955" spans="1:8" x14ac:dyDescent="0.3">
      <c r="A955" s="55">
        <v>6</v>
      </c>
      <c r="B955" s="55" t="s">
        <v>51</v>
      </c>
      <c r="C955" s="55" t="s">
        <v>89</v>
      </c>
      <c r="D955" s="55">
        <v>4.5600000000000003E-4</v>
      </c>
      <c r="E955" s="55">
        <v>48</v>
      </c>
      <c r="F955" s="55">
        <v>9.0299999999999994</v>
      </c>
      <c r="G955" s="55">
        <v>21.9</v>
      </c>
      <c r="H955" s="55">
        <v>17.23</v>
      </c>
    </row>
    <row r="956" spans="1:8" x14ac:dyDescent="0.3">
      <c r="A956" s="55">
        <v>6</v>
      </c>
      <c r="B956" s="55" t="s">
        <v>52</v>
      </c>
      <c r="C956" s="55" t="s">
        <v>88</v>
      </c>
      <c r="D956" s="55">
        <v>1.3359999999999999E-3</v>
      </c>
      <c r="E956" s="55">
        <v>153</v>
      </c>
      <c r="F956" s="55">
        <v>11.14</v>
      </c>
      <c r="G956" s="55">
        <v>32.43</v>
      </c>
      <c r="H956" s="55">
        <v>17.23</v>
      </c>
    </row>
    <row r="957" spans="1:8" x14ac:dyDescent="0.3">
      <c r="A957" s="55">
        <v>6</v>
      </c>
      <c r="B957" s="55" t="s">
        <v>52</v>
      </c>
      <c r="C957" s="55" t="s">
        <v>89</v>
      </c>
      <c r="D957" s="55">
        <v>5.0600000000000005E-4</v>
      </c>
      <c r="E957" s="55">
        <v>48</v>
      </c>
      <c r="F957" s="55">
        <v>9.0299999999999994</v>
      </c>
      <c r="G957" s="55">
        <v>21.9</v>
      </c>
      <c r="H957" s="55">
        <v>17.23</v>
      </c>
    </row>
    <row r="958" spans="1:8" x14ac:dyDescent="0.3">
      <c r="A958" s="55">
        <v>6</v>
      </c>
      <c r="B958" s="55" t="s">
        <v>53</v>
      </c>
      <c r="C958" s="55" t="s">
        <v>88</v>
      </c>
      <c r="D958" s="55">
        <v>6.0800000000000003E-4</v>
      </c>
      <c r="E958" s="55">
        <v>178</v>
      </c>
      <c r="F958" s="55">
        <v>20.3</v>
      </c>
      <c r="G958" s="55">
        <v>0</v>
      </c>
      <c r="H958" s="55">
        <v>17.23</v>
      </c>
    </row>
    <row r="959" spans="1:8" x14ac:dyDescent="0.3">
      <c r="A959" s="55">
        <v>6</v>
      </c>
      <c r="B959" s="55" t="s">
        <v>53</v>
      </c>
      <c r="C959" s="55" t="s">
        <v>89</v>
      </c>
      <c r="D959" s="55">
        <v>5.4100000000000003E-4</v>
      </c>
      <c r="E959" s="55">
        <v>147</v>
      </c>
      <c r="F959" s="55">
        <v>22.95</v>
      </c>
      <c r="G959" s="55">
        <v>17</v>
      </c>
      <c r="H959" s="55">
        <v>17.23</v>
      </c>
    </row>
    <row r="960" spans="1:8" x14ac:dyDescent="0.3">
      <c r="A960" s="55">
        <v>6</v>
      </c>
      <c r="B960" s="55" t="s">
        <v>54</v>
      </c>
      <c r="C960" s="55" t="s">
        <v>88</v>
      </c>
      <c r="D960" s="55">
        <v>7.45E-4</v>
      </c>
      <c r="E960" s="55">
        <v>178</v>
      </c>
      <c r="F960" s="55">
        <v>20.3</v>
      </c>
      <c r="G960" s="55">
        <v>0</v>
      </c>
      <c r="H960" s="55">
        <v>17.23</v>
      </c>
    </row>
    <row r="961" spans="1:8" x14ac:dyDescent="0.3">
      <c r="A961" s="55">
        <v>6</v>
      </c>
      <c r="B961" s="55" t="s">
        <v>54</v>
      </c>
      <c r="C961" s="55" t="s">
        <v>89</v>
      </c>
      <c r="D961" s="55">
        <v>5.7399999999999997E-4</v>
      </c>
      <c r="E961" s="55">
        <v>147</v>
      </c>
      <c r="F961" s="55">
        <v>22.95</v>
      </c>
      <c r="G961" s="55">
        <v>17</v>
      </c>
      <c r="H961" s="55">
        <v>17.23</v>
      </c>
    </row>
    <row r="962" spans="1:8" x14ac:dyDescent="0.3">
      <c r="A962" s="55">
        <v>6</v>
      </c>
      <c r="B962" s="55" t="s">
        <v>55</v>
      </c>
      <c r="C962" s="55" t="s">
        <v>88</v>
      </c>
      <c r="D962" s="55">
        <v>6.0800000000000003E-4</v>
      </c>
      <c r="E962" s="55">
        <v>178</v>
      </c>
      <c r="F962" s="55">
        <v>20.3</v>
      </c>
      <c r="G962" s="55">
        <v>0</v>
      </c>
      <c r="H962" s="55">
        <v>17.23</v>
      </c>
    </row>
    <row r="963" spans="1:8" x14ac:dyDescent="0.3">
      <c r="A963" s="55">
        <v>6</v>
      </c>
      <c r="B963" s="55" t="s">
        <v>55</v>
      </c>
      <c r="C963" s="55" t="s">
        <v>89</v>
      </c>
      <c r="D963" s="55">
        <v>5.4100000000000003E-4</v>
      </c>
      <c r="E963" s="55">
        <v>147</v>
      </c>
      <c r="F963" s="55">
        <v>22.95</v>
      </c>
      <c r="G963" s="55">
        <v>17</v>
      </c>
      <c r="H963" s="55">
        <v>17.23</v>
      </c>
    </row>
    <row r="964" spans="1:8" x14ac:dyDescent="0.3">
      <c r="A964" s="55">
        <v>6</v>
      </c>
      <c r="B964" s="55" t="s">
        <v>56</v>
      </c>
      <c r="C964" s="55" t="s">
        <v>88</v>
      </c>
      <c r="D964" s="55">
        <v>7.45E-4</v>
      </c>
      <c r="E964" s="55">
        <v>178</v>
      </c>
      <c r="F964" s="55">
        <v>20.3</v>
      </c>
      <c r="G964" s="55">
        <v>0</v>
      </c>
      <c r="H964" s="55">
        <v>17.23</v>
      </c>
    </row>
    <row r="965" spans="1:8" x14ac:dyDescent="0.3">
      <c r="A965" s="55">
        <v>6</v>
      </c>
      <c r="B965" s="55" t="s">
        <v>56</v>
      </c>
      <c r="C965" s="55" t="s">
        <v>89</v>
      </c>
      <c r="D965" s="55">
        <v>5.7399999999999997E-4</v>
      </c>
      <c r="E965" s="55">
        <v>147</v>
      </c>
      <c r="F965" s="55">
        <v>22.95</v>
      </c>
      <c r="G965" s="55">
        <v>17</v>
      </c>
      <c r="H965" s="55">
        <v>17.23</v>
      </c>
    </row>
    <row r="966" spans="1:8" x14ac:dyDescent="0.3">
      <c r="A966" s="55">
        <v>6</v>
      </c>
      <c r="B966" s="55" t="s">
        <v>57</v>
      </c>
      <c r="C966" s="55" t="s">
        <v>88</v>
      </c>
      <c r="D966" s="55">
        <v>1.1069999999999999E-3</v>
      </c>
      <c r="E966" s="55">
        <v>153</v>
      </c>
      <c r="F966" s="55">
        <v>11.14</v>
      </c>
      <c r="G966" s="55">
        <v>32.43</v>
      </c>
      <c r="H966" s="55">
        <v>17.23</v>
      </c>
    </row>
    <row r="967" spans="1:8" x14ac:dyDescent="0.3">
      <c r="A967" s="55">
        <v>6</v>
      </c>
      <c r="B967" s="55" t="s">
        <v>57</v>
      </c>
      <c r="C967" s="55" t="s">
        <v>89</v>
      </c>
      <c r="D967" s="55">
        <v>4.4000000000000002E-4</v>
      </c>
      <c r="E967" s="55">
        <v>48</v>
      </c>
      <c r="F967" s="55">
        <v>9.0299999999999994</v>
      </c>
      <c r="G967" s="55">
        <v>21.9</v>
      </c>
      <c r="H967" s="55">
        <v>17.23</v>
      </c>
    </row>
    <row r="968" spans="1:8" x14ac:dyDescent="0.3">
      <c r="A968" s="55">
        <v>6</v>
      </c>
      <c r="B968" s="55" t="s">
        <v>58</v>
      </c>
      <c r="C968" s="55" t="s">
        <v>88</v>
      </c>
      <c r="D968" s="55">
        <v>1.387E-3</v>
      </c>
      <c r="E968" s="55">
        <v>153</v>
      </c>
      <c r="F968" s="55">
        <v>11.14</v>
      </c>
      <c r="G968" s="55">
        <v>32.43</v>
      </c>
      <c r="H968" s="55">
        <v>17.23</v>
      </c>
    </row>
    <row r="969" spans="1:8" x14ac:dyDescent="0.3">
      <c r="A969" s="55">
        <v>6</v>
      </c>
      <c r="B969" s="55" t="s">
        <v>58</v>
      </c>
      <c r="C969" s="55" t="s">
        <v>89</v>
      </c>
      <c r="D969" s="55">
        <v>5.2099999999999998E-4</v>
      </c>
      <c r="E969" s="55">
        <v>48</v>
      </c>
      <c r="F969" s="55">
        <v>9.0299999999999994</v>
      </c>
      <c r="G969" s="55">
        <v>21.9</v>
      </c>
      <c r="H969" s="55">
        <v>17.23</v>
      </c>
    </row>
    <row r="970" spans="1:8" x14ac:dyDescent="0.3">
      <c r="A970" s="55">
        <v>6</v>
      </c>
      <c r="B970" s="55" t="s">
        <v>59</v>
      </c>
      <c r="C970" s="55" t="s">
        <v>88</v>
      </c>
      <c r="D970" s="55">
        <v>1.1069999999999999E-3</v>
      </c>
      <c r="E970" s="55">
        <v>153</v>
      </c>
      <c r="F970" s="55">
        <v>11.14</v>
      </c>
      <c r="G970" s="55">
        <v>32.43</v>
      </c>
      <c r="H970" s="55">
        <v>17.23</v>
      </c>
    </row>
    <row r="971" spans="1:8" x14ac:dyDescent="0.3">
      <c r="A971" s="55">
        <v>6</v>
      </c>
      <c r="B971" s="55" t="s">
        <v>59</v>
      </c>
      <c r="C971" s="55" t="s">
        <v>89</v>
      </c>
      <c r="D971" s="55">
        <v>4.4000000000000002E-4</v>
      </c>
      <c r="E971" s="55">
        <v>48</v>
      </c>
      <c r="F971" s="55">
        <v>9.0299999999999994</v>
      </c>
      <c r="G971" s="55">
        <v>21.9</v>
      </c>
      <c r="H971" s="55">
        <v>17.23</v>
      </c>
    </row>
    <row r="972" spans="1:8" x14ac:dyDescent="0.3">
      <c r="A972" s="55">
        <v>6</v>
      </c>
      <c r="B972" s="55" t="s">
        <v>60</v>
      </c>
      <c r="C972" s="55" t="s">
        <v>88</v>
      </c>
      <c r="D972" s="55">
        <v>1.387E-3</v>
      </c>
      <c r="E972" s="55">
        <v>153</v>
      </c>
      <c r="F972" s="55">
        <v>11.14</v>
      </c>
      <c r="G972" s="55">
        <v>32.43</v>
      </c>
      <c r="H972" s="55">
        <v>17.23</v>
      </c>
    </row>
    <row r="973" spans="1:8" x14ac:dyDescent="0.3">
      <c r="A973" s="55">
        <v>6</v>
      </c>
      <c r="B973" s="55" t="s">
        <v>60</v>
      </c>
      <c r="C973" s="55" t="s">
        <v>89</v>
      </c>
      <c r="D973" s="55">
        <v>5.2099999999999998E-4</v>
      </c>
      <c r="E973" s="55">
        <v>48</v>
      </c>
      <c r="F973" s="55">
        <v>9.0299999999999994</v>
      </c>
      <c r="G973" s="55">
        <v>21.9</v>
      </c>
      <c r="H973" s="55">
        <v>17.23</v>
      </c>
    </row>
    <row r="974" spans="1:8" x14ac:dyDescent="0.3">
      <c r="A974" s="55">
        <v>6</v>
      </c>
      <c r="B974" s="55" t="s">
        <v>61</v>
      </c>
      <c r="C974" s="55" t="s">
        <v>88</v>
      </c>
      <c r="D974" s="55">
        <v>5.6899999999999995E-4</v>
      </c>
      <c r="E974" s="55">
        <v>178</v>
      </c>
      <c r="F974" s="55">
        <v>20.3</v>
      </c>
      <c r="G974" s="55">
        <v>0</v>
      </c>
      <c r="H974" s="55">
        <v>17.23</v>
      </c>
    </row>
    <row r="975" spans="1:8" x14ac:dyDescent="0.3">
      <c r="A975" s="55">
        <v>6</v>
      </c>
      <c r="B975" s="55" t="s">
        <v>61</v>
      </c>
      <c r="C975" s="55" t="s">
        <v>89</v>
      </c>
      <c r="D975" s="55">
        <v>5.31E-4</v>
      </c>
      <c r="E975" s="55">
        <v>147</v>
      </c>
      <c r="F975" s="55">
        <v>22.95</v>
      </c>
      <c r="G975" s="55">
        <v>17</v>
      </c>
      <c r="H975" s="55">
        <v>17.23</v>
      </c>
    </row>
    <row r="976" spans="1:8" x14ac:dyDescent="0.3">
      <c r="A976" s="55">
        <v>6</v>
      </c>
      <c r="B976" s="55" t="s">
        <v>62</v>
      </c>
      <c r="C976" s="55" t="s">
        <v>88</v>
      </c>
      <c r="D976" s="55">
        <v>7.8399999999999997E-4</v>
      </c>
      <c r="E976" s="55">
        <v>178</v>
      </c>
      <c r="F976" s="55">
        <v>20.3</v>
      </c>
      <c r="G976" s="55">
        <v>0</v>
      </c>
      <c r="H976" s="55">
        <v>17.23</v>
      </c>
    </row>
    <row r="977" spans="1:8" x14ac:dyDescent="0.3">
      <c r="A977" s="55">
        <v>6</v>
      </c>
      <c r="B977" s="55" t="s">
        <v>62</v>
      </c>
      <c r="C977" s="55" t="s">
        <v>89</v>
      </c>
      <c r="D977" s="55">
        <v>5.8399999999999999E-4</v>
      </c>
      <c r="E977" s="55">
        <v>147</v>
      </c>
      <c r="F977" s="55">
        <v>22.95</v>
      </c>
      <c r="G977" s="55">
        <v>17</v>
      </c>
      <c r="H977" s="55">
        <v>17.23</v>
      </c>
    </row>
    <row r="978" spans="1:8" x14ac:dyDescent="0.3">
      <c r="A978" s="55">
        <v>6</v>
      </c>
      <c r="B978" s="55" t="s">
        <v>63</v>
      </c>
      <c r="C978" s="55" t="s">
        <v>88</v>
      </c>
      <c r="D978" s="55">
        <v>5.6899999999999995E-4</v>
      </c>
      <c r="E978" s="55">
        <v>178</v>
      </c>
      <c r="F978" s="55">
        <v>20.3</v>
      </c>
      <c r="G978" s="55">
        <v>0</v>
      </c>
      <c r="H978" s="55">
        <v>17.23</v>
      </c>
    </row>
    <row r="979" spans="1:8" x14ac:dyDescent="0.3">
      <c r="A979" s="55">
        <v>6</v>
      </c>
      <c r="B979" s="55" t="s">
        <v>63</v>
      </c>
      <c r="C979" s="55" t="s">
        <v>89</v>
      </c>
      <c r="D979" s="55">
        <v>5.31E-4</v>
      </c>
      <c r="E979" s="55">
        <v>147</v>
      </c>
      <c r="F979" s="55">
        <v>22.95</v>
      </c>
      <c r="G979" s="55">
        <v>17</v>
      </c>
      <c r="H979" s="55">
        <v>17.23</v>
      </c>
    </row>
    <row r="980" spans="1:8" x14ac:dyDescent="0.3">
      <c r="A980" s="55">
        <v>6</v>
      </c>
      <c r="B980" s="55" t="s">
        <v>64</v>
      </c>
      <c r="C980" s="55" t="s">
        <v>88</v>
      </c>
      <c r="D980" s="55">
        <v>7.8399999999999997E-4</v>
      </c>
      <c r="E980" s="55">
        <v>178</v>
      </c>
      <c r="F980" s="55">
        <v>20.3</v>
      </c>
      <c r="G980" s="55">
        <v>0</v>
      </c>
      <c r="H980" s="55">
        <v>17.23</v>
      </c>
    </row>
    <row r="981" spans="1:8" x14ac:dyDescent="0.3">
      <c r="A981" s="55">
        <v>6</v>
      </c>
      <c r="B981" s="55" t="s">
        <v>64</v>
      </c>
      <c r="C981" s="55" t="s">
        <v>89</v>
      </c>
      <c r="D981" s="55">
        <v>5.8399999999999999E-4</v>
      </c>
      <c r="E981" s="55">
        <v>147</v>
      </c>
      <c r="F981" s="55">
        <v>22.95</v>
      </c>
      <c r="G981" s="55">
        <v>17</v>
      </c>
      <c r="H981" s="55">
        <v>17.23</v>
      </c>
    </row>
    <row r="982" spans="1:8" x14ac:dyDescent="0.3">
      <c r="A982" s="55">
        <v>6</v>
      </c>
      <c r="B982" s="55" t="s">
        <v>65</v>
      </c>
      <c r="C982" s="55" t="s">
        <v>88</v>
      </c>
      <c r="D982" s="55">
        <v>1.1590000000000001E-3</v>
      </c>
      <c r="E982" s="55">
        <v>153</v>
      </c>
      <c r="F982" s="55">
        <v>11.14</v>
      </c>
      <c r="G982" s="55">
        <v>32.43</v>
      </c>
      <c r="H982" s="55">
        <v>17.23</v>
      </c>
    </row>
    <row r="983" spans="1:8" x14ac:dyDescent="0.3">
      <c r="A983" s="55">
        <v>6</v>
      </c>
      <c r="B983" s="55" t="s">
        <v>65</v>
      </c>
      <c r="C983" s="55" t="s">
        <v>89</v>
      </c>
      <c r="D983" s="55">
        <v>5.4100000000000003E-4</v>
      </c>
      <c r="E983" s="55">
        <v>147</v>
      </c>
      <c r="F983" s="55">
        <v>22.95</v>
      </c>
      <c r="G983" s="55">
        <v>17</v>
      </c>
      <c r="H983" s="55">
        <v>17.23</v>
      </c>
    </row>
    <row r="984" spans="1:8" x14ac:dyDescent="0.3">
      <c r="A984" s="55">
        <v>6</v>
      </c>
      <c r="B984" s="55" t="s">
        <v>66</v>
      </c>
      <c r="C984" s="55" t="s">
        <v>88</v>
      </c>
      <c r="D984" s="55">
        <v>1.387E-3</v>
      </c>
      <c r="E984" s="55">
        <v>153</v>
      </c>
      <c r="F984" s="55">
        <v>11.14</v>
      </c>
      <c r="G984" s="55">
        <v>32.43</v>
      </c>
      <c r="H984" s="55">
        <v>17.23</v>
      </c>
    </row>
    <row r="985" spans="1:8" x14ac:dyDescent="0.3">
      <c r="A985" s="55">
        <v>6</v>
      </c>
      <c r="B985" s="55" t="s">
        <v>66</v>
      </c>
      <c r="C985" s="55" t="s">
        <v>89</v>
      </c>
      <c r="D985" s="55">
        <v>5.8399999999999999E-4</v>
      </c>
      <c r="E985" s="55">
        <v>147</v>
      </c>
      <c r="F985" s="55">
        <v>22.95</v>
      </c>
      <c r="G985" s="55">
        <v>17</v>
      </c>
      <c r="H985" s="55">
        <v>17.23</v>
      </c>
    </row>
    <row r="986" spans="1:8" x14ac:dyDescent="0.3">
      <c r="A986" s="55">
        <v>5</v>
      </c>
      <c r="B986" s="55" t="s">
        <v>42</v>
      </c>
      <c r="C986" s="55" t="s">
        <v>88</v>
      </c>
      <c r="D986" s="55">
        <v>9.0000000000000006E-5</v>
      </c>
      <c r="E986" s="55">
        <v>178</v>
      </c>
      <c r="F986" s="55">
        <v>20.3</v>
      </c>
      <c r="G986" s="55">
        <v>0</v>
      </c>
      <c r="H986" s="55">
        <v>14.78</v>
      </c>
    </row>
    <row r="987" spans="1:8" x14ac:dyDescent="0.3">
      <c r="A987" s="55">
        <v>5</v>
      </c>
      <c r="B987" s="55" t="s">
        <v>42</v>
      </c>
      <c r="C987" s="55" t="s">
        <v>89</v>
      </c>
      <c r="D987" s="55">
        <v>2.5000000000000001E-5</v>
      </c>
      <c r="E987" s="55">
        <v>147</v>
      </c>
      <c r="F987" s="55">
        <v>22.95</v>
      </c>
      <c r="G987" s="55">
        <v>17</v>
      </c>
      <c r="H987" s="55">
        <v>14.78</v>
      </c>
    </row>
    <row r="988" spans="1:8" x14ac:dyDescent="0.3">
      <c r="A988" s="55">
        <v>5</v>
      </c>
      <c r="B988" s="55" t="s">
        <v>43</v>
      </c>
      <c r="C988" s="55" t="s">
        <v>88</v>
      </c>
      <c r="D988" s="55">
        <v>2.0000000000000002E-5</v>
      </c>
      <c r="E988" s="55">
        <v>153</v>
      </c>
      <c r="F988" s="55">
        <v>11.14</v>
      </c>
      <c r="G988" s="55">
        <v>32.43</v>
      </c>
      <c r="H988" s="55">
        <v>14.78</v>
      </c>
    </row>
    <row r="989" spans="1:8" x14ac:dyDescent="0.3">
      <c r="A989" s="55">
        <v>5</v>
      </c>
      <c r="B989" s="55" t="s">
        <v>43</v>
      </c>
      <c r="C989" s="55" t="s">
        <v>89</v>
      </c>
      <c r="D989" s="55">
        <v>6.0000000000000002E-6</v>
      </c>
      <c r="E989" s="55">
        <v>24</v>
      </c>
      <c r="F989" s="55">
        <v>9.0299999999999994</v>
      </c>
      <c r="G989" s="55">
        <v>16.3</v>
      </c>
      <c r="H989" s="55">
        <v>14.78</v>
      </c>
    </row>
    <row r="990" spans="1:8" x14ac:dyDescent="0.3">
      <c r="A990" s="55">
        <v>5</v>
      </c>
      <c r="B990" s="55" t="s">
        <v>44</v>
      </c>
      <c r="C990" s="55" t="s">
        <v>88</v>
      </c>
      <c r="D990" s="55">
        <v>8.0500000000000005E-4</v>
      </c>
      <c r="E990" s="55">
        <v>153</v>
      </c>
      <c r="F990" s="55">
        <v>11.14</v>
      </c>
      <c r="G990" s="55">
        <v>32.43</v>
      </c>
      <c r="H990" s="55">
        <v>14.78</v>
      </c>
    </row>
    <row r="991" spans="1:8" x14ac:dyDescent="0.3">
      <c r="A991" s="55">
        <v>5</v>
      </c>
      <c r="B991" s="55" t="s">
        <v>44</v>
      </c>
      <c r="C991" s="55" t="s">
        <v>89</v>
      </c>
      <c r="D991" s="55">
        <v>3.1100000000000002E-4</v>
      </c>
      <c r="E991" s="55">
        <v>48</v>
      </c>
      <c r="F991" s="55">
        <v>9.0299999999999994</v>
      </c>
      <c r="G991" s="55">
        <v>21.9</v>
      </c>
      <c r="H991" s="55">
        <v>14.78</v>
      </c>
    </row>
    <row r="992" spans="1:8" x14ac:dyDescent="0.3">
      <c r="A992" s="55">
        <v>5</v>
      </c>
      <c r="B992" s="55" t="s">
        <v>45</v>
      </c>
      <c r="C992" s="55" t="s">
        <v>88</v>
      </c>
      <c r="D992" s="55">
        <v>4.5199999999999998E-4</v>
      </c>
      <c r="E992" s="55">
        <v>178</v>
      </c>
      <c r="F992" s="55">
        <v>20.3</v>
      </c>
      <c r="G992" s="55">
        <v>0</v>
      </c>
      <c r="H992" s="55">
        <v>14.78</v>
      </c>
    </row>
    <row r="993" spans="1:8" x14ac:dyDescent="0.3">
      <c r="A993" s="55">
        <v>5</v>
      </c>
      <c r="B993" s="55" t="s">
        <v>45</v>
      </c>
      <c r="C993" s="55" t="s">
        <v>89</v>
      </c>
      <c r="D993" s="55">
        <v>3.7500000000000001E-4</v>
      </c>
      <c r="E993" s="55">
        <v>147</v>
      </c>
      <c r="F993" s="55">
        <v>22.95</v>
      </c>
      <c r="G993" s="55">
        <v>17</v>
      </c>
      <c r="H993" s="55">
        <v>14.78</v>
      </c>
    </row>
    <row r="994" spans="1:8" x14ac:dyDescent="0.3">
      <c r="A994" s="55">
        <v>5</v>
      </c>
      <c r="B994" s="55" t="s">
        <v>46</v>
      </c>
      <c r="C994" s="55" t="s">
        <v>88</v>
      </c>
      <c r="D994" s="55">
        <v>1.1E-4</v>
      </c>
      <c r="E994" s="55">
        <v>178</v>
      </c>
      <c r="F994" s="55">
        <v>20.3</v>
      </c>
      <c r="G994" s="55">
        <v>0</v>
      </c>
      <c r="H994" s="55">
        <v>14.78</v>
      </c>
    </row>
    <row r="995" spans="1:8" x14ac:dyDescent="0.3">
      <c r="A995" s="55">
        <v>5</v>
      </c>
      <c r="B995" s="55" t="s">
        <v>46</v>
      </c>
      <c r="C995" s="55" t="s">
        <v>89</v>
      </c>
      <c r="D995" s="55">
        <v>3.1000000000000001E-5</v>
      </c>
      <c r="E995" s="55">
        <v>147</v>
      </c>
      <c r="F995" s="55">
        <v>22.95</v>
      </c>
      <c r="G995" s="55">
        <v>17</v>
      </c>
      <c r="H995" s="55">
        <v>14.78</v>
      </c>
    </row>
    <row r="996" spans="1:8" x14ac:dyDescent="0.3">
      <c r="A996" s="55">
        <v>5</v>
      </c>
      <c r="B996" s="55" t="s">
        <v>47</v>
      </c>
      <c r="C996" s="55" t="s">
        <v>88</v>
      </c>
      <c r="D996" s="55">
        <v>1.26E-4</v>
      </c>
      <c r="E996" s="55">
        <v>178</v>
      </c>
      <c r="F996" s="55">
        <v>20.3</v>
      </c>
      <c r="G996" s="55">
        <v>0</v>
      </c>
      <c r="H996" s="55">
        <v>14.78</v>
      </c>
    </row>
    <row r="997" spans="1:8" x14ac:dyDescent="0.3">
      <c r="A997" s="55">
        <v>5</v>
      </c>
      <c r="B997" s="55" t="s">
        <v>47</v>
      </c>
      <c r="C997" s="55" t="s">
        <v>89</v>
      </c>
      <c r="D997" s="55">
        <v>3.4999999999999997E-5</v>
      </c>
      <c r="E997" s="55">
        <v>147</v>
      </c>
      <c r="F997" s="55">
        <v>22.95</v>
      </c>
      <c r="G997" s="55">
        <v>17</v>
      </c>
      <c r="H997" s="55">
        <v>14.78</v>
      </c>
    </row>
    <row r="998" spans="1:8" x14ac:dyDescent="0.3">
      <c r="A998" s="55">
        <v>5</v>
      </c>
      <c r="B998" s="55" t="s">
        <v>48</v>
      </c>
      <c r="C998" s="55" t="s">
        <v>88</v>
      </c>
      <c r="D998" s="55">
        <v>1.3899999999999999E-4</v>
      </c>
      <c r="E998" s="55">
        <v>178</v>
      </c>
      <c r="F998" s="55">
        <v>20.3</v>
      </c>
      <c r="G998" s="55">
        <v>0</v>
      </c>
      <c r="H998" s="55">
        <v>14.78</v>
      </c>
    </row>
    <row r="999" spans="1:8" x14ac:dyDescent="0.3">
      <c r="A999" s="55">
        <v>5</v>
      </c>
      <c r="B999" s="55" t="s">
        <v>48</v>
      </c>
      <c r="C999" s="55" t="s">
        <v>89</v>
      </c>
      <c r="D999" s="55">
        <v>3.8999999999999999E-5</v>
      </c>
      <c r="E999" s="55">
        <v>147</v>
      </c>
      <c r="F999" s="55">
        <v>22.95</v>
      </c>
      <c r="G999" s="55">
        <v>17</v>
      </c>
      <c r="H999" s="55">
        <v>14.78</v>
      </c>
    </row>
    <row r="1000" spans="1:8" x14ac:dyDescent="0.3">
      <c r="A1000" s="55">
        <v>5</v>
      </c>
      <c r="B1000" s="55" t="s">
        <v>49</v>
      </c>
      <c r="C1000" s="55" t="s">
        <v>88</v>
      </c>
      <c r="D1000" s="55">
        <v>1.0480000000000001E-3</v>
      </c>
      <c r="E1000" s="55">
        <v>153</v>
      </c>
      <c r="F1000" s="55">
        <v>11.14</v>
      </c>
      <c r="G1000" s="55">
        <v>32.43</v>
      </c>
      <c r="H1000" s="55">
        <v>14.78</v>
      </c>
    </row>
    <row r="1001" spans="1:8" x14ac:dyDescent="0.3">
      <c r="A1001" s="55">
        <v>5</v>
      </c>
      <c r="B1001" s="55" t="s">
        <v>49</v>
      </c>
      <c r="C1001" s="55" t="s">
        <v>89</v>
      </c>
      <c r="D1001" s="55">
        <v>4.1300000000000001E-4</v>
      </c>
      <c r="E1001" s="55">
        <v>48</v>
      </c>
      <c r="F1001" s="55">
        <v>9.0299999999999994</v>
      </c>
      <c r="G1001" s="55">
        <v>21.9</v>
      </c>
      <c r="H1001" s="55">
        <v>14.78</v>
      </c>
    </row>
    <row r="1002" spans="1:8" x14ac:dyDescent="0.3">
      <c r="A1002" s="55">
        <v>5</v>
      </c>
      <c r="B1002" s="55" t="s">
        <v>50</v>
      </c>
      <c r="C1002" s="55" t="s">
        <v>88</v>
      </c>
      <c r="D1002" s="55">
        <v>1.207E-3</v>
      </c>
      <c r="E1002" s="55">
        <v>153</v>
      </c>
      <c r="F1002" s="55">
        <v>11.14</v>
      </c>
      <c r="G1002" s="55">
        <v>32.43</v>
      </c>
      <c r="H1002" s="55">
        <v>14.78</v>
      </c>
    </row>
    <row r="1003" spans="1:8" x14ac:dyDescent="0.3">
      <c r="A1003" s="55">
        <v>5</v>
      </c>
      <c r="B1003" s="55" t="s">
        <v>50</v>
      </c>
      <c r="C1003" s="55" t="s">
        <v>89</v>
      </c>
      <c r="D1003" s="55">
        <v>4.57E-4</v>
      </c>
      <c r="E1003" s="55">
        <v>48</v>
      </c>
      <c r="F1003" s="55">
        <v>9.0299999999999994</v>
      </c>
      <c r="G1003" s="55">
        <v>21.9</v>
      </c>
      <c r="H1003" s="55">
        <v>14.78</v>
      </c>
    </row>
    <row r="1004" spans="1:8" x14ac:dyDescent="0.3">
      <c r="A1004" s="55">
        <v>5</v>
      </c>
      <c r="B1004" s="55" t="s">
        <v>51</v>
      </c>
      <c r="C1004" s="55" t="s">
        <v>88</v>
      </c>
      <c r="D1004" s="55">
        <v>1.0480000000000001E-3</v>
      </c>
      <c r="E1004" s="55">
        <v>153</v>
      </c>
      <c r="F1004" s="55">
        <v>11.14</v>
      </c>
      <c r="G1004" s="55">
        <v>32.43</v>
      </c>
      <c r="H1004" s="55">
        <v>14.78</v>
      </c>
    </row>
    <row r="1005" spans="1:8" x14ac:dyDescent="0.3">
      <c r="A1005" s="55">
        <v>5</v>
      </c>
      <c r="B1005" s="55" t="s">
        <v>51</v>
      </c>
      <c r="C1005" s="55" t="s">
        <v>89</v>
      </c>
      <c r="D1005" s="55">
        <v>4.1300000000000001E-4</v>
      </c>
      <c r="E1005" s="55">
        <v>48</v>
      </c>
      <c r="F1005" s="55">
        <v>9.0299999999999994</v>
      </c>
      <c r="G1005" s="55">
        <v>21.9</v>
      </c>
      <c r="H1005" s="55">
        <v>14.78</v>
      </c>
    </row>
    <row r="1006" spans="1:8" x14ac:dyDescent="0.3">
      <c r="A1006" s="55">
        <v>5</v>
      </c>
      <c r="B1006" s="55" t="s">
        <v>52</v>
      </c>
      <c r="C1006" s="55" t="s">
        <v>88</v>
      </c>
      <c r="D1006" s="55">
        <v>1.207E-3</v>
      </c>
      <c r="E1006" s="55">
        <v>153</v>
      </c>
      <c r="F1006" s="55">
        <v>11.14</v>
      </c>
      <c r="G1006" s="55">
        <v>32.43</v>
      </c>
      <c r="H1006" s="55">
        <v>14.78</v>
      </c>
    </row>
    <row r="1007" spans="1:8" x14ac:dyDescent="0.3">
      <c r="A1007" s="55">
        <v>5</v>
      </c>
      <c r="B1007" s="55" t="s">
        <v>52</v>
      </c>
      <c r="C1007" s="55" t="s">
        <v>89</v>
      </c>
      <c r="D1007" s="55">
        <v>4.57E-4</v>
      </c>
      <c r="E1007" s="55">
        <v>48</v>
      </c>
      <c r="F1007" s="55">
        <v>9.0299999999999994</v>
      </c>
      <c r="G1007" s="55">
        <v>21.9</v>
      </c>
      <c r="H1007" s="55">
        <v>14.78</v>
      </c>
    </row>
    <row r="1008" spans="1:8" x14ac:dyDescent="0.3">
      <c r="A1008" s="55">
        <v>5</v>
      </c>
      <c r="B1008" s="55" t="s">
        <v>53</v>
      </c>
      <c r="C1008" s="55" t="s">
        <v>88</v>
      </c>
      <c r="D1008" s="55">
        <v>5.5199999999999997E-4</v>
      </c>
      <c r="E1008" s="55">
        <v>178</v>
      </c>
      <c r="F1008" s="55">
        <v>20.3</v>
      </c>
      <c r="G1008" s="55">
        <v>0</v>
      </c>
      <c r="H1008" s="55">
        <v>14.78</v>
      </c>
    </row>
    <row r="1009" spans="1:8" x14ac:dyDescent="0.3">
      <c r="A1009" s="55">
        <v>5</v>
      </c>
      <c r="B1009" s="55" t="s">
        <v>53</v>
      </c>
      <c r="C1009" s="55" t="s">
        <v>89</v>
      </c>
      <c r="D1009" s="55">
        <v>5.0199999999999995E-4</v>
      </c>
      <c r="E1009" s="55">
        <v>147</v>
      </c>
      <c r="F1009" s="55">
        <v>22.95</v>
      </c>
      <c r="G1009" s="55">
        <v>17</v>
      </c>
      <c r="H1009" s="55">
        <v>14.78</v>
      </c>
    </row>
    <row r="1010" spans="1:8" x14ac:dyDescent="0.3">
      <c r="A1010" s="55">
        <v>5</v>
      </c>
      <c r="B1010" s="55" t="s">
        <v>54</v>
      </c>
      <c r="C1010" s="55" t="s">
        <v>88</v>
      </c>
      <c r="D1010" s="55">
        <v>7.1400000000000001E-4</v>
      </c>
      <c r="E1010" s="55">
        <v>178</v>
      </c>
      <c r="F1010" s="55">
        <v>20.3</v>
      </c>
      <c r="G1010" s="55">
        <v>0</v>
      </c>
      <c r="H1010" s="55">
        <v>14.78</v>
      </c>
    </row>
    <row r="1011" spans="1:8" x14ac:dyDescent="0.3">
      <c r="A1011" s="55">
        <v>5</v>
      </c>
      <c r="B1011" s="55" t="s">
        <v>54</v>
      </c>
      <c r="C1011" s="55" t="s">
        <v>89</v>
      </c>
      <c r="D1011" s="55">
        <v>5.4699999999999996E-4</v>
      </c>
      <c r="E1011" s="55">
        <v>147</v>
      </c>
      <c r="F1011" s="55">
        <v>22.95</v>
      </c>
      <c r="G1011" s="55">
        <v>17</v>
      </c>
      <c r="H1011" s="55">
        <v>14.78</v>
      </c>
    </row>
    <row r="1012" spans="1:8" x14ac:dyDescent="0.3">
      <c r="A1012" s="55">
        <v>5</v>
      </c>
      <c r="B1012" s="55" t="s">
        <v>55</v>
      </c>
      <c r="C1012" s="55" t="s">
        <v>88</v>
      </c>
      <c r="D1012" s="55">
        <v>5.5199999999999997E-4</v>
      </c>
      <c r="E1012" s="55">
        <v>178</v>
      </c>
      <c r="F1012" s="55">
        <v>20.3</v>
      </c>
      <c r="G1012" s="55">
        <v>0</v>
      </c>
      <c r="H1012" s="55">
        <v>14.78</v>
      </c>
    </row>
    <row r="1013" spans="1:8" x14ac:dyDescent="0.3">
      <c r="A1013" s="55">
        <v>5</v>
      </c>
      <c r="B1013" s="55" t="s">
        <v>55</v>
      </c>
      <c r="C1013" s="55" t="s">
        <v>89</v>
      </c>
      <c r="D1013" s="55">
        <v>5.0199999999999995E-4</v>
      </c>
      <c r="E1013" s="55">
        <v>147</v>
      </c>
      <c r="F1013" s="55">
        <v>22.95</v>
      </c>
      <c r="G1013" s="55">
        <v>17</v>
      </c>
      <c r="H1013" s="55">
        <v>14.78</v>
      </c>
    </row>
    <row r="1014" spans="1:8" x14ac:dyDescent="0.3">
      <c r="A1014" s="55">
        <v>5</v>
      </c>
      <c r="B1014" s="55" t="s">
        <v>56</v>
      </c>
      <c r="C1014" s="55" t="s">
        <v>88</v>
      </c>
      <c r="D1014" s="55">
        <v>7.1400000000000001E-4</v>
      </c>
      <c r="E1014" s="55">
        <v>178</v>
      </c>
      <c r="F1014" s="55">
        <v>20.3</v>
      </c>
      <c r="G1014" s="55">
        <v>0</v>
      </c>
      <c r="H1014" s="55">
        <v>14.78</v>
      </c>
    </row>
    <row r="1015" spans="1:8" x14ac:dyDescent="0.3">
      <c r="A1015" s="55">
        <v>5</v>
      </c>
      <c r="B1015" s="55" t="s">
        <v>56</v>
      </c>
      <c r="C1015" s="55" t="s">
        <v>89</v>
      </c>
      <c r="D1015" s="55">
        <v>5.4699999999999996E-4</v>
      </c>
      <c r="E1015" s="55">
        <v>147</v>
      </c>
      <c r="F1015" s="55">
        <v>22.95</v>
      </c>
      <c r="G1015" s="55">
        <v>17</v>
      </c>
      <c r="H1015" s="55">
        <v>14.78</v>
      </c>
    </row>
    <row r="1016" spans="1:8" x14ac:dyDescent="0.3">
      <c r="A1016" s="55">
        <v>5</v>
      </c>
      <c r="B1016" s="55" t="s">
        <v>57</v>
      </c>
      <c r="C1016" s="55" t="s">
        <v>88</v>
      </c>
      <c r="D1016" s="55">
        <v>1.0009999999999999E-3</v>
      </c>
      <c r="E1016" s="55">
        <v>153</v>
      </c>
      <c r="F1016" s="55">
        <v>11.14</v>
      </c>
      <c r="G1016" s="55">
        <v>32.43</v>
      </c>
      <c r="H1016" s="55">
        <v>14.78</v>
      </c>
    </row>
    <row r="1017" spans="1:8" x14ac:dyDescent="0.3">
      <c r="A1017" s="55">
        <v>5</v>
      </c>
      <c r="B1017" s="55" t="s">
        <v>57</v>
      </c>
      <c r="C1017" s="55" t="s">
        <v>89</v>
      </c>
      <c r="D1017" s="55">
        <v>4.0000000000000002E-4</v>
      </c>
      <c r="E1017" s="55">
        <v>48</v>
      </c>
      <c r="F1017" s="55">
        <v>9.0299999999999994</v>
      </c>
      <c r="G1017" s="55">
        <v>21.9</v>
      </c>
      <c r="H1017" s="55">
        <v>14.78</v>
      </c>
    </row>
    <row r="1018" spans="1:8" x14ac:dyDescent="0.3">
      <c r="A1018" s="55">
        <v>5</v>
      </c>
      <c r="B1018" s="55" t="s">
        <v>58</v>
      </c>
      <c r="C1018" s="55" t="s">
        <v>88</v>
      </c>
      <c r="D1018" s="55">
        <v>1.2539999999999999E-3</v>
      </c>
      <c r="E1018" s="55">
        <v>153</v>
      </c>
      <c r="F1018" s="55">
        <v>11.14</v>
      </c>
      <c r="G1018" s="55">
        <v>32.43</v>
      </c>
      <c r="H1018" s="55">
        <v>14.78</v>
      </c>
    </row>
    <row r="1019" spans="1:8" x14ac:dyDescent="0.3">
      <c r="A1019" s="55">
        <v>5</v>
      </c>
      <c r="B1019" s="55" t="s">
        <v>58</v>
      </c>
      <c r="C1019" s="55" t="s">
        <v>89</v>
      </c>
      <c r="D1019" s="55">
        <v>4.6999999999999999E-4</v>
      </c>
      <c r="E1019" s="55">
        <v>48</v>
      </c>
      <c r="F1019" s="55">
        <v>9.0299999999999994</v>
      </c>
      <c r="G1019" s="55">
        <v>21.9</v>
      </c>
      <c r="H1019" s="55">
        <v>14.78</v>
      </c>
    </row>
    <row r="1020" spans="1:8" x14ac:dyDescent="0.3">
      <c r="A1020" s="55">
        <v>5</v>
      </c>
      <c r="B1020" s="55" t="s">
        <v>59</v>
      </c>
      <c r="C1020" s="55" t="s">
        <v>88</v>
      </c>
      <c r="D1020" s="55">
        <v>1.0009999999999999E-3</v>
      </c>
      <c r="E1020" s="55">
        <v>153</v>
      </c>
      <c r="F1020" s="55">
        <v>11.14</v>
      </c>
      <c r="G1020" s="55">
        <v>32.43</v>
      </c>
      <c r="H1020" s="55">
        <v>14.78</v>
      </c>
    </row>
    <row r="1021" spans="1:8" x14ac:dyDescent="0.3">
      <c r="A1021" s="55">
        <v>5</v>
      </c>
      <c r="B1021" s="55" t="s">
        <v>59</v>
      </c>
      <c r="C1021" s="55" t="s">
        <v>89</v>
      </c>
      <c r="D1021" s="55">
        <v>4.0000000000000002E-4</v>
      </c>
      <c r="E1021" s="55">
        <v>48</v>
      </c>
      <c r="F1021" s="55">
        <v>9.0299999999999994</v>
      </c>
      <c r="G1021" s="55">
        <v>21.9</v>
      </c>
      <c r="H1021" s="55">
        <v>14.78</v>
      </c>
    </row>
    <row r="1022" spans="1:8" x14ac:dyDescent="0.3">
      <c r="A1022" s="55">
        <v>5</v>
      </c>
      <c r="B1022" s="55" t="s">
        <v>60</v>
      </c>
      <c r="C1022" s="55" t="s">
        <v>88</v>
      </c>
      <c r="D1022" s="55">
        <v>1.2539999999999999E-3</v>
      </c>
      <c r="E1022" s="55">
        <v>153</v>
      </c>
      <c r="F1022" s="55">
        <v>11.14</v>
      </c>
      <c r="G1022" s="55">
        <v>32.43</v>
      </c>
      <c r="H1022" s="55">
        <v>14.78</v>
      </c>
    </row>
    <row r="1023" spans="1:8" x14ac:dyDescent="0.3">
      <c r="A1023" s="55">
        <v>5</v>
      </c>
      <c r="B1023" s="55" t="s">
        <v>60</v>
      </c>
      <c r="C1023" s="55" t="s">
        <v>89</v>
      </c>
      <c r="D1023" s="55">
        <v>4.6999999999999999E-4</v>
      </c>
      <c r="E1023" s="55">
        <v>48</v>
      </c>
      <c r="F1023" s="55">
        <v>9.0299999999999994</v>
      </c>
      <c r="G1023" s="55">
        <v>21.9</v>
      </c>
      <c r="H1023" s="55">
        <v>14.78</v>
      </c>
    </row>
    <row r="1024" spans="1:8" x14ac:dyDescent="0.3">
      <c r="A1024" s="55">
        <v>5</v>
      </c>
      <c r="B1024" s="55" t="s">
        <v>61</v>
      </c>
      <c r="C1024" s="55" t="s">
        <v>88</v>
      </c>
      <c r="D1024" s="55">
        <v>5.0500000000000002E-4</v>
      </c>
      <c r="E1024" s="55">
        <v>178</v>
      </c>
      <c r="F1024" s="55">
        <v>20.3</v>
      </c>
      <c r="G1024" s="55">
        <v>0</v>
      </c>
      <c r="H1024" s="55">
        <v>14.78</v>
      </c>
    </row>
    <row r="1025" spans="1:8" x14ac:dyDescent="0.3">
      <c r="A1025" s="55">
        <v>5</v>
      </c>
      <c r="B1025" s="55" t="s">
        <v>61</v>
      </c>
      <c r="C1025" s="55" t="s">
        <v>89</v>
      </c>
      <c r="D1025" s="55">
        <v>4.8899999999999996E-4</v>
      </c>
      <c r="E1025" s="55">
        <v>147</v>
      </c>
      <c r="F1025" s="55">
        <v>22.95</v>
      </c>
      <c r="G1025" s="55">
        <v>17</v>
      </c>
      <c r="H1025" s="55">
        <v>14.78</v>
      </c>
    </row>
    <row r="1026" spans="1:8" x14ac:dyDescent="0.3">
      <c r="A1026" s="55">
        <v>5</v>
      </c>
      <c r="B1026" s="55" t="s">
        <v>62</v>
      </c>
      <c r="C1026" s="55" t="s">
        <v>88</v>
      </c>
      <c r="D1026" s="55">
        <v>7.6000000000000004E-4</v>
      </c>
      <c r="E1026" s="55">
        <v>178</v>
      </c>
      <c r="F1026" s="55">
        <v>20.3</v>
      </c>
      <c r="G1026" s="55">
        <v>0</v>
      </c>
      <c r="H1026" s="55">
        <v>14.78</v>
      </c>
    </row>
    <row r="1027" spans="1:8" x14ac:dyDescent="0.3">
      <c r="A1027" s="55">
        <v>5</v>
      </c>
      <c r="B1027" s="55" t="s">
        <v>62</v>
      </c>
      <c r="C1027" s="55" t="s">
        <v>89</v>
      </c>
      <c r="D1027" s="55">
        <v>5.5999999999999995E-4</v>
      </c>
      <c r="E1027" s="55">
        <v>147</v>
      </c>
      <c r="F1027" s="55">
        <v>22.95</v>
      </c>
      <c r="G1027" s="55">
        <v>17</v>
      </c>
      <c r="H1027" s="55">
        <v>14.78</v>
      </c>
    </row>
    <row r="1028" spans="1:8" x14ac:dyDescent="0.3">
      <c r="A1028" s="55">
        <v>5</v>
      </c>
      <c r="B1028" s="55" t="s">
        <v>63</v>
      </c>
      <c r="C1028" s="55" t="s">
        <v>88</v>
      </c>
      <c r="D1028" s="55">
        <v>5.0500000000000002E-4</v>
      </c>
      <c r="E1028" s="55">
        <v>178</v>
      </c>
      <c r="F1028" s="55">
        <v>20.3</v>
      </c>
      <c r="G1028" s="55">
        <v>0</v>
      </c>
      <c r="H1028" s="55">
        <v>14.78</v>
      </c>
    </row>
    <row r="1029" spans="1:8" x14ac:dyDescent="0.3">
      <c r="A1029" s="55">
        <v>5</v>
      </c>
      <c r="B1029" s="55" t="s">
        <v>63</v>
      </c>
      <c r="C1029" s="55" t="s">
        <v>89</v>
      </c>
      <c r="D1029" s="55">
        <v>4.8899999999999996E-4</v>
      </c>
      <c r="E1029" s="55">
        <v>147</v>
      </c>
      <c r="F1029" s="55">
        <v>22.95</v>
      </c>
      <c r="G1029" s="55">
        <v>17</v>
      </c>
      <c r="H1029" s="55">
        <v>14.78</v>
      </c>
    </row>
    <row r="1030" spans="1:8" x14ac:dyDescent="0.3">
      <c r="A1030" s="55">
        <v>5</v>
      </c>
      <c r="B1030" s="55" t="s">
        <v>64</v>
      </c>
      <c r="C1030" s="55" t="s">
        <v>88</v>
      </c>
      <c r="D1030" s="55">
        <v>7.6000000000000004E-4</v>
      </c>
      <c r="E1030" s="55">
        <v>178</v>
      </c>
      <c r="F1030" s="55">
        <v>20.3</v>
      </c>
      <c r="G1030" s="55">
        <v>0</v>
      </c>
      <c r="H1030" s="55">
        <v>14.78</v>
      </c>
    </row>
    <row r="1031" spans="1:8" x14ac:dyDescent="0.3">
      <c r="A1031" s="55">
        <v>5</v>
      </c>
      <c r="B1031" s="55" t="s">
        <v>64</v>
      </c>
      <c r="C1031" s="55" t="s">
        <v>89</v>
      </c>
      <c r="D1031" s="55">
        <v>5.5999999999999995E-4</v>
      </c>
      <c r="E1031" s="55">
        <v>147</v>
      </c>
      <c r="F1031" s="55">
        <v>22.95</v>
      </c>
      <c r="G1031" s="55">
        <v>17</v>
      </c>
      <c r="H1031" s="55">
        <v>14.78</v>
      </c>
    </row>
    <row r="1032" spans="1:8" x14ac:dyDescent="0.3">
      <c r="A1032" s="55">
        <v>5</v>
      </c>
      <c r="B1032" s="55" t="s">
        <v>65</v>
      </c>
      <c r="C1032" s="55" t="s">
        <v>88</v>
      </c>
      <c r="D1032" s="55">
        <v>1.0480000000000001E-3</v>
      </c>
      <c r="E1032" s="55">
        <v>153</v>
      </c>
      <c r="F1032" s="55">
        <v>11.14</v>
      </c>
      <c r="G1032" s="55">
        <v>32.43</v>
      </c>
      <c r="H1032" s="55">
        <v>14.78</v>
      </c>
    </row>
    <row r="1033" spans="1:8" x14ac:dyDescent="0.3">
      <c r="A1033" s="55">
        <v>5</v>
      </c>
      <c r="B1033" s="55" t="s">
        <v>65</v>
      </c>
      <c r="C1033" s="55" t="s">
        <v>89</v>
      </c>
      <c r="D1033" s="55">
        <v>5.0199999999999995E-4</v>
      </c>
      <c r="E1033" s="55">
        <v>147</v>
      </c>
      <c r="F1033" s="55">
        <v>22.95</v>
      </c>
      <c r="G1033" s="55">
        <v>17</v>
      </c>
      <c r="H1033" s="55">
        <v>14.78</v>
      </c>
    </row>
    <row r="1034" spans="1:8" x14ac:dyDescent="0.3">
      <c r="A1034" s="55">
        <v>5</v>
      </c>
      <c r="B1034" s="55" t="s">
        <v>66</v>
      </c>
      <c r="C1034" s="55" t="s">
        <v>88</v>
      </c>
      <c r="D1034" s="55">
        <v>1.2539999999999999E-3</v>
      </c>
      <c r="E1034" s="55">
        <v>153</v>
      </c>
      <c r="F1034" s="55">
        <v>11.14</v>
      </c>
      <c r="G1034" s="55">
        <v>32.43</v>
      </c>
      <c r="H1034" s="55">
        <v>14.78</v>
      </c>
    </row>
    <row r="1035" spans="1:8" x14ac:dyDescent="0.3">
      <c r="A1035" s="55">
        <v>5</v>
      </c>
      <c r="B1035" s="55" t="s">
        <v>66</v>
      </c>
      <c r="C1035" s="55" t="s">
        <v>89</v>
      </c>
      <c r="D1035" s="55">
        <v>5.5999999999999995E-4</v>
      </c>
      <c r="E1035" s="55">
        <v>147</v>
      </c>
      <c r="F1035" s="55">
        <v>22.95</v>
      </c>
      <c r="G1035" s="55">
        <v>17</v>
      </c>
      <c r="H1035" s="55">
        <v>14.78</v>
      </c>
    </row>
    <row r="1036" spans="1:8" x14ac:dyDescent="0.3">
      <c r="A1036" s="55">
        <v>4</v>
      </c>
      <c r="B1036" s="55" t="s">
        <v>42</v>
      </c>
      <c r="C1036" s="55" t="s">
        <v>88</v>
      </c>
      <c r="D1036" s="55">
        <v>1.08E-4</v>
      </c>
      <c r="E1036" s="55">
        <v>178</v>
      </c>
      <c r="F1036" s="55">
        <v>20.3</v>
      </c>
      <c r="G1036" s="55">
        <v>0</v>
      </c>
      <c r="H1036" s="55">
        <v>12.33</v>
      </c>
    </row>
    <row r="1037" spans="1:8" x14ac:dyDescent="0.3">
      <c r="A1037" s="55">
        <v>4</v>
      </c>
      <c r="B1037" s="55" t="s">
        <v>42</v>
      </c>
      <c r="C1037" s="55" t="s">
        <v>89</v>
      </c>
      <c r="D1037" s="55">
        <v>3.4E-5</v>
      </c>
      <c r="E1037" s="55">
        <v>147</v>
      </c>
      <c r="F1037" s="55">
        <v>22.95</v>
      </c>
      <c r="G1037" s="55">
        <v>17</v>
      </c>
      <c r="H1037" s="55">
        <v>12.33</v>
      </c>
    </row>
    <row r="1038" spans="1:8" x14ac:dyDescent="0.3">
      <c r="A1038" s="55">
        <v>4</v>
      </c>
      <c r="B1038" s="55" t="s">
        <v>43</v>
      </c>
      <c r="C1038" s="55" t="s">
        <v>88</v>
      </c>
      <c r="D1038" s="55">
        <v>2.5000000000000001E-5</v>
      </c>
      <c r="E1038" s="55">
        <v>178</v>
      </c>
      <c r="F1038" s="55">
        <v>20.3</v>
      </c>
      <c r="G1038" s="55">
        <v>0</v>
      </c>
      <c r="H1038" s="55">
        <v>12.33</v>
      </c>
    </row>
    <row r="1039" spans="1:8" x14ac:dyDescent="0.3">
      <c r="A1039" s="55">
        <v>4</v>
      </c>
      <c r="B1039" s="55" t="s">
        <v>43</v>
      </c>
      <c r="C1039" s="55" t="s">
        <v>89</v>
      </c>
      <c r="D1039" s="55">
        <v>6.9999999999999999E-6</v>
      </c>
      <c r="E1039" s="55">
        <v>147</v>
      </c>
      <c r="F1039" s="55">
        <v>22.95</v>
      </c>
      <c r="G1039" s="55">
        <v>17</v>
      </c>
      <c r="H1039" s="55">
        <v>12.33</v>
      </c>
    </row>
    <row r="1040" spans="1:8" x14ac:dyDescent="0.3">
      <c r="A1040" s="55">
        <v>4</v>
      </c>
      <c r="B1040" s="55" t="s">
        <v>44</v>
      </c>
      <c r="C1040" s="55" t="s">
        <v>88</v>
      </c>
      <c r="D1040" s="55">
        <v>6.9399999999999996E-4</v>
      </c>
      <c r="E1040" s="55">
        <v>153</v>
      </c>
      <c r="F1040" s="55">
        <v>11.14</v>
      </c>
      <c r="G1040" s="55">
        <v>32.43</v>
      </c>
      <c r="H1040" s="55">
        <v>12.33</v>
      </c>
    </row>
    <row r="1041" spans="1:8" x14ac:dyDescent="0.3">
      <c r="A1041" s="55">
        <v>4</v>
      </c>
      <c r="B1041" s="55" t="s">
        <v>44</v>
      </c>
      <c r="C1041" s="55" t="s">
        <v>89</v>
      </c>
      <c r="D1041" s="55">
        <v>2.6600000000000001E-4</v>
      </c>
      <c r="E1041" s="55">
        <v>48</v>
      </c>
      <c r="F1041" s="55">
        <v>9.0299999999999994</v>
      </c>
      <c r="G1041" s="55">
        <v>21.9</v>
      </c>
      <c r="H1041" s="55">
        <v>12.33</v>
      </c>
    </row>
    <row r="1042" spans="1:8" x14ac:dyDescent="0.3">
      <c r="A1042" s="55">
        <v>4</v>
      </c>
      <c r="B1042" s="55" t="s">
        <v>45</v>
      </c>
      <c r="C1042" s="55" t="s">
        <v>88</v>
      </c>
      <c r="D1042" s="55">
        <v>4.0700000000000003E-4</v>
      </c>
      <c r="E1042" s="55">
        <v>178</v>
      </c>
      <c r="F1042" s="55">
        <v>20.3</v>
      </c>
      <c r="G1042" s="55">
        <v>0</v>
      </c>
      <c r="H1042" s="55">
        <v>12.33</v>
      </c>
    </row>
    <row r="1043" spans="1:8" x14ac:dyDescent="0.3">
      <c r="A1043" s="55">
        <v>4</v>
      </c>
      <c r="B1043" s="55" t="s">
        <v>45</v>
      </c>
      <c r="C1043" s="55" t="s">
        <v>89</v>
      </c>
      <c r="D1043" s="55">
        <v>3.4099999999999999E-4</v>
      </c>
      <c r="E1043" s="55">
        <v>147</v>
      </c>
      <c r="F1043" s="55">
        <v>22.95</v>
      </c>
      <c r="G1043" s="55">
        <v>17</v>
      </c>
      <c r="H1043" s="55">
        <v>12.33</v>
      </c>
    </row>
    <row r="1044" spans="1:8" x14ac:dyDescent="0.3">
      <c r="A1044" s="55">
        <v>4</v>
      </c>
      <c r="B1044" s="55" t="s">
        <v>46</v>
      </c>
      <c r="C1044" s="55" t="s">
        <v>88</v>
      </c>
      <c r="D1044" s="55">
        <v>1.3300000000000001E-4</v>
      </c>
      <c r="E1044" s="55">
        <v>178</v>
      </c>
      <c r="F1044" s="55">
        <v>20.3</v>
      </c>
      <c r="G1044" s="55">
        <v>0</v>
      </c>
      <c r="H1044" s="55">
        <v>12.33</v>
      </c>
    </row>
    <row r="1045" spans="1:8" x14ac:dyDescent="0.3">
      <c r="A1045" s="55">
        <v>4</v>
      </c>
      <c r="B1045" s="55" t="s">
        <v>46</v>
      </c>
      <c r="C1045" s="55" t="s">
        <v>89</v>
      </c>
      <c r="D1045" s="55">
        <v>4.1E-5</v>
      </c>
      <c r="E1045" s="55">
        <v>147</v>
      </c>
      <c r="F1045" s="55">
        <v>22.95</v>
      </c>
      <c r="G1045" s="55">
        <v>17</v>
      </c>
      <c r="H1045" s="55">
        <v>12.33</v>
      </c>
    </row>
    <row r="1046" spans="1:8" x14ac:dyDescent="0.3">
      <c r="A1046" s="55">
        <v>4</v>
      </c>
      <c r="B1046" s="55" t="s">
        <v>47</v>
      </c>
      <c r="C1046" s="55" t="s">
        <v>88</v>
      </c>
      <c r="D1046" s="55">
        <v>1.5200000000000001E-4</v>
      </c>
      <c r="E1046" s="55">
        <v>178</v>
      </c>
      <c r="F1046" s="55">
        <v>20.3</v>
      </c>
      <c r="G1046" s="55">
        <v>0</v>
      </c>
      <c r="H1046" s="55">
        <v>12.33</v>
      </c>
    </row>
    <row r="1047" spans="1:8" x14ac:dyDescent="0.3">
      <c r="A1047" s="55">
        <v>4</v>
      </c>
      <c r="B1047" s="55" t="s">
        <v>47</v>
      </c>
      <c r="C1047" s="55" t="s">
        <v>89</v>
      </c>
      <c r="D1047" s="55">
        <v>4.6999999999999997E-5</v>
      </c>
      <c r="E1047" s="55">
        <v>147</v>
      </c>
      <c r="F1047" s="55">
        <v>22.95</v>
      </c>
      <c r="G1047" s="55">
        <v>17</v>
      </c>
      <c r="H1047" s="55">
        <v>12.33</v>
      </c>
    </row>
    <row r="1048" spans="1:8" x14ac:dyDescent="0.3">
      <c r="A1048" s="55">
        <v>4</v>
      </c>
      <c r="B1048" s="55" t="s">
        <v>48</v>
      </c>
      <c r="C1048" s="55" t="s">
        <v>88</v>
      </c>
      <c r="D1048" s="55">
        <v>1.7000000000000001E-4</v>
      </c>
      <c r="E1048" s="55">
        <v>178</v>
      </c>
      <c r="F1048" s="55">
        <v>20.3</v>
      </c>
      <c r="G1048" s="55">
        <v>0</v>
      </c>
      <c r="H1048" s="55">
        <v>12.33</v>
      </c>
    </row>
    <row r="1049" spans="1:8" x14ac:dyDescent="0.3">
      <c r="A1049" s="55">
        <v>4</v>
      </c>
      <c r="B1049" s="55" t="s">
        <v>48</v>
      </c>
      <c r="C1049" s="55" t="s">
        <v>89</v>
      </c>
      <c r="D1049" s="55">
        <v>5.1999999999999997E-5</v>
      </c>
      <c r="E1049" s="55">
        <v>147</v>
      </c>
      <c r="F1049" s="55">
        <v>22.95</v>
      </c>
      <c r="G1049" s="55">
        <v>17</v>
      </c>
      <c r="H1049" s="55">
        <v>12.33</v>
      </c>
    </row>
    <row r="1050" spans="1:8" x14ac:dyDescent="0.3">
      <c r="A1050" s="55">
        <v>4</v>
      </c>
      <c r="B1050" s="55" t="s">
        <v>49</v>
      </c>
      <c r="C1050" s="55" t="s">
        <v>88</v>
      </c>
      <c r="D1050" s="55">
        <v>9.0200000000000002E-4</v>
      </c>
      <c r="E1050" s="55">
        <v>153</v>
      </c>
      <c r="F1050" s="55">
        <v>11.14</v>
      </c>
      <c r="G1050" s="55">
        <v>32.43</v>
      </c>
      <c r="H1050" s="55">
        <v>12.33</v>
      </c>
    </row>
    <row r="1051" spans="1:8" x14ac:dyDescent="0.3">
      <c r="A1051" s="55">
        <v>4</v>
      </c>
      <c r="B1051" s="55" t="s">
        <v>49</v>
      </c>
      <c r="C1051" s="55" t="s">
        <v>89</v>
      </c>
      <c r="D1051" s="55">
        <v>3.5500000000000001E-4</v>
      </c>
      <c r="E1051" s="55">
        <v>48</v>
      </c>
      <c r="F1051" s="55">
        <v>9.0299999999999994</v>
      </c>
      <c r="G1051" s="55">
        <v>21.9</v>
      </c>
      <c r="H1051" s="55">
        <v>12.33</v>
      </c>
    </row>
    <row r="1052" spans="1:8" x14ac:dyDescent="0.3">
      <c r="A1052" s="55">
        <v>4</v>
      </c>
      <c r="B1052" s="55" t="s">
        <v>50</v>
      </c>
      <c r="C1052" s="55" t="s">
        <v>88</v>
      </c>
      <c r="D1052" s="55">
        <v>1.041E-3</v>
      </c>
      <c r="E1052" s="55">
        <v>153</v>
      </c>
      <c r="F1052" s="55">
        <v>11.14</v>
      </c>
      <c r="G1052" s="55">
        <v>32.43</v>
      </c>
      <c r="H1052" s="55">
        <v>12.33</v>
      </c>
    </row>
    <row r="1053" spans="1:8" x14ac:dyDescent="0.3">
      <c r="A1053" s="55">
        <v>4</v>
      </c>
      <c r="B1053" s="55" t="s">
        <v>50</v>
      </c>
      <c r="C1053" s="55" t="s">
        <v>89</v>
      </c>
      <c r="D1053" s="55">
        <v>3.9100000000000002E-4</v>
      </c>
      <c r="E1053" s="55">
        <v>48</v>
      </c>
      <c r="F1053" s="55">
        <v>9.0299999999999994</v>
      </c>
      <c r="G1053" s="55">
        <v>21.9</v>
      </c>
      <c r="H1053" s="55">
        <v>12.33</v>
      </c>
    </row>
    <row r="1054" spans="1:8" x14ac:dyDescent="0.3">
      <c r="A1054" s="55">
        <v>4</v>
      </c>
      <c r="B1054" s="55" t="s">
        <v>51</v>
      </c>
      <c r="C1054" s="55" t="s">
        <v>88</v>
      </c>
      <c r="D1054" s="55">
        <v>9.0200000000000002E-4</v>
      </c>
      <c r="E1054" s="55">
        <v>153</v>
      </c>
      <c r="F1054" s="55">
        <v>11.14</v>
      </c>
      <c r="G1054" s="55">
        <v>32.43</v>
      </c>
      <c r="H1054" s="55">
        <v>12.33</v>
      </c>
    </row>
    <row r="1055" spans="1:8" x14ac:dyDescent="0.3">
      <c r="A1055" s="55">
        <v>4</v>
      </c>
      <c r="B1055" s="55" t="s">
        <v>51</v>
      </c>
      <c r="C1055" s="55" t="s">
        <v>89</v>
      </c>
      <c r="D1055" s="55">
        <v>3.5500000000000001E-4</v>
      </c>
      <c r="E1055" s="55">
        <v>48</v>
      </c>
      <c r="F1055" s="55">
        <v>9.0299999999999994</v>
      </c>
      <c r="G1055" s="55">
        <v>21.9</v>
      </c>
      <c r="H1055" s="55">
        <v>12.33</v>
      </c>
    </row>
    <row r="1056" spans="1:8" x14ac:dyDescent="0.3">
      <c r="A1056" s="55">
        <v>4</v>
      </c>
      <c r="B1056" s="55" t="s">
        <v>52</v>
      </c>
      <c r="C1056" s="55" t="s">
        <v>88</v>
      </c>
      <c r="D1056" s="55">
        <v>1.041E-3</v>
      </c>
      <c r="E1056" s="55">
        <v>153</v>
      </c>
      <c r="F1056" s="55">
        <v>11.14</v>
      </c>
      <c r="G1056" s="55">
        <v>32.43</v>
      </c>
      <c r="H1056" s="55">
        <v>12.33</v>
      </c>
    </row>
    <row r="1057" spans="1:8" x14ac:dyDescent="0.3">
      <c r="A1057" s="55">
        <v>4</v>
      </c>
      <c r="B1057" s="55" t="s">
        <v>52</v>
      </c>
      <c r="C1057" s="55" t="s">
        <v>89</v>
      </c>
      <c r="D1057" s="55">
        <v>3.9100000000000002E-4</v>
      </c>
      <c r="E1057" s="55">
        <v>48</v>
      </c>
      <c r="F1057" s="55">
        <v>9.0299999999999994</v>
      </c>
      <c r="G1057" s="55">
        <v>21.9</v>
      </c>
      <c r="H1057" s="55">
        <v>12.33</v>
      </c>
    </row>
    <row r="1058" spans="1:8" x14ac:dyDescent="0.3">
      <c r="A1058" s="55">
        <v>4</v>
      </c>
      <c r="B1058" s="55" t="s">
        <v>53</v>
      </c>
      <c r="C1058" s="55" t="s">
        <v>88</v>
      </c>
      <c r="D1058" s="55">
        <v>4.73E-4</v>
      </c>
      <c r="E1058" s="55">
        <v>178</v>
      </c>
      <c r="F1058" s="55">
        <v>20.3</v>
      </c>
      <c r="G1058" s="55">
        <v>0</v>
      </c>
      <c r="H1058" s="55">
        <v>12.33</v>
      </c>
    </row>
    <row r="1059" spans="1:8" x14ac:dyDescent="0.3">
      <c r="A1059" s="55">
        <v>4</v>
      </c>
      <c r="B1059" s="55" t="s">
        <v>53</v>
      </c>
      <c r="C1059" s="55" t="s">
        <v>89</v>
      </c>
      <c r="D1059" s="55">
        <v>4.4799999999999999E-4</v>
      </c>
      <c r="E1059" s="55">
        <v>147</v>
      </c>
      <c r="F1059" s="55">
        <v>22.95</v>
      </c>
      <c r="G1059" s="55">
        <v>17</v>
      </c>
      <c r="H1059" s="55">
        <v>12.33</v>
      </c>
    </row>
    <row r="1060" spans="1:8" x14ac:dyDescent="0.3">
      <c r="A1060" s="55">
        <v>4</v>
      </c>
      <c r="B1060" s="55" t="s">
        <v>54</v>
      </c>
      <c r="C1060" s="55" t="s">
        <v>88</v>
      </c>
      <c r="D1060" s="55">
        <v>6.6799999999999997E-4</v>
      </c>
      <c r="E1060" s="55">
        <v>178</v>
      </c>
      <c r="F1060" s="55">
        <v>20.3</v>
      </c>
      <c r="G1060" s="55">
        <v>0</v>
      </c>
      <c r="H1060" s="55">
        <v>12.33</v>
      </c>
    </row>
    <row r="1061" spans="1:8" x14ac:dyDescent="0.3">
      <c r="A1061" s="55">
        <v>4</v>
      </c>
      <c r="B1061" s="55" t="s">
        <v>54</v>
      </c>
      <c r="C1061" s="55" t="s">
        <v>89</v>
      </c>
      <c r="D1061" s="55">
        <v>5.0799999999999999E-4</v>
      </c>
      <c r="E1061" s="55">
        <v>147</v>
      </c>
      <c r="F1061" s="55">
        <v>22.95</v>
      </c>
      <c r="G1061" s="55">
        <v>17</v>
      </c>
      <c r="H1061" s="55">
        <v>12.33</v>
      </c>
    </row>
    <row r="1062" spans="1:8" x14ac:dyDescent="0.3">
      <c r="A1062" s="55">
        <v>4</v>
      </c>
      <c r="B1062" s="55" t="s">
        <v>55</v>
      </c>
      <c r="C1062" s="55" t="s">
        <v>88</v>
      </c>
      <c r="D1062" s="55">
        <v>4.73E-4</v>
      </c>
      <c r="E1062" s="55">
        <v>178</v>
      </c>
      <c r="F1062" s="55">
        <v>20.3</v>
      </c>
      <c r="G1062" s="55">
        <v>0</v>
      </c>
      <c r="H1062" s="55">
        <v>12.33</v>
      </c>
    </row>
    <row r="1063" spans="1:8" x14ac:dyDescent="0.3">
      <c r="A1063" s="55">
        <v>4</v>
      </c>
      <c r="B1063" s="55" t="s">
        <v>55</v>
      </c>
      <c r="C1063" s="55" t="s">
        <v>89</v>
      </c>
      <c r="D1063" s="55">
        <v>4.4799999999999999E-4</v>
      </c>
      <c r="E1063" s="55">
        <v>147</v>
      </c>
      <c r="F1063" s="55">
        <v>22.95</v>
      </c>
      <c r="G1063" s="55">
        <v>17</v>
      </c>
      <c r="H1063" s="55">
        <v>12.33</v>
      </c>
    </row>
    <row r="1064" spans="1:8" x14ac:dyDescent="0.3">
      <c r="A1064" s="55">
        <v>4</v>
      </c>
      <c r="B1064" s="55" t="s">
        <v>56</v>
      </c>
      <c r="C1064" s="55" t="s">
        <v>88</v>
      </c>
      <c r="D1064" s="55">
        <v>6.6799999999999997E-4</v>
      </c>
      <c r="E1064" s="55">
        <v>178</v>
      </c>
      <c r="F1064" s="55">
        <v>20.3</v>
      </c>
      <c r="G1064" s="55">
        <v>0</v>
      </c>
      <c r="H1064" s="55">
        <v>12.33</v>
      </c>
    </row>
    <row r="1065" spans="1:8" x14ac:dyDescent="0.3">
      <c r="A1065" s="55">
        <v>4</v>
      </c>
      <c r="B1065" s="55" t="s">
        <v>56</v>
      </c>
      <c r="C1065" s="55" t="s">
        <v>89</v>
      </c>
      <c r="D1065" s="55">
        <v>5.0799999999999999E-4</v>
      </c>
      <c r="E1065" s="55">
        <v>147</v>
      </c>
      <c r="F1065" s="55">
        <v>22.95</v>
      </c>
      <c r="G1065" s="55">
        <v>17</v>
      </c>
      <c r="H1065" s="55">
        <v>12.33</v>
      </c>
    </row>
    <row r="1066" spans="1:8" x14ac:dyDescent="0.3">
      <c r="A1066" s="55">
        <v>4</v>
      </c>
      <c r="B1066" s="55" t="s">
        <v>57</v>
      </c>
      <c r="C1066" s="55" t="s">
        <v>88</v>
      </c>
      <c r="D1066" s="55">
        <v>8.61E-4</v>
      </c>
      <c r="E1066" s="55">
        <v>153</v>
      </c>
      <c r="F1066" s="55">
        <v>11.14</v>
      </c>
      <c r="G1066" s="55">
        <v>32.43</v>
      </c>
      <c r="H1066" s="55">
        <v>12.33</v>
      </c>
    </row>
    <row r="1067" spans="1:8" x14ac:dyDescent="0.3">
      <c r="A1067" s="55">
        <v>4</v>
      </c>
      <c r="B1067" s="55" t="s">
        <v>57</v>
      </c>
      <c r="C1067" s="55" t="s">
        <v>89</v>
      </c>
      <c r="D1067" s="55">
        <v>3.4400000000000001E-4</v>
      </c>
      <c r="E1067" s="55">
        <v>48</v>
      </c>
      <c r="F1067" s="55">
        <v>9.0299999999999994</v>
      </c>
      <c r="G1067" s="55">
        <v>21.9</v>
      </c>
      <c r="H1067" s="55">
        <v>12.33</v>
      </c>
    </row>
    <row r="1068" spans="1:8" x14ac:dyDescent="0.3">
      <c r="A1068" s="55">
        <v>4</v>
      </c>
      <c r="B1068" s="55" t="s">
        <v>58</v>
      </c>
      <c r="C1068" s="55" t="s">
        <v>88</v>
      </c>
      <c r="D1068" s="55">
        <v>1.0820000000000001E-3</v>
      </c>
      <c r="E1068" s="55">
        <v>153</v>
      </c>
      <c r="F1068" s="55">
        <v>11.14</v>
      </c>
      <c r="G1068" s="55">
        <v>32.43</v>
      </c>
      <c r="H1068" s="55">
        <v>12.33</v>
      </c>
    </row>
    <row r="1069" spans="1:8" x14ac:dyDescent="0.3">
      <c r="A1069" s="55">
        <v>4</v>
      </c>
      <c r="B1069" s="55" t="s">
        <v>58</v>
      </c>
      <c r="C1069" s="55" t="s">
        <v>89</v>
      </c>
      <c r="D1069" s="55">
        <v>4.0099999999999999E-4</v>
      </c>
      <c r="E1069" s="55">
        <v>48</v>
      </c>
      <c r="F1069" s="55">
        <v>9.0299999999999994</v>
      </c>
      <c r="G1069" s="55">
        <v>21.9</v>
      </c>
      <c r="H1069" s="55">
        <v>12.33</v>
      </c>
    </row>
    <row r="1070" spans="1:8" x14ac:dyDescent="0.3">
      <c r="A1070" s="55">
        <v>4</v>
      </c>
      <c r="B1070" s="55" t="s">
        <v>59</v>
      </c>
      <c r="C1070" s="55" t="s">
        <v>88</v>
      </c>
      <c r="D1070" s="55">
        <v>8.61E-4</v>
      </c>
      <c r="E1070" s="55">
        <v>153</v>
      </c>
      <c r="F1070" s="55">
        <v>11.14</v>
      </c>
      <c r="G1070" s="55">
        <v>32.43</v>
      </c>
      <c r="H1070" s="55">
        <v>12.33</v>
      </c>
    </row>
    <row r="1071" spans="1:8" x14ac:dyDescent="0.3">
      <c r="A1071" s="55">
        <v>4</v>
      </c>
      <c r="B1071" s="55" t="s">
        <v>59</v>
      </c>
      <c r="C1071" s="55" t="s">
        <v>89</v>
      </c>
      <c r="D1071" s="55">
        <v>3.4400000000000001E-4</v>
      </c>
      <c r="E1071" s="55">
        <v>48</v>
      </c>
      <c r="F1071" s="55">
        <v>9.0299999999999994</v>
      </c>
      <c r="G1071" s="55">
        <v>21.9</v>
      </c>
      <c r="H1071" s="55">
        <v>12.33</v>
      </c>
    </row>
    <row r="1072" spans="1:8" x14ac:dyDescent="0.3">
      <c r="A1072" s="55">
        <v>4</v>
      </c>
      <c r="B1072" s="55" t="s">
        <v>60</v>
      </c>
      <c r="C1072" s="55" t="s">
        <v>88</v>
      </c>
      <c r="D1072" s="55">
        <v>1.0820000000000001E-3</v>
      </c>
      <c r="E1072" s="55">
        <v>153</v>
      </c>
      <c r="F1072" s="55">
        <v>11.14</v>
      </c>
      <c r="G1072" s="55">
        <v>32.43</v>
      </c>
      <c r="H1072" s="55">
        <v>12.33</v>
      </c>
    </row>
    <row r="1073" spans="1:8" x14ac:dyDescent="0.3">
      <c r="A1073" s="55">
        <v>4</v>
      </c>
      <c r="B1073" s="55" t="s">
        <v>60</v>
      </c>
      <c r="C1073" s="55" t="s">
        <v>89</v>
      </c>
      <c r="D1073" s="55">
        <v>4.0099999999999999E-4</v>
      </c>
      <c r="E1073" s="55">
        <v>48</v>
      </c>
      <c r="F1073" s="55">
        <v>9.0299999999999994</v>
      </c>
      <c r="G1073" s="55">
        <v>21.9</v>
      </c>
      <c r="H1073" s="55">
        <v>12.33</v>
      </c>
    </row>
    <row r="1074" spans="1:8" x14ac:dyDescent="0.3">
      <c r="A1074" s="55">
        <v>4</v>
      </c>
      <c r="B1074" s="55" t="s">
        <v>61</v>
      </c>
      <c r="C1074" s="55" t="s">
        <v>88</v>
      </c>
      <c r="D1074" s="55">
        <v>4.1599999999999997E-4</v>
      </c>
      <c r="E1074" s="55">
        <v>178</v>
      </c>
      <c r="F1074" s="55">
        <v>20.3</v>
      </c>
      <c r="G1074" s="55">
        <v>0</v>
      </c>
      <c r="H1074" s="55">
        <v>12.33</v>
      </c>
    </row>
    <row r="1075" spans="1:8" x14ac:dyDescent="0.3">
      <c r="A1075" s="55">
        <v>4</v>
      </c>
      <c r="B1075" s="55" t="s">
        <v>61</v>
      </c>
      <c r="C1075" s="55" t="s">
        <v>89</v>
      </c>
      <c r="D1075" s="55">
        <v>4.2999999999999999E-4</v>
      </c>
      <c r="E1075" s="55">
        <v>147</v>
      </c>
      <c r="F1075" s="55">
        <v>22.95</v>
      </c>
      <c r="G1075" s="55">
        <v>17</v>
      </c>
      <c r="H1075" s="55">
        <v>12.33</v>
      </c>
    </row>
    <row r="1076" spans="1:8" x14ac:dyDescent="0.3">
      <c r="A1076" s="55">
        <v>4</v>
      </c>
      <c r="B1076" s="55" t="s">
        <v>62</v>
      </c>
      <c r="C1076" s="55" t="s">
        <v>88</v>
      </c>
      <c r="D1076" s="55">
        <v>7.2499999999999995E-4</v>
      </c>
      <c r="E1076" s="55">
        <v>178</v>
      </c>
      <c r="F1076" s="55">
        <v>20.3</v>
      </c>
      <c r="G1076" s="55">
        <v>0</v>
      </c>
      <c r="H1076" s="55">
        <v>12.33</v>
      </c>
    </row>
    <row r="1077" spans="1:8" x14ac:dyDescent="0.3">
      <c r="A1077" s="55">
        <v>4</v>
      </c>
      <c r="B1077" s="55" t="s">
        <v>62</v>
      </c>
      <c r="C1077" s="55" t="s">
        <v>89</v>
      </c>
      <c r="D1077" s="55">
        <v>5.2599999999999999E-4</v>
      </c>
      <c r="E1077" s="55">
        <v>147</v>
      </c>
      <c r="F1077" s="55">
        <v>22.95</v>
      </c>
      <c r="G1077" s="55">
        <v>17</v>
      </c>
      <c r="H1077" s="55">
        <v>12.33</v>
      </c>
    </row>
    <row r="1078" spans="1:8" x14ac:dyDescent="0.3">
      <c r="A1078" s="55">
        <v>4</v>
      </c>
      <c r="B1078" s="55" t="s">
        <v>63</v>
      </c>
      <c r="C1078" s="55" t="s">
        <v>88</v>
      </c>
      <c r="D1078" s="55">
        <v>4.1599999999999997E-4</v>
      </c>
      <c r="E1078" s="55">
        <v>178</v>
      </c>
      <c r="F1078" s="55">
        <v>20.3</v>
      </c>
      <c r="G1078" s="55">
        <v>0</v>
      </c>
      <c r="H1078" s="55">
        <v>12.33</v>
      </c>
    </row>
    <row r="1079" spans="1:8" x14ac:dyDescent="0.3">
      <c r="A1079" s="55">
        <v>4</v>
      </c>
      <c r="B1079" s="55" t="s">
        <v>63</v>
      </c>
      <c r="C1079" s="55" t="s">
        <v>89</v>
      </c>
      <c r="D1079" s="55">
        <v>4.2999999999999999E-4</v>
      </c>
      <c r="E1079" s="55">
        <v>147</v>
      </c>
      <c r="F1079" s="55">
        <v>22.95</v>
      </c>
      <c r="G1079" s="55">
        <v>17</v>
      </c>
      <c r="H1079" s="55">
        <v>12.33</v>
      </c>
    </row>
    <row r="1080" spans="1:8" x14ac:dyDescent="0.3">
      <c r="A1080" s="55">
        <v>4</v>
      </c>
      <c r="B1080" s="55" t="s">
        <v>64</v>
      </c>
      <c r="C1080" s="55" t="s">
        <v>88</v>
      </c>
      <c r="D1080" s="55">
        <v>7.2499999999999995E-4</v>
      </c>
      <c r="E1080" s="55">
        <v>178</v>
      </c>
      <c r="F1080" s="55">
        <v>20.3</v>
      </c>
      <c r="G1080" s="55">
        <v>0</v>
      </c>
      <c r="H1080" s="55">
        <v>12.33</v>
      </c>
    </row>
    <row r="1081" spans="1:8" x14ac:dyDescent="0.3">
      <c r="A1081" s="55">
        <v>4</v>
      </c>
      <c r="B1081" s="55" t="s">
        <v>64</v>
      </c>
      <c r="C1081" s="55" t="s">
        <v>89</v>
      </c>
      <c r="D1081" s="55">
        <v>5.2599999999999999E-4</v>
      </c>
      <c r="E1081" s="55">
        <v>147</v>
      </c>
      <c r="F1081" s="55">
        <v>22.95</v>
      </c>
      <c r="G1081" s="55">
        <v>17</v>
      </c>
      <c r="H1081" s="55">
        <v>12.33</v>
      </c>
    </row>
    <row r="1082" spans="1:8" x14ac:dyDescent="0.3">
      <c r="A1082" s="55">
        <v>4</v>
      </c>
      <c r="B1082" s="55" t="s">
        <v>65</v>
      </c>
      <c r="C1082" s="55" t="s">
        <v>88</v>
      </c>
      <c r="D1082" s="55">
        <v>9.0200000000000002E-4</v>
      </c>
      <c r="E1082" s="55">
        <v>153</v>
      </c>
      <c r="F1082" s="55">
        <v>11.14</v>
      </c>
      <c r="G1082" s="55">
        <v>32.43</v>
      </c>
      <c r="H1082" s="55">
        <v>12.33</v>
      </c>
    </row>
    <row r="1083" spans="1:8" x14ac:dyDescent="0.3">
      <c r="A1083" s="55">
        <v>4</v>
      </c>
      <c r="B1083" s="55" t="s">
        <v>65</v>
      </c>
      <c r="C1083" s="55" t="s">
        <v>89</v>
      </c>
      <c r="D1083" s="55">
        <v>4.4799999999999999E-4</v>
      </c>
      <c r="E1083" s="55">
        <v>147</v>
      </c>
      <c r="F1083" s="55">
        <v>22.95</v>
      </c>
      <c r="G1083" s="55">
        <v>17</v>
      </c>
      <c r="H1083" s="55">
        <v>12.33</v>
      </c>
    </row>
    <row r="1084" spans="1:8" x14ac:dyDescent="0.3">
      <c r="A1084" s="55">
        <v>4</v>
      </c>
      <c r="B1084" s="55" t="s">
        <v>66</v>
      </c>
      <c r="C1084" s="55" t="s">
        <v>88</v>
      </c>
      <c r="D1084" s="55">
        <v>1.0820000000000001E-3</v>
      </c>
      <c r="E1084" s="55">
        <v>153</v>
      </c>
      <c r="F1084" s="55">
        <v>11.14</v>
      </c>
      <c r="G1084" s="55">
        <v>32.43</v>
      </c>
      <c r="H1084" s="55">
        <v>12.33</v>
      </c>
    </row>
    <row r="1085" spans="1:8" x14ac:dyDescent="0.3">
      <c r="A1085" s="55">
        <v>4</v>
      </c>
      <c r="B1085" s="55" t="s">
        <v>66</v>
      </c>
      <c r="C1085" s="55" t="s">
        <v>89</v>
      </c>
      <c r="D1085" s="55">
        <v>5.2599999999999999E-4</v>
      </c>
      <c r="E1085" s="55">
        <v>147</v>
      </c>
      <c r="F1085" s="55">
        <v>22.95</v>
      </c>
      <c r="G1085" s="55">
        <v>17</v>
      </c>
      <c r="H1085" s="55">
        <v>12.33</v>
      </c>
    </row>
    <row r="1086" spans="1:8" x14ac:dyDescent="0.3">
      <c r="A1086" s="55">
        <v>3</v>
      </c>
      <c r="B1086" s="55" t="s">
        <v>42</v>
      </c>
      <c r="C1086" s="55" t="s">
        <v>88</v>
      </c>
      <c r="D1086" s="55">
        <v>1.2899999999999999E-4</v>
      </c>
      <c r="E1086" s="55">
        <v>178</v>
      </c>
      <c r="F1086" s="55">
        <v>20.3</v>
      </c>
      <c r="G1086" s="55">
        <v>0</v>
      </c>
      <c r="H1086" s="55">
        <v>9.8800000000000008</v>
      </c>
    </row>
    <row r="1087" spans="1:8" x14ac:dyDescent="0.3">
      <c r="A1087" s="55">
        <v>3</v>
      </c>
      <c r="B1087" s="55" t="s">
        <v>42</v>
      </c>
      <c r="C1087" s="55" t="s">
        <v>89</v>
      </c>
      <c r="D1087" s="55">
        <v>4.1999999999999998E-5</v>
      </c>
      <c r="E1087" s="55">
        <v>33</v>
      </c>
      <c r="F1087" s="55">
        <v>22.95</v>
      </c>
      <c r="G1087" s="55">
        <v>12.7</v>
      </c>
      <c r="H1087" s="55">
        <v>9.8800000000000008</v>
      </c>
    </row>
    <row r="1088" spans="1:8" x14ac:dyDescent="0.3">
      <c r="A1088" s="55">
        <v>3</v>
      </c>
      <c r="B1088" s="55" t="s">
        <v>43</v>
      </c>
      <c r="C1088" s="55" t="s">
        <v>88</v>
      </c>
      <c r="D1088" s="55">
        <v>3.0000000000000001E-5</v>
      </c>
      <c r="E1088" s="55">
        <v>178</v>
      </c>
      <c r="F1088" s="55">
        <v>20.3</v>
      </c>
      <c r="G1088" s="55">
        <v>0</v>
      </c>
      <c r="H1088" s="55">
        <v>9.8800000000000008</v>
      </c>
    </row>
    <row r="1089" spans="1:8" x14ac:dyDescent="0.3">
      <c r="A1089" s="55">
        <v>3</v>
      </c>
      <c r="B1089" s="55" t="s">
        <v>43</v>
      </c>
      <c r="C1089" s="55" t="s">
        <v>89</v>
      </c>
      <c r="D1089" s="55">
        <v>9.0000000000000002E-6</v>
      </c>
      <c r="E1089" s="55">
        <v>147</v>
      </c>
      <c r="F1089" s="55">
        <v>22.95</v>
      </c>
      <c r="G1089" s="55">
        <v>17</v>
      </c>
      <c r="H1089" s="55">
        <v>9.8800000000000008</v>
      </c>
    </row>
    <row r="1090" spans="1:8" x14ac:dyDescent="0.3">
      <c r="A1090" s="55">
        <v>3</v>
      </c>
      <c r="B1090" s="55" t="s">
        <v>44</v>
      </c>
      <c r="C1090" s="55" t="s">
        <v>88</v>
      </c>
      <c r="D1090" s="55">
        <v>5.4799999999999998E-4</v>
      </c>
      <c r="E1090" s="55">
        <v>178</v>
      </c>
      <c r="F1090" s="55">
        <v>20.3</v>
      </c>
      <c r="G1090" s="55">
        <v>0</v>
      </c>
      <c r="H1090" s="55">
        <v>9.8800000000000008</v>
      </c>
    </row>
    <row r="1091" spans="1:8" x14ac:dyDescent="0.3">
      <c r="A1091" s="55">
        <v>3</v>
      </c>
      <c r="B1091" s="55" t="s">
        <v>44</v>
      </c>
      <c r="C1091" s="55" t="s">
        <v>89</v>
      </c>
      <c r="D1091" s="55">
        <v>1.9900000000000001E-4</v>
      </c>
      <c r="E1091" s="55">
        <v>48</v>
      </c>
      <c r="F1091" s="55">
        <v>9.0299999999999994</v>
      </c>
      <c r="G1091" s="55">
        <v>21.9</v>
      </c>
      <c r="H1091" s="55">
        <v>9.8800000000000008</v>
      </c>
    </row>
    <row r="1092" spans="1:8" x14ac:dyDescent="0.3">
      <c r="A1092" s="55">
        <v>3</v>
      </c>
      <c r="B1092" s="55" t="s">
        <v>45</v>
      </c>
      <c r="C1092" s="55" t="s">
        <v>88</v>
      </c>
      <c r="D1092" s="55">
        <v>3.3199999999999999E-4</v>
      </c>
      <c r="E1092" s="55">
        <v>178</v>
      </c>
      <c r="F1092" s="55">
        <v>20.3</v>
      </c>
      <c r="G1092" s="55">
        <v>0</v>
      </c>
      <c r="H1092" s="55">
        <v>9.8800000000000008</v>
      </c>
    </row>
    <row r="1093" spans="1:8" x14ac:dyDescent="0.3">
      <c r="A1093" s="55">
        <v>3</v>
      </c>
      <c r="B1093" s="55" t="s">
        <v>45</v>
      </c>
      <c r="C1093" s="55" t="s">
        <v>89</v>
      </c>
      <c r="D1093" s="55">
        <v>2.92E-4</v>
      </c>
      <c r="E1093" s="55">
        <v>147</v>
      </c>
      <c r="F1093" s="55">
        <v>22.95</v>
      </c>
      <c r="G1093" s="55">
        <v>17</v>
      </c>
      <c r="H1093" s="55">
        <v>9.8800000000000008</v>
      </c>
    </row>
    <row r="1094" spans="1:8" x14ac:dyDescent="0.3">
      <c r="A1094" s="55">
        <v>3</v>
      </c>
      <c r="B1094" s="55" t="s">
        <v>46</v>
      </c>
      <c r="C1094" s="55" t="s">
        <v>88</v>
      </c>
      <c r="D1094" s="55">
        <v>1.6000000000000001E-4</v>
      </c>
      <c r="E1094" s="55">
        <v>178</v>
      </c>
      <c r="F1094" s="55">
        <v>20.3</v>
      </c>
      <c r="G1094" s="55">
        <v>0</v>
      </c>
      <c r="H1094" s="55">
        <v>9.8800000000000008</v>
      </c>
    </row>
    <row r="1095" spans="1:8" x14ac:dyDescent="0.3">
      <c r="A1095" s="55">
        <v>3</v>
      </c>
      <c r="B1095" s="55" t="s">
        <v>46</v>
      </c>
      <c r="C1095" s="55" t="s">
        <v>89</v>
      </c>
      <c r="D1095" s="55">
        <v>5.1E-5</v>
      </c>
      <c r="E1095" s="55">
        <v>33</v>
      </c>
      <c r="F1095" s="55">
        <v>22.95</v>
      </c>
      <c r="G1095" s="55">
        <v>12.7</v>
      </c>
      <c r="H1095" s="55">
        <v>9.8800000000000008</v>
      </c>
    </row>
    <row r="1096" spans="1:8" x14ac:dyDescent="0.3">
      <c r="A1096" s="55">
        <v>3</v>
      </c>
      <c r="B1096" s="55" t="s">
        <v>47</v>
      </c>
      <c r="C1096" s="55" t="s">
        <v>88</v>
      </c>
      <c r="D1096" s="55">
        <v>1.8100000000000001E-4</v>
      </c>
      <c r="E1096" s="55">
        <v>178</v>
      </c>
      <c r="F1096" s="55">
        <v>20.3</v>
      </c>
      <c r="G1096" s="55">
        <v>0</v>
      </c>
      <c r="H1096" s="55">
        <v>9.8800000000000008</v>
      </c>
    </row>
    <row r="1097" spans="1:8" x14ac:dyDescent="0.3">
      <c r="A1097" s="55">
        <v>3</v>
      </c>
      <c r="B1097" s="55" t="s">
        <v>47</v>
      </c>
      <c r="C1097" s="55" t="s">
        <v>89</v>
      </c>
      <c r="D1097" s="55">
        <v>5.8E-5</v>
      </c>
      <c r="E1097" s="55">
        <v>33</v>
      </c>
      <c r="F1097" s="55">
        <v>22.95</v>
      </c>
      <c r="G1097" s="55">
        <v>12.7</v>
      </c>
      <c r="H1097" s="55">
        <v>9.8800000000000008</v>
      </c>
    </row>
    <row r="1098" spans="1:8" x14ac:dyDescent="0.3">
      <c r="A1098" s="55">
        <v>3</v>
      </c>
      <c r="B1098" s="55" t="s">
        <v>48</v>
      </c>
      <c r="C1098" s="55" t="s">
        <v>88</v>
      </c>
      <c r="D1098" s="55">
        <v>2.04E-4</v>
      </c>
      <c r="E1098" s="55">
        <v>178</v>
      </c>
      <c r="F1098" s="55">
        <v>20.3</v>
      </c>
      <c r="G1098" s="55">
        <v>0</v>
      </c>
      <c r="H1098" s="55">
        <v>9.8800000000000008</v>
      </c>
    </row>
    <row r="1099" spans="1:8" x14ac:dyDescent="0.3">
      <c r="A1099" s="55">
        <v>3</v>
      </c>
      <c r="B1099" s="55" t="s">
        <v>48</v>
      </c>
      <c r="C1099" s="55" t="s">
        <v>89</v>
      </c>
      <c r="D1099" s="55">
        <v>6.4999999999999994E-5</v>
      </c>
      <c r="E1099" s="55">
        <v>147</v>
      </c>
      <c r="F1099" s="55">
        <v>22.95</v>
      </c>
      <c r="G1099" s="55">
        <v>17</v>
      </c>
      <c r="H1099" s="55">
        <v>9.8800000000000008</v>
      </c>
    </row>
    <row r="1100" spans="1:8" x14ac:dyDescent="0.3">
      <c r="A1100" s="55">
        <v>3</v>
      </c>
      <c r="B1100" s="55" t="s">
        <v>49</v>
      </c>
      <c r="C1100" s="55" t="s">
        <v>88</v>
      </c>
      <c r="D1100" s="55">
        <v>6.8000000000000005E-4</v>
      </c>
      <c r="E1100" s="55">
        <v>153</v>
      </c>
      <c r="F1100" s="55">
        <v>11.14</v>
      </c>
      <c r="G1100" s="55">
        <v>32.43</v>
      </c>
      <c r="H1100" s="55">
        <v>9.8800000000000008</v>
      </c>
    </row>
    <row r="1101" spans="1:8" x14ac:dyDescent="0.3">
      <c r="A1101" s="55">
        <v>3</v>
      </c>
      <c r="B1101" s="55" t="s">
        <v>49</v>
      </c>
      <c r="C1101" s="55" t="s">
        <v>89</v>
      </c>
      <c r="D1101" s="55">
        <v>2.63E-4</v>
      </c>
      <c r="E1101" s="55">
        <v>48</v>
      </c>
      <c r="F1101" s="55">
        <v>9.0299999999999994</v>
      </c>
      <c r="G1101" s="55">
        <v>21.9</v>
      </c>
      <c r="H1101" s="55">
        <v>9.8800000000000008</v>
      </c>
    </row>
    <row r="1102" spans="1:8" x14ac:dyDescent="0.3">
      <c r="A1102" s="55">
        <v>3</v>
      </c>
      <c r="B1102" s="55" t="s">
        <v>50</v>
      </c>
      <c r="C1102" s="55" t="s">
        <v>88</v>
      </c>
      <c r="D1102" s="55">
        <v>8.8400000000000002E-4</v>
      </c>
      <c r="E1102" s="55">
        <v>178</v>
      </c>
      <c r="F1102" s="55">
        <v>20.3</v>
      </c>
      <c r="G1102" s="55">
        <v>0</v>
      </c>
      <c r="H1102" s="55">
        <v>9.8800000000000008</v>
      </c>
    </row>
    <row r="1103" spans="1:8" x14ac:dyDescent="0.3">
      <c r="A1103" s="55">
        <v>3</v>
      </c>
      <c r="B1103" s="55" t="s">
        <v>50</v>
      </c>
      <c r="C1103" s="55" t="s">
        <v>89</v>
      </c>
      <c r="D1103" s="55">
        <v>2.9399999999999999E-4</v>
      </c>
      <c r="E1103" s="55">
        <v>48</v>
      </c>
      <c r="F1103" s="55">
        <v>9.0299999999999994</v>
      </c>
      <c r="G1103" s="55">
        <v>21.9</v>
      </c>
      <c r="H1103" s="55">
        <v>9.8800000000000008</v>
      </c>
    </row>
    <row r="1104" spans="1:8" x14ac:dyDescent="0.3">
      <c r="A1104" s="55">
        <v>3</v>
      </c>
      <c r="B1104" s="55" t="s">
        <v>51</v>
      </c>
      <c r="C1104" s="55" t="s">
        <v>88</v>
      </c>
      <c r="D1104" s="55">
        <v>6.8000000000000005E-4</v>
      </c>
      <c r="E1104" s="55">
        <v>153</v>
      </c>
      <c r="F1104" s="55">
        <v>11.14</v>
      </c>
      <c r="G1104" s="55">
        <v>32.43</v>
      </c>
      <c r="H1104" s="55">
        <v>9.8800000000000008</v>
      </c>
    </row>
    <row r="1105" spans="1:8" x14ac:dyDescent="0.3">
      <c r="A1105" s="55">
        <v>3</v>
      </c>
      <c r="B1105" s="55" t="s">
        <v>51</v>
      </c>
      <c r="C1105" s="55" t="s">
        <v>89</v>
      </c>
      <c r="D1105" s="55">
        <v>2.63E-4</v>
      </c>
      <c r="E1105" s="55">
        <v>48</v>
      </c>
      <c r="F1105" s="55">
        <v>9.0299999999999994</v>
      </c>
      <c r="G1105" s="55">
        <v>21.9</v>
      </c>
      <c r="H1105" s="55">
        <v>9.8800000000000008</v>
      </c>
    </row>
    <row r="1106" spans="1:8" x14ac:dyDescent="0.3">
      <c r="A1106" s="55">
        <v>3</v>
      </c>
      <c r="B1106" s="55" t="s">
        <v>52</v>
      </c>
      <c r="C1106" s="55" t="s">
        <v>88</v>
      </c>
      <c r="D1106" s="55">
        <v>8.8400000000000002E-4</v>
      </c>
      <c r="E1106" s="55">
        <v>178</v>
      </c>
      <c r="F1106" s="55">
        <v>20.3</v>
      </c>
      <c r="G1106" s="55">
        <v>0</v>
      </c>
      <c r="H1106" s="55">
        <v>9.8800000000000008</v>
      </c>
    </row>
    <row r="1107" spans="1:8" x14ac:dyDescent="0.3">
      <c r="A1107" s="55">
        <v>3</v>
      </c>
      <c r="B1107" s="55" t="s">
        <v>52</v>
      </c>
      <c r="C1107" s="55" t="s">
        <v>89</v>
      </c>
      <c r="D1107" s="55">
        <v>2.9399999999999999E-4</v>
      </c>
      <c r="E1107" s="55">
        <v>48</v>
      </c>
      <c r="F1107" s="55">
        <v>9.0299999999999994</v>
      </c>
      <c r="G1107" s="55">
        <v>21.9</v>
      </c>
      <c r="H1107" s="55">
        <v>9.8800000000000008</v>
      </c>
    </row>
    <row r="1108" spans="1:8" x14ac:dyDescent="0.3">
      <c r="A1108" s="55">
        <v>3</v>
      </c>
      <c r="B1108" s="55" t="s">
        <v>53</v>
      </c>
      <c r="C1108" s="55" t="s">
        <v>88</v>
      </c>
      <c r="D1108" s="55">
        <v>3.48E-4</v>
      </c>
      <c r="E1108" s="55">
        <v>178</v>
      </c>
      <c r="F1108" s="55">
        <v>20.3</v>
      </c>
      <c r="G1108" s="55">
        <v>0</v>
      </c>
      <c r="H1108" s="55">
        <v>9.8800000000000008</v>
      </c>
    </row>
    <row r="1109" spans="1:8" x14ac:dyDescent="0.3">
      <c r="A1109" s="55">
        <v>3</v>
      </c>
      <c r="B1109" s="55" t="s">
        <v>53</v>
      </c>
      <c r="C1109" s="55" t="s">
        <v>89</v>
      </c>
      <c r="D1109" s="55">
        <v>3.7100000000000002E-4</v>
      </c>
      <c r="E1109" s="55">
        <v>147</v>
      </c>
      <c r="F1109" s="55">
        <v>22.95</v>
      </c>
      <c r="G1109" s="55">
        <v>17</v>
      </c>
      <c r="H1109" s="55">
        <v>9.8800000000000008</v>
      </c>
    </row>
    <row r="1110" spans="1:8" x14ac:dyDescent="0.3">
      <c r="A1110" s="55">
        <v>3</v>
      </c>
      <c r="B1110" s="55" t="s">
        <v>54</v>
      </c>
      <c r="C1110" s="55" t="s">
        <v>88</v>
      </c>
      <c r="D1110" s="55">
        <v>5.8100000000000003E-4</v>
      </c>
      <c r="E1110" s="55">
        <v>178</v>
      </c>
      <c r="F1110" s="55">
        <v>20.3</v>
      </c>
      <c r="G1110" s="55">
        <v>0</v>
      </c>
      <c r="H1110" s="55">
        <v>9.8800000000000008</v>
      </c>
    </row>
    <row r="1111" spans="1:8" x14ac:dyDescent="0.3">
      <c r="A1111" s="55">
        <v>3</v>
      </c>
      <c r="B1111" s="55" t="s">
        <v>54</v>
      </c>
      <c r="C1111" s="55" t="s">
        <v>89</v>
      </c>
      <c r="D1111" s="55">
        <v>4.46E-4</v>
      </c>
      <c r="E1111" s="55">
        <v>33</v>
      </c>
      <c r="F1111" s="55">
        <v>22.95</v>
      </c>
      <c r="G1111" s="55">
        <v>12.7</v>
      </c>
      <c r="H1111" s="55">
        <v>9.8800000000000008</v>
      </c>
    </row>
    <row r="1112" spans="1:8" x14ac:dyDescent="0.3">
      <c r="A1112" s="55">
        <v>3</v>
      </c>
      <c r="B1112" s="55" t="s">
        <v>55</v>
      </c>
      <c r="C1112" s="55" t="s">
        <v>88</v>
      </c>
      <c r="D1112" s="55">
        <v>3.48E-4</v>
      </c>
      <c r="E1112" s="55">
        <v>178</v>
      </c>
      <c r="F1112" s="55">
        <v>20.3</v>
      </c>
      <c r="G1112" s="55">
        <v>0</v>
      </c>
      <c r="H1112" s="55">
        <v>9.8800000000000008</v>
      </c>
    </row>
    <row r="1113" spans="1:8" x14ac:dyDescent="0.3">
      <c r="A1113" s="55">
        <v>3</v>
      </c>
      <c r="B1113" s="55" t="s">
        <v>55</v>
      </c>
      <c r="C1113" s="55" t="s">
        <v>89</v>
      </c>
      <c r="D1113" s="55">
        <v>3.7100000000000002E-4</v>
      </c>
      <c r="E1113" s="55">
        <v>147</v>
      </c>
      <c r="F1113" s="55">
        <v>22.95</v>
      </c>
      <c r="G1113" s="55">
        <v>17</v>
      </c>
      <c r="H1113" s="55">
        <v>9.8800000000000008</v>
      </c>
    </row>
    <row r="1114" spans="1:8" x14ac:dyDescent="0.3">
      <c r="A1114" s="55">
        <v>3</v>
      </c>
      <c r="B1114" s="55" t="s">
        <v>56</v>
      </c>
      <c r="C1114" s="55" t="s">
        <v>88</v>
      </c>
      <c r="D1114" s="55">
        <v>5.8100000000000003E-4</v>
      </c>
      <c r="E1114" s="55">
        <v>178</v>
      </c>
      <c r="F1114" s="55">
        <v>20.3</v>
      </c>
      <c r="G1114" s="55">
        <v>0</v>
      </c>
      <c r="H1114" s="55">
        <v>9.8800000000000008</v>
      </c>
    </row>
    <row r="1115" spans="1:8" x14ac:dyDescent="0.3">
      <c r="A1115" s="55">
        <v>3</v>
      </c>
      <c r="B1115" s="55" t="s">
        <v>56</v>
      </c>
      <c r="C1115" s="55" t="s">
        <v>89</v>
      </c>
      <c r="D1115" s="55">
        <v>4.46E-4</v>
      </c>
      <c r="E1115" s="55">
        <v>33</v>
      </c>
      <c r="F1115" s="55">
        <v>22.95</v>
      </c>
      <c r="G1115" s="55">
        <v>12.7</v>
      </c>
      <c r="H1115" s="55">
        <v>9.8800000000000008</v>
      </c>
    </row>
    <row r="1116" spans="1:8" x14ac:dyDescent="0.3">
      <c r="A1116" s="55">
        <v>3</v>
      </c>
      <c r="B1116" s="55" t="s">
        <v>57</v>
      </c>
      <c r="C1116" s="55" t="s">
        <v>88</v>
      </c>
      <c r="D1116" s="55">
        <v>6.4099999999999997E-4</v>
      </c>
      <c r="E1116" s="55">
        <v>153</v>
      </c>
      <c r="F1116" s="55">
        <v>11.14</v>
      </c>
      <c r="G1116" s="55">
        <v>32.43</v>
      </c>
      <c r="H1116" s="55">
        <v>9.8800000000000008</v>
      </c>
    </row>
    <row r="1117" spans="1:8" x14ac:dyDescent="0.3">
      <c r="A1117" s="55">
        <v>3</v>
      </c>
      <c r="B1117" s="55" t="s">
        <v>57</v>
      </c>
      <c r="C1117" s="55" t="s">
        <v>89</v>
      </c>
      <c r="D1117" s="55">
        <v>2.5399999999999999E-4</v>
      </c>
      <c r="E1117" s="55">
        <v>48</v>
      </c>
      <c r="F1117" s="55">
        <v>9.0299999999999994</v>
      </c>
      <c r="G1117" s="55">
        <v>21.9</v>
      </c>
      <c r="H1117" s="55">
        <v>9.8800000000000008</v>
      </c>
    </row>
    <row r="1118" spans="1:8" x14ac:dyDescent="0.3">
      <c r="A1118" s="55">
        <v>3</v>
      </c>
      <c r="B1118" s="55" t="s">
        <v>58</v>
      </c>
      <c r="C1118" s="55" t="s">
        <v>88</v>
      </c>
      <c r="D1118" s="55">
        <v>9.5299999999999996E-4</v>
      </c>
      <c r="E1118" s="55">
        <v>178</v>
      </c>
      <c r="F1118" s="55">
        <v>20.3</v>
      </c>
      <c r="G1118" s="55">
        <v>0</v>
      </c>
      <c r="H1118" s="55">
        <v>9.8800000000000008</v>
      </c>
    </row>
    <row r="1119" spans="1:8" x14ac:dyDescent="0.3">
      <c r="A1119" s="55">
        <v>3</v>
      </c>
      <c r="B1119" s="55" t="s">
        <v>58</v>
      </c>
      <c r="C1119" s="55" t="s">
        <v>89</v>
      </c>
      <c r="D1119" s="55">
        <v>3.0299999999999999E-4</v>
      </c>
      <c r="E1119" s="55">
        <v>48</v>
      </c>
      <c r="F1119" s="55">
        <v>9.0299999999999994</v>
      </c>
      <c r="G1119" s="55">
        <v>21.9</v>
      </c>
      <c r="H1119" s="55">
        <v>9.8800000000000008</v>
      </c>
    </row>
    <row r="1120" spans="1:8" x14ac:dyDescent="0.3">
      <c r="A1120" s="55">
        <v>3</v>
      </c>
      <c r="B1120" s="55" t="s">
        <v>59</v>
      </c>
      <c r="C1120" s="55" t="s">
        <v>88</v>
      </c>
      <c r="D1120" s="55">
        <v>6.4099999999999997E-4</v>
      </c>
      <c r="E1120" s="55">
        <v>153</v>
      </c>
      <c r="F1120" s="55">
        <v>11.14</v>
      </c>
      <c r="G1120" s="55">
        <v>32.43</v>
      </c>
      <c r="H1120" s="55">
        <v>9.8800000000000008</v>
      </c>
    </row>
    <row r="1121" spans="1:8" x14ac:dyDescent="0.3">
      <c r="A1121" s="55">
        <v>3</v>
      </c>
      <c r="B1121" s="55" t="s">
        <v>59</v>
      </c>
      <c r="C1121" s="55" t="s">
        <v>89</v>
      </c>
      <c r="D1121" s="55">
        <v>2.5399999999999999E-4</v>
      </c>
      <c r="E1121" s="55">
        <v>48</v>
      </c>
      <c r="F1121" s="55">
        <v>9.0299999999999994</v>
      </c>
      <c r="G1121" s="55">
        <v>21.9</v>
      </c>
      <c r="H1121" s="55">
        <v>9.8800000000000008</v>
      </c>
    </row>
    <row r="1122" spans="1:8" x14ac:dyDescent="0.3">
      <c r="A1122" s="55">
        <v>3</v>
      </c>
      <c r="B1122" s="55" t="s">
        <v>60</v>
      </c>
      <c r="C1122" s="55" t="s">
        <v>88</v>
      </c>
      <c r="D1122" s="55">
        <v>9.5299999999999996E-4</v>
      </c>
      <c r="E1122" s="55">
        <v>178</v>
      </c>
      <c r="F1122" s="55">
        <v>20.3</v>
      </c>
      <c r="G1122" s="55">
        <v>0</v>
      </c>
      <c r="H1122" s="55">
        <v>9.8800000000000008</v>
      </c>
    </row>
    <row r="1123" spans="1:8" x14ac:dyDescent="0.3">
      <c r="A1123" s="55">
        <v>3</v>
      </c>
      <c r="B1123" s="55" t="s">
        <v>60</v>
      </c>
      <c r="C1123" s="55" t="s">
        <v>89</v>
      </c>
      <c r="D1123" s="55">
        <v>3.0299999999999999E-4</v>
      </c>
      <c r="E1123" s="55">
        <v>48</v>
      </c>
      <c r="F1123" s="55">
        <v>9.0299999999999994</v>
      </c>
      <c r="G1123" s="55">
        <v>21.9</v>
      </c>
      <c r="H1123" s="55">
        <v>9.8800000000000008</v>
      </c>
    </row>
    <row r="1124" spans="1:8" x14ac:dyDescent="0.3">
      <c r="A1124" s="55">
        <v>3</v>
      </c>
      <c r="B1124" s="55" t="s">
        <v>61</v>
      </c>
      <c r="C1124" s="55" t="s">
        <v>88</v>
      </c>
      <c r="D1124" s="55">
        <v>2.7900000000000001E-4</v>
      </c>
      <c r="E1124" s="55">
        <v>178</v>
      </c>
      <c r="F1124" s="55">
        <v>20.3</v>
      </c>
      <c r="G1124" s="55">
        <v>0</v>
      </c>
      <c r="H1124" s="55">
        <v>9.8800000000000008</v>
      </c>
    </row>
    <row r="1125" spans="1:8" x14ac:dyDescent="0.3">
      <c r="A1125" s="55">
        <v>3</v>
      </c>
      <c r="B1125" s="55" t="s">
        <v>61</v>
      </c>
      <c r="C1125" s="55" t="s">
        <v>89</v>
      </c>
      <c r="D1125" s="55">
        <v>3.4900000000000003E-4</v>
      </c>
      <c r="E1125" s="55">
        <v>147</v>
      </c>
      <c r="F1125" s="55">
        <v>22.95</v>
      </c>
      <c r="G1125" s="55">
        <v>17</v>
      </c>
      <c r="H1125" s="55">
        <v>9.8800000000000008</v>
      </c>
    </row>
    <row r="1126" spans="1:8" x14ac:dyDescent="0.3">
      <c r="A1126" s="55">
        <v>3</v>
      </c>
      <c r="B1126" s="55" t="s">
        <v>62</v>
      </c>
      <c r="C1126" s="55" t="s">
        <v>88</v>
      </c>
      <c r="D1126" s="55">
        <v>6.4999999999999997E-4</v>
      </c>
      <c r="E1126" s="55">
        <v>178</v>
      </c>
      <c r="F1126" s="55">
        <v>20.3</v>
      </c>
      <c r="G1126" s="55">
        <v>0</v>
      </c>
      <c r="H1126" s="55">
        <v>9.8800000000000008</v>
      </c>
    </row>
    <row r="1127" spans="1:8" x14ac:dyDescent="0.3">
      <c r="A1127" s="55">
        <v>3</v>
      </c>
      <c r="B1127" s="55" t="s">
        <v>62</v>
      </c>
      <c r="C1127" s="55" t="s">
        <v>89</v>
      </c>
      <c r="D1127" s="55">
        <v>4.6700000000000002E-4</v>
      </c>
      <c r="E1127" s="55">
        <v>147</v>
      </c>
      <c r="F1127" s="55">
        <v>22.95</v>
      </c>
      <c r="G1127" s="55">
        <v>17</v>
      </c>
      <c r="H1127" s="55">
        <v>9.8800000000000008</v>
      </c>
    </row>
    <row r="1128" spans="1:8" x14ac:dyDescent="0.3">
      <c r="A1128" s="55">
        <v>3</v>
      </c>
      <c r="B1128" s="55" t="s">
        <v>63</v>
      </c>
      <c r="C1128" s="55" t="s">
        <v>88</v>
      </c>
      <c r="D1128" s="55">
        <v>2.7900000000000001E-4</v>
      </c>
      <c r="E1128" s="55">
        <v>178</v>
      </c>
      <c r="F1128" s="55">
        <v>20.3</v>
      </c>
      <c r="G1128" s="55">
        <v>0</v>
      </c>
      <c r="H1128" s="55">
        <v>9.8800000000000008</v>
      </c>
    </row>
    <row r="1129" spans="1:8" x14ac:dyDescent="0.3">
      <c r="A1129" s="55">
        <v>3</v>
      </c>
      <c r="B1129" s="55" t="s">
        <v>63</v>
      </c>
      <c r="C1129" s="55" t="s">
        <v>89</v>
      </c>
      <c r="D1129" s="55">
        <v>3.4900000000000003E-4</v>
      </c>
      <c r="E1129" s="55">
        <v>147</v>
      </c>
      <c r="F1129" s="55">
        <v>22.95</v>
      </c>
      <c r="G1129" s="55">
        <v>17</v>
      </c>
      <c r="H1129" s="55">
        <v>9.8800000000000008</v>
      </c>
    </row>
    <row r="1130" spans="1:8" x14ac:dyDescent="0.3">
      <c r="A1130" s="55">
        <v>3</v>
      </c>
      <c r="B1130" s="55" t="s">
        <v>64</v>
      </c>
      <c r="C1130" s="55" t="s">
        <v>88</v>
      </c>
      <c r="D1130" s="55">
        <v>6.4999999999999997E-4</v>
      </c>
      <c r="E1130" s="55">
        <v>178</v>
      </c>
      <c r="F1130" s="55">
        <v>20.3</v>
      </c>
      <c r="G1130" s="55">
        <v>0</v>
      </c>
      <c r="H1130" s="55">
        <v>9.8800000000000008</v>
      </c>
    </row>
    <row r="1131" spans="1:8" x14ac:dyDescent="0.3">
      <c r="A1131" s="55">
        <v>3</v>
      </c>
      <c r="B1131" s="55" t="s">
        <v>64</v>
      </c>
      <c r="C1131" s="55" t="s">
        <v>89</v>
      </c>
      <c r="D1131" s="55">
        <v>4.6700000000000002E-4</v>
      </c>
      <c r="E1131" s="55">
        <v>147</v>
      </c>
      <c r="F1131" s="55">
        <v>22.95</v>
      </c>
      <c r="G1131" s="55">
        <v>17</v>
      </c>
      <c r="H1131" s="55">
        <v>9.8800000000000008</v>
      </c>
    </row>
    <row r="1132" spans="1:8" x14ac:dyDescent="0.3">
      <c r="A1132" s="55">
        <v>3</v>
      </c>
      <c r="B1132" s="55" t="s">
        <v>65</v>
      </c>
      <c r="C1132" s="55" t="s">
        <v>88</v>
      </c>
      <c r="D1132" s="55">
        <v>6.8000000000000005E-4</v>
      </c>
      <c r="E1132" s="55">
        <v>153</v>
      </c>
      <c r="F1132" s="55">
        <v>11.14</v>
      </c>
      <c r="G1132" s="55">
        <v>32.43</v>
      </c>
      <c r="H1132" s="55">
        <v>9.8800000000000008</v>
      </c>
    </row>
    <row r="1133" spans="1:8" x14ac:dyDescent="0.3">
      <c r="A1133" s="55">
        <v>3</v>
      </c>
      <c r="B1133" s="55" t="s">
        <v>65</v>
      </c>
      <c r="C1133" s="55" t="s">
        <v>89</v>
      </c>
      <c r="D1133" s="55">
        <v>3.7100000000000002E-4</v>
      </c>
      <c r="E1133" s="55">
        <v>147</v>
      </c>
      <c r="F1133" s="55">
        <v>22.95</v>
      </c>
      <c r="G1133" s="55">
        <v>17</v>
      </c>
      <c r="H1133" s="55">
        <v>9.8800000000000008</v>
      </c>
    </row>
    <row r="1134" spans="1:8" x14ac:dyDescent="0.3">
      <c r="A1134" s="55">
        <v>3</v>
      </c>
      <c r="B1134" s="55" t="s">
        <v>66</v>
      </c>
      <c r="C1134" s="55" t="s">
        <v>88</v>
      </c>
      <c r="D1134" s="55">
        <v>9.5299999999999996E-4</v>
      </c>
      <c r="E1134" s="55">
        <v>178</v>
      </c>
      <c r="F1134" s="55">
        <v>20.3</v>
      </c>
      <c r="G1134" s="55">
        <v>0</v>
      </c>
      <c r="H1134" s="55">
        <v>9.8800000000000008</v>
      </c>
    </row>
    <row r="1135" spans="1:8" x14ac:dyDescent="0.3">
      <c r="A1135" s="55">
        <v>3</v>
      </c>
      <c r="B1135" s="55" t="s">
        <v>66</v>
      </c>
      <c r="C1135" s="55" t="s">
        <v>89</v>
      </c>
      <c r="D1135" s="55">
        <v>4.6700000000000002E-4</v>
      </c>
      <c r="E1135" s="55">
        <v>147</v>
      </c>
      <c r="F1135" s="55">
        <v>22.95</v>
      </c>
      <c r="G1135" s="55">
        <v>17</v>
      </c>
      <c r="H1135" s="55">
        <v>9.8800000000000008</v>
      </c>
    </row>
    <row r="1136" spans="1:8" x14ac:dyDescent="0.3">
      <c r="A1136" s="55">
        <v>2</v>
      </c>
      <c r="B1136" s="55" t="s">
        <v>42</v>
      </c>
      <c r="C1136" s="55" t="s">
        <v>88</v>
      </c>
      <c r="D1136" s="55">
        <v>1.6000000000000001E-4</v>
      </c>
      <c r="E1136" s="55">
        <v>5</v>
      </c>
      <c r="F1136" s="55">
        <v>14.37</v>
      </c>
      <c r="G1136" s="55">
        <v>1.36</v>
      </c>
      <c r="H1136" s="55">
        <v>7.43</v>
      </c>
    </row>
    <row r="1137" spans="1:8" x14ac:dyDescent="0.3">
      <c r="A1137" s="55">
        <v>2</v>
      </c>
      <c r="B1137" s="55" t="s">
        <v>42</v>
      </c>
      <c r="C1137" s="55" t="s">
        <v>89</v>
      </c>
      <c r="D1137" s="55">
        <v>9.1000000000000003E-5</v>
      </c>
      <c r="E1137" s="55">
        <v>176</v>
      </c>
      <c r="F1137" s="55">
        <v>15.79</v>
      </c>
      <c r="G1137" s="55">
        <v>2.73</v>
      </c>
      <c r="H1137" s="55">
        <v>7.43</v>
      </c>
    </row>
    <row r="1138" spans="1:8" x14ac:dyDescent="0.3">
      <c r="A1138" s="55">
        <v>2</v>
      </c>
      <c r="B1138" s="55" t="s">
        <v>43</v>
      </c>
      <c r="C1138" s="55" t="s">
        <v>88</v>
      </c>
      <c r="D1138" s="55">
        <v>4.1E-5</v>
      </c>
      <c r="E1138" s="55">
        <v>5</v>
      </c>
      <c r="F1138" s="55">
        <v>14.37</v>
      </c>
      <c r="G1138" s="55">
        <v>1.36</v>
      </c>
      <c r="H1138" s="55">
        <v>7.43</v>
      </c>
    </row>
    <row r="1139" spans="1:8" x14ac:dyDescent="0.3">
      <c r="A1139" s="55">
        <v>2</v>
      </c>
      <c r="B1139" s="55" t="s">
        <v>43</v>
      </c>
      <c r="C1139" s="55" t="s">
        <v>89</v>
      </c>
      <c r="D1139" s="55">
        <v>2.0000000000000002E-5</v>
      </c>
      <c r="E1139" s="55">
        <v>176</v>
      </c>
      <c r="F1139" s="55">
        <v>15.79</v>
      </c>
      <c r="G1139" s="55">
        <v>2.73</v>
      </c>
      <c r="H1139" s="55">
        <v>7.43</v>
      </c>
    </row>
    <row r="1140" spans="1:8" x14ac:dyDescent="0.3">
      <c r="A1140" s="55">
        <v>2</v>
      </c>
      <c r="B1140" s="55" t="s">
        <v>44</v>
      </c>
      <c r="C1140" s="55" t="s">
        <v>88</v>
      </c>
      <c r="D1140" s="55">
        <v>4.2700000000000002E-4</v>
      </c>
      <c r="E1140" s="55">
        <v>13</v>
      </c>
      <c r="F1140" s="55">
        <v>15.79</v>
      </c>
      <c r="G1140" s="55">
        <v>1.36</v>
      </c>
      <c r="H1140" s="55">
        <v>7.43</v>
      </c>
    </row>
    <row r="1141" spans="1:8" x14ac:dyDescent="0.3">
      <c r="A1141" s="55">
        <v>2</v>
      </c>
      <c r="B1141" s="55" t="s">
        <v>44</v>
      </c>
      <c r="C1141" s="55" t="s">
        <v>89</v>
      </c>
      <c r="D1141" s="55">
        <v>1.11E-4</v>
      </c>
      <c r="E1141" s="55">
        <v>188</v>
      </c>
      <c r="F1141" s="55">
        <v>22.95</v>
      </c>
      <c r="G1141" s="55">
        <v>9.6199999999999992</v>
      </c>
      <c r="H1141" s="55">
        <v>7.43</v>
      </c>
    </row>
    <row r="1142" spans="1:8" x14ac:dyDescent="0.3">
      <c r="A1142" s="55">
        <v>2</v>
      </c>
      <c r="B1142" s="55" t="s">
        <v>45</v>
      </c>
      <c r="C1142" s="55" t="s">
        <v>88</v>
      </c>
      <c r="D1142" s="55">
        <v>2.3499999999999999E-4</v>
      </c>
      <c r="E1142" s="55">
        <v>5</v>
      </c>
      <c r="F1142" s="55">
        <v>14.37</v>
      </c>
      <c r="G1142" s="55">
        <v>1.36</v>
      </c>
      <c r="H1142" s="55">
        <v>7.43</v>
      </c>
    </row>
    <row r="1143" spans="1:8" x14ac:dyDescent="0.3">
      <c r="A1143" s="55">
        <v>2</v>
      </c>
      <c r="B1143" s="55" t="s">
        <v>45</v>
      </c>
      <c r="C1143" s="55" t="s">
        <v>89</v>
      </c>
      <c r="D1143" s="55">
        <v>2.5700000000000001E-4</v>
      </c>
      <c r="E1143" s="55">
        <v>15</v>
      </c>
      <c r="F1143" s="55">
        <v>17.21</v>
      </c>
      <c r="G1143" s="55">
        <v>0.7</v>
      </c>
      <c r="H1143" s="55">
        <v>7.43</v>
      </c>
    </row>
    <row r="1144" spans="1:8" x14ac:dyDescent="0.3">
      <c r="A1144" s="55">
        <v>2</v>
      </c>
      <c r="B1144" s="55" t="s">
        <v>46</v>
      </c>
      <c r="C1144" s="55" t="s">
        <v>88</v>
      </c>
      <c r="D1144" s="55">
        <v>2.0100000000000001E-4</v>
      </c>
      <c r="E1144" s="55">
        <v>5</v>
      </c>
      <c r="F1144" s="55">
        <v>14.37</v>
      </c>
      <c r="G1144" s="55">
        <v>1.36</v>
      </c>
      <c r="H1144" s="55">
        <v>7.43</v>
      </c>
    </row>
    <row r="1145" spans="1:8" x14ac:dyDescent="0.3">
      <c r="A1145" s="55">
        <v>2</v>
      </c>
      <c r="B1145" s="55" t="s">
        <v>46</v>
      </c>
      <c r="C1145" s="55" t="s">
        <v>89</v>
      </c>
      <c r="D1145" s="55">
        <v>1.12E-4</v>
      </c>
      <c r="E1145" s="55">
        <v>176</v>
      </c>
      <c r="F1145" s="55">
        <v>15.79</v>
      </c>
      <c r="G1145" s="55">
        <v>2.73</v>
      </c>
      <c r="H1145" s="55">
        <v>7.43</v>
      </c>
    </row>
    <row r="1146" spans="1:8" x14ac:dyDescent="0.3">
      <c r="A1146" s="55">
        <v>2</v>
      </c>
      <c r="B1146" s="55" t="s">
        <v>47</v>
      </c>
      <c r="C1146" s="55" t="s">
        <v>88</v>
      </c>
      <c r="D1146" s="55">
        <v>2.24E-4</v>
      </c>
      <c r="E1146" s="55">
        <v>5</v>
      </c>
      <c r="F1146" s="55">
        <v>14.37</v>
      </c>
      <c r="G1146" s="55">
        <v>1.36</v>
      </c>
      <c r="H1146" s="55">
        <v>7.43</v>
      </c>
    </row>
    <row r="1147" spans="1:8" x14ac:dyDescent="0.3">
      <c r="A1147" s="55">
        <v>2</v>
      </c>
      <c r="B1147" s="55" t="s">
        <v>47</v>
      </c>
      <c r="C1147" s="55" t="s">
        <v>89</v>
      </c>
      <c r="D1147" s="55">
        <v>1.2799999999999999E-4</v>
      </c>
      <c r="E1147" s="55">
        <v>176</v>
      </c>
      <c r="F1147" s="55">
        <v>15.79</v>
      </c>
      <c r="G1147" s="55">
        <v>2.73</v>
      </c>
      <c r="H1147" s="55">
        <v>7.43</v>
      </c>
    </row>
    <row r="1148" spans="1:8" x14ac:dyDescent="0.3">
      <c r="A1148" s="55">
        <v>2</v>
      </c>
      <c r="B1148" s="55" t="s">
        <v>48</v>
      </c>
      <c r="C1148" s="55" t="s">
        <v>88</v>
      </c>
      <c r="D1148" s="55">
        <v>2.5700000000000001E-4</v>
      </c>
      <c r="E1148" s="55">
        <v>5</v>
      </c>
      <c r="F1148" s="55">
        <v>14.37</v>
      </c>
      <c r="G1148" s="55">
        <v>1.36</v>
      </c>
      <c r="H1148" s="55">
        <v>7.43</v>
      </c>
    </row>
    <row r="1149" spans="1:8" x14ac:dyDescent="0.3">
      <c r="A1149" s="55">
        <v>2</v>
      </c>
      <c r="B1149" s="55" t="s">
        <v>48</v>
      </c>
      <c r="C1149" s="55" t="s">
        <v>89</v>
      </c>
      <c r="D1149" s="55">
        <v>1.4200000000000001E-4</v>
      </c>
      <c r="E1149" s="55">
        <v>176</v>
      </c>
      <c r="F1149" s="55">
        <v>15.79</v>
      </c>
      <c r="G1149" s="55">
        <v>2.73</v>
      </c>
      <c r="H1149" s="55">
        <v>7.43</v>
      </c>
    </row>
    <row r="1150" spans="1:8" x14ac:dyDescent="0.3">
      <c r="A1150" s="55">
        <v>2</v>
      </c>
      <c r="B1150" s="55" t="s">
        <v>49</v>
      </c>
      <c r="C1150" s="55" t="s">
        <v>88</v>
      </c>
      <c r="D1150" s="55">
        <v>5.6899999999999995E-4</v>
      </c>
      <c r="E1150" s="55">
        <v>6</v>
      </c>
      <c r="F1150" s="55">
        <v>17.21</v>
      </c>
      <c r="G1150" s="55">
        <v>1.36</v>
      </c>
      <c r="H1150" s="55">
        <v>7.43</v>
      </c>
    </row>
    <row r="1151" spans="1:8" x14ac:dyDescent="0.3">
      <c r="A1151" s="55">
        <v>2</v>
      </c>
      <c r="B1151" s="55" t="s">
        <v>49</v>
      </c>
      <c r="C1151" s="55" t="s">
        <v>89</v>
      </c>
      <c r="D1151" s="55">
        <v>1.66E-4</v>
      </c>
      <c r="E1151" s="55">
        <v>188</v>
      </c>
      <c r="F1151" s="55">
        <v>22.95</v>
      </c>
      <c r="G1151" s="55">
        <v>9.6199999999999992</v>
      </c>
      <c r="H1151" s="55">
        <v>7.43</v>
      </c>
    </row>
    <row r="1152" spans="1:8" x14ac:dyDescent="0.3">
      <c r="A1152" s="55">
        <v>2</v>
      </c>
      <c r="B1152" s="55" t="s">
        <v>50</v>
      </c>
      <c r="C1152" s="55" t="s">
        <v>88</v>
      </c>
      <c r="D1152" s="55">
        <v>7.3399999999999995E-4</v>
      </c>
      <c r="E1152" s="55">
        <v>5</v>
      </c>
      <c r="F1152" s="55">
        <v>14.37</v>
      </c>
      <c r="G1152" s="55">
        <v>1.36</v>
      </c>
      <c r="H1152" s="55">
        <v>7.43</v>
      </c>
    </row>
    <row r="1153" spans="1:8" x14ac:dyDescent="0.3">
      <c r="A1153" s="55">
        <v>2</v>
      </c>
      <c r="B1153" s="55" t="s">
        <v>50</v>
      </c>
      <c r="C1153" s="55" t="s">
        <v>89</v>
      </c>
      <c r="D1153" s="55">
        <v>1.95E-4</v>
      </c>
      <c r="E1153" s="55">
        <v>9</v>
      </c>
      <c r="F1153" s="55">
        <v>14.37</v>
      </c>
      <c r="G1153" s="55">
        <v>0.7</v>
      </c>
      <c r="H1153" s="55">
        <v>7.43</v>
      </c>
    </row>
    <row r="1154" spans="1:8" x14ac:dyDescent="0.3">
      <c r="A1154" s="55">
        <v>2</v>
      </c>
      <c r="B1154" s="55" t="s">
        <v>51</v>
      </c>
      <c r="C1154" s="55" t="s">
        <v>88</v>
      </c>
      <c r="D1154" s="55">
        <v>5.6899999999999995E-4</v>
      </c>
      <c r="E1154" s="55">
        <v>6</v>
      </c>
      <c r="F1154" s="55">
        <v>17.21</v>
      </c>
      <c r="G1154" s="55">
        <v>1.36</v>
      </c>
      <c r="H1154" s="55">
        <v>7.43</v>
      </c>
    </row>
    <row r="1155" spans="1:8" x14ac:dyDescent="0.3">
      <c r="A1155" s="55">
        <v>2</v>
      </c>
      <c r="B1155" s="55" t="s">
        <v>51</v>
      </c>
      <c r="C1155" s="55" t="s">
        <v>89</v>
      </c>
      <c r="D1155" s="55">
        <v>1.66E-4</v>
      </c>
      <c r="E1155" s="55">
        <v>188</v>
      </c>
      <c r="F1155" s="55">
        <v>22.95</v>
      </c>
      <c r="G1155" s="55">
        <v>9.6199999999999992</v>
      </c>
      <c r="H1155" s="55">
        <v>7.43</v>
      </c>
    </row>
    <row r="1156" spans="1:8" x14ac:dyDescent="0.3">
      <c r="A1156" s="55">
        <v>2</v>
      </c>
      <c r="B1156" s="55" t="s">
        <v>52</v>
      </c>
      <c r="C1156" s="55" t="s">
        <v>88</v>
      </c>
      <c r="D1156" s="55">
        <v>7.3399999999999995E-4</v>
      </c>
      <c r="E1156" s="55">
        <v>5</v>
      </c>
      <c r="F1156" s="55">
        <v>14.37</v>
      </c>
      <c r="G1156" s="55">
        <v>1.36</v>
      </c>
      <c r="H1156" s="55">
        <v>7.43</v>
      </c>
    </row>
    <row r="1157" spans="1:8" x14ac:dyDescent="0.3">
      <c r="A1157" s="55">
        <v>2</v>
      </c>
      <c r="B1157" s="55" t="s">
        <v>52</v>
      </c>
      <c r="C1157" s="55" t="s">
        <v>89</v>
      </c>
      <c r="D1157" s="55">
        <v>1.95E-4</v>
      </c>
      <c r="E1157" s="55">
        <v>9</v>
      </c>
      <c r="F1157" s="55">
        <v>14.37</v>
      </c>
      <c r="G1157" s="55">
        <v>0.7</v>
      </c>
      <c r="H1157" s="55">
        <v>7.43</v>
      </c>
    </row>
    <row r="1158" spans="1:8" x14ac:dyDescent="0.3">
      <c r="A1158" s="55">
        <v>2</v>
      </c>
      <c r="B1158" s="55" t="s">
        <v>53</v>
      </c>
      <c r="C1158" s="55" t="s">
        <v>88</v>
      </c>
      <c r="D1158" s="55">
        <v>3.2899999999999997E-4</v>
      </c>
      <c r="E1158" s="55">
        <v>6</v>
      </c>
      <c r="F1158" s="55">
        <v>17.21</v>
      </c>
      <c r="G1158" s="55">
        <v>1.36</v>
      </c>
      <c r="H1158" s="55">
        <v>7.43</v>
      </c>
    </row>
    <row r="1159" spans="1:8" x14ac:dyDescent="0.3">
      <c r="A1159" s="55">
        <v>2</v>
      </c>
      <c r="B1159" s="55" t="s">
        <v>53</v>
      </c>
      <c r="C1159" s="55" t="s">
        <v>89</v>
      </c>
      <c r="D1159" s="55">
        <v>2.7799999999999998E-4</v>
      </c>
      <c r="E1159" s="55">
        <v>6</v>
      </c>
      <c r="F1159" s="55">
        <v>17.21</v>
      </c>
      <c r="G1159" s="55">
        <v>1.36</v>
      </c>
      <c r="H1159" s="55">
        <v>7.43</v>
      </c>
    </row>
    <row r="1160" spans="1:8" x14ac:dyDescent="0.3">
      <c r="A1160" s="55">
        <v>2</v>
      </c>
      <c r="B1160" s="55" t="s">
        <v>54</v>
      </c>
      <c r="C1160" s="55" t="s">
        <v>88</v>
      </c>
      <c r="D1160" s="55">
        <v>4.7199999999999998E-4</v>
      </c>
      <c r="E1160" s="55">
        <v>5</v>
      </c>
      <c r="F1160" s="55">
        <v>14.37</v>
      </c>
      <c r="G1160" s="55">
        <v>1.36</v>
      </c>
      <c r="H1160" s="55">
        <v>7.43</v>
      </c>
    </row>
    <row r="1161" spans="1:8" x14ac:dyDescent="0.3">
      <c r="A1161" s="55">
        <v>2</v>
      </c>
      <c r="B1161" s="55" t="s">
        <v>54</v>
      </c>
      <c r="C1161" s="55" t="s">
        <v>89</v>
      </c>
      <c r="D1161" s="55">
        <v>4.4200000000000001E-4</v>
      </c>
      <c r="E1161" s="55">
        <v>15</v>
      </c>
      <c r="F1161" s="55">
        <v>17.21</v>
      </c>
      <c r="G1161" s="55">
        <v>0.7</v>
      </c>
      <c r="H1161" s="55">
        <v>7.43</v>
      </c>
    </row>
    <row r="1162" spans="1:8" x14ac:dyDescent="0.3">
      <c r="A1162" s="55">
        <v>2</v>
      </c>
      <c r="B1162" s="55" t="s">
        <v>55</v>
      </c>
      <c r="C1162" s="55" t="s">
        <v>88</v>
      </c>
      <c r="D1162" s="55">
        <v>3.2899999999999997E-4</v>
      </c>
      <c r="E1162" s="55">
        <v>6</v>
      </c>
      <c r="F1162" s="55">
        <v>17.21</v>
      </c>
      <c r="G1162" s="55">
        <v>1.36</v>
      </c>
      <c r="H1162" s="55">
        <v>7.43</v>
      </c>
    </row>
    <row r="1163" spans="1:8" x14ac:dyDescent="0.3">
      <c r="A1163" s="55">
        <v>2</v>
      </c>
      <c r="B1163" s="55" t="s">
        <v>55</v>
      </c>
      <c r="C1163" s="55" t="s">
        <v>89</v>
      </c>
      <c r="D1163" s="55">
        <v>2.7799999999999998E-4</v>
      </c>
      <c r="E1163" s="55">
        <v>6</v>
      </c>
      <c r="F1163" s="55">
        <v>17.21</v>
      </c>
      <c r="G1163" s="55">
        <v>1.36</v>
      </c>
      <c r="H1163" s="55">
        <v>7.43</v>
      </c>
    </row>
    <row r="1164" spans="1:8" x14ac:dyDescent="0.3">
      <c r="A1164" s="55">
        <v>2</v>
      </c>
      <c r="B1164" s="55" t="s">
        <v>56</v>
      </c>
      <c r="C1164" s="55" t="s">
        <v>88</v>
      </c>
      <c r="D1164" s="55">
        <v>4.7199999999999998E-4</v>
      </c>
      <c r="E1164" s="55">
        <v>5</v>
      </c>
      <c r="F1164" s="55">
        <v>14.37</v>
      </c>
      <c r="G1164" s="55">
        <v>1.36</v>
      </c>
      <c r="H1164" s="55">
        <v>7.43</v>
      </c>
    </row>
    <row r="1165" spans="1:8" x14ac:dyDescent="0.3">
      <c r="A1165" s="55">
        <v>2</v>
      </c>
      <c r="B1165" s="55" t="s">
        <v>56</v>
      </c>
      <c r="C1165" s="55" t="s">
        <v>89</v>
      </c>
      <c r="D1165" s="55">
        <v>4.4200000000000001E-4</v>
      </c>
      <c r="E1165" s="55">
        <v>15</v>
      </c>
      <c r="F1165" s="55">
        <v>17.21</v>
      </c>
      <c r="G1165" s="55">
        <v>0.7</v>
      </c>
      <c r="H1165" s="55">
        <v>7.43</v>
      </c>
    </row>
    <row r="1166" spans="1:8" x14ac:dyDescent="0.3">
      <c r="A1166" s="55">
        <v>2</v>
      </c>
      <c r="B1166" s="55" t="s">
        <v>57</v>
      </c>
      <c r="C1166" s="55" t="s">
        <v>88</v>
      </c>
      <c r="D1166" s="55">
        <v>5.8399999999999999E-4</v>
      </c>
      <c r="E1166" s="55">
        <v>6</v>
      </c>
      <c r="F1166" s="55">
        <v>17.21</v>
      </c>
      <c r="G1166" s="55">
        <v>1.36</v>
      </c>
      <c r="H1166" s="55">
        <v>7.43</v>
      </c>
    </row>
    <row r="1167" spans="1:8" x14ac:dyDescent="0.3">
      <c r="A1167" s="55">
        <v>2</v>
      </c>
      <c r="B1167" s="55" t="s">
        <v>57</v>
      </c>
      <c r="C1167" s="55" t="s">
        <v>89</v>
      </c>
      <c r="D1167" s="55">
        <v>1.7200000000000001E-4</v>
      </c>
      <c r="E1167" s="55">
        <v>188</v>
      </c>
      <c r="F1167" s="55">
        <v>22.95</v>
      </c>
      <c r="G1167" s="55">
        <v>9.6199999999999992</v>
      </c>
      <c r="H1167" s="55">
        <v>7.43</v>
      </c>
    </row>
    <row r="1168" spans="1:8" x14ac:dyDescent="0.3">
      <c r="A1168" s="55">
        <v>2</v>
      </c>
      <c r="B1168" s="55" t="s">
        <v>58</v>
      </c>
      <c r="C1168" s="55" t="s">
        <v>88</v>
      </c>
      <c r="D1168" s="55">
        <v>8.2299999999999995E-4</v>
      </c>
      <c r="E1168" s="55">
        <v>5</v>
      </c>
      <c r="F1168" s="55">
        <v>14.37</v>
      </c>
      <c r="G1168" s="55">
        <v>1.36</v>
      </c>
      <c r="H1168" s="55">
        <v>7.43</v>
      </c>
    </row>
    <row r="1169" spans="1:8" x14ac:dyDescent="0.3">
      <c r="A1169" s="55">
        <v>2</v>
      </c>
      <c r="B1169" s="55" t="s">
        <v>58</v>
      </c>
      <c r="C1169" s="55" t="s">
        <v>89</v>
      </c>
      <c r="D1169" s="55">
        <v>2.3900000000000001E-4</v>
      </c>
      <c r="E1169" s="55">
        <v>9</v>
      </c>
      <c r="F1169" s="55">
        <v>14.37</v>
      </c>
      <c r="G1169" s="55">
        <v>0.7</v>
      </c>
      <c r="H1169" s="55">
        <v>7.43</v>
      </c>
    </row>
    <row r="1170" spans="1:8" x14ac:dyDescent="0.3">
      <c r="A1170" s="55">
        <v>2</v>
      </c>
      <c r="B1170" s="55" t="s">
        <v>59</v>
      </c>
      <c r="C1170" s="55" t="s">
        <v>88</v>
      </c>
      <c r="D1170" s="55">
        <v>5.8399999999999999E-4</v>
      </c>
      <c r="E1170" s="55">
        <v>6</v>
      </c>
      <c r="F1170" s="55">
        <v>17.21</v>
      </c>
      <c r="G1170" s="55">
        <v>1.36</v>
      </c>
      <c r="H1170" s="55">
        <v>7.43</v>
      </c>
    </row>
    <row r="1171" spans="1:8" x14ac:dyDescent="0.3">
      <c r="A1171" s="55">
        <v>2</v>
      </c>
      <c r="B1171" s="55" t="s">
        <v>59</v>
      </c>
      <c r="C1171" s="55" t="s">
        <v>89</v>
      </c>
      <c r="D1171" s="55">
        <v>1.7200000000000001E-4</v>
      </c>
      <c r="E1171" s="55">
        <v>188</v>
      </c>
      <c r="F1171" s="55">
        <v>22.95</v>
      </c>
      <c r="G1171" s="55">
        <v>9.6199999999999992</v>
      </c>
      <c r="H1171" s="55">
        <v>7.43</v>
      </c>
    </row>
    <row r="1172" spans="1:8" x14ac:dyDescent="0.3">
      <c r="A1172" s="55">
        <v>2</v>
      </c>
      <c r="B1172" s="55" t="s">
        <v>60</v>
      </c>
      <c r="C1172" s="55" t="s">
        <v>88</v>
      </c>
      <c r="D1172" s="55">
        <v>8.2299999999999995E-4</v>
      </c>
      <c r="E1172" s="55">
        <v>5</v>
      </c>
      <c r="F1172" s="55">
        <v>14.37</v>
      </c>
      <c r="G1172" s="55">
        <v>1.36</v>
      </c>
      <c r="H1172" s="55">
        <v>7.43</v>
      </c>
    </row>
    <row r="1173" spans="1:8" x14ac:dyDescent="0.3">
      <c r="A1173" s="55">
        <v>2</v>
      </c>
      <c r="B1173" s="55" t="s">
        <v>60</v>
      </c>
      <c r="C1173" s="55" t="s">
        <v>89</v>
      </c>
      <c r="D1173" s="55">
        <v>2.3900000000000001E-4</v>
      </c>
      <c r="E1173" s="55">
        <v>9</v>
      </c>
      <c r="F1173" s="55">
        <v>14.37</v>
      </c>
      <c r="G1173" s="55">
        <v>0.7</v>
      </c>
      <c r="H1173" s="55">
        <v>7.43</v>
      </c>
    </row>
    <row r="1174" spans="1:8" x14ac:dyDescent="0.3">
      <c r="A1174" s="55">
        <v>2</v>
      </c>
      <c r="B1174" s="55" t="s">
        <v>61</v>
      </c>
      <c r="C1174" s="55" t="s">
        <v>88</v>
      </c>
      <c r="D1174" s="55">
        <v>3.4499999999999998E-4</v>
      </c>
      <c r="E1174" s="55">
        <v>6</v>
      </c>
      <c r="F1174" s="55">
        <v>17.21</v>
      </c>
      <c r="G1174" s="55">
        <v>1.36</v>
      </c>
      <c r="H1174" s="55">
        <v>7.43</v>
      </c>
    </row>
    <row r="1175" spans="1:8" x14ac:dyDescent="0.3">
      <c r="A1175" s="55">
        <v>2</v>
      </c>
      <c r="B1175" s="55" t="s">
        <v>61</v>
      </c>
      <c r="C1175" s="55" t="s">
        <v>89</v>
      </c>
      <c r="D1175" s="55">
        <v>2.5300000000000002E-4</v>
      </c>
      <c r="E1175" s="55">
        <v>147</v>
      </c>
      <c r="F1175" s="55">
        <v>22.95</v>
      </c>
      <c r="G1175" s="55">
        <v>17</v>
      </c>
      <c r="H1175" s="55">
        <v>7.43</v>
      </c>
    </row>
    <row r="1176" spans="1:8" x14ac:dyDescent="0.3">
      <c r="A1176" s="55">
        <v>2</v>
      </c>
      <c r="B1176" s="55" t="s">
        <v>62</v>
      </c>
      <c r="C1176" s="55" t="s">
        <v>88</v>
      </c>
      <c r="D1176" s="55">
        <v>5.6099999999999998E-4</v>
      </c>
      <c r="E1176" s="55">
        <v>5</v>
      </c>
      <c r="F1176" s="55">
        <v>14.37</v>
      </c>
      <c r="G1176" s="55">
        <v>1.36</v>
      </c>
      <c r="H1176" s="55">
        <v>7.43</v>
      </c>
    </row>
    <row r="1177" spans="1:8" x14ac:dyDescent="0.3">
      <c r="A1177" s="55">
        <v>2</v>
      </c>
      <c r="B1177" s="55" t="s">
        <v>62</v>
      </c>
      <c r="C1177" s="55" t="s">
        <v>89</v>
      </c>
      <c r="D1177" s="55">
        <v>4.86E-4</v>
      </c>
      <c r="E1177" s="55">
        <v>15</v>
      </c>
      <c r="F1177" s="55">
        <v>17.21</v>
      </c>
      <c r="G1177" s="55">
        <v>0.7</v>
      </c>
      <c r="H1177" s="55">
        <v>7.43</v>
      </c>
    </row>
    <row r="1178" spans="1:8" x14ac:dyDescent="0.3">
      <c r="A1178" s="55">
        <v>2</v>
      </c>
      <c r="B1178" s="55" t="s">
        <v>63</v>
      </c>
      <c r="C1178" s="55" t="s">
        <v>88</v>
      </c>
      <c r="D1178" s="55">
        <v>3.4499999999999998E-4</v>
      </c>
      <c r="E1178" s="55">
        <v>6</v>
      </c>
      <c r="F1178" s="55">
        <v>17.21</v>
      </c>
      <c r="G1178" s="55">
        <v>1.36</v>
      </c>
      <c r="H1178" s="55">
        <v>7.43</v>
      </c>
    </row>
    <row r="1179" spans="1:8" x14ac:dyDescent="0.3">
      <c r="A1179" s="55">
        <v>2</v>
      </c>
      <c r="B1179" s="55" t="s">
        <v>63</v>
      </c>
      <c r="C1179" s="55" t="s">
        <v>89</v>
      </c>
      <c r="D1179" s="55">
        <v>2.5300000000000002E-4</v>
      </c>
      <c r="E1179" s="55">
        <v>147</v>
      </c>
      <c r="F1179" s="55">
        <v>22.95</v>
      </c>
      <c r="G1179" s="55">
        <v>17</v>
      </c>
      <c r="H1179" s="55">
        <v>7.43</v>
      </c>
    </row>
    <row r="1180" spans="1:8" x14ac:dyDescent="0.3">
      <c r="A1180" s="55">
        <v>2</v>
      </c>
      <c r="B1180" s="55" t="s">
        <v>64</v>
      </c>
      <c r="C1180" s="55" t="s">
        <v>88</v>
      </c>
      <c r="D1180" s="55">
        <v>5.6099999999999998E-4</v>
      </c>
      <c r="E1180" s="55">
        <v>5</v>
      </c>
      <c r="F1180" s="55">
        <v>14.37</v>
      </c>
      <c r="G1180" s="55">
        <v>1.36</v>
      </c>
      <c r="H1180" s="55">
        <v>7.43</v>
      </c>
    </row>
    <row r="1181" spans="1:8" x14ac:dyDescent="0.3">
      <c r="A1181" s="55">
        <v>2</v>
      </c>
      <c r="B1181" s="55" t="s">
        <v>64</v>
      </c>
      <c r="C1181" s="55" t="s">
        <v>89</v>
      </c>
      <c r="D1181" s="55">
        <v>4.86E-4</v>
      </c>
      <c r="E1181" s="55">
        <v>15</v>
      </c>
      <c r="F1181" s="55">
        <v>17.21</v>
      </c>
      <c r="G1181" s="55">
        <v>0.7</v>
      </c>
      <c r="H1181" s="55">
        <v>7.43</v>
      </c>
    </row>
    <row r="1182" spans="1:8" x14ac:dyDescent="0.3">
      <c r="A1182" s="55">
        <v>2</v>
      </c>
      <c r="B1182" s="55" t="s">
        <v>65</v>
      </c>
      <c r="C1182" s="55" t="s">
        <v>88</v>
      </c>
      <c r="D1182" s="55">
        <v>5.8399999999999999E-4</v>
      </c>
      <c r="E1182" s="55">
        <v>6</v>
      </c>
      <c r="F1182" s="55">
        <v>17.21</v>
      </c>
      <c r="G1182" s="55">
        <v>1.36</v>
      </c>
      <c r="H1182" s="55">
        <v>7.43</v>
      </c>
    </row>
    <row r="1183" spans="1:8" x14ac:dyDescent="0.3">
      <c r="A1183" s="55">
        <v>2</v>
      </c>
      <c r="B1183" s="55" t="s">
        <v>65</v>
      </c>
      <c r="C1183" s="55" t="s">
        <v>89</v>
      </c>
      <c r="D1183" s="55">
        <v>2.7799999999999998E-4</v>
      </c>
      <c r="E1183" s="55">
        <v>6</v>
      </c>
      <c r="F1183" s="55">
        <v>17.21</v>
      </c>
      <c r="G1183" s="55">
        <v>1.36</v>
      </c>
      <c r="H1183" s="55">
        <v>7.43</v>
      </c>
    </row>
    <row r="1184" spans="1:8" x14ac:dyDescent="0.3">
      <c r="A1184" s="55">
        <v>2</v>
      </c>
      <c r="B1184" s="55" t="s">
        <v>66</v>
      </c>
      <c r="C1184" s="55" t="s">
        <v>88</v>
      </c>
      <c r="D1184" s="55">
        <v>8.2299999999999995E-4</v>
      </c>
      <c r="E1184" s="55">
        <v>5</v>
      </c>
      <c r="F1184" s="55">
        <v>14.37</v>
      </c>
      <c r="G1184" s="55">
        <v>1.36</v>
      </c>
      <c r="H1184" s="55">
        <v>7.43</v>
      </c>
    </row>
    <row r="1185" spans="1:8" x14ac:dyDescent="0.3">
      <c r="A1185" s="55">
        <v>2</v>
      </c>
      <c r="B1185" s="55" t="s">
        <v>66</v>
      </c>
      <c r="C1185" s="55" t="s">
        <v>89</v>
      </c>
      <c r="D1185" s="55">
        <v>4.86E-4</v>
      </c>
      <c r="E1185" s="55">
        <v>15</v>
      </c>
      <c r="F1185" s="55">
        <v>17.21</v>
      </c>
      <c r="G1185" s="55">
        <v>0.7</v>
      </c>
      <c r="H1185" s="55">
        <v>7.43</v>
      </c>
    </row>
    <row r="1186" spans="1:8" x14ac:dyDescent="0.3">
      <c r="A1186" s="55">
        <v>1</v>
      </c>
      <c r="B1186" s="55" t="s">
        <v>42</v>
      </c>
      <c r="C1186" s="55" t="s">
        <v>88</v>
      </c>
      <c r="D1186" s="55">
        <v>2.14E-4</v>
      </c>
      <c r="E1186" s="55">
        <v>134</v>
      </c>
      <c r="F1186" s="55">
        <v>21.04</v>
      </c>
      <c r="G1186" s="55">
        <v>35.840000000000003</v>
      </c>
      <c r="H1186" s="55">
        <v>4.9800000000000004</v>
      </c>
    </row>
    <row r="1187" spans="1:8" x14ac:dyDescent="0.3">
      <c r="A1187" s="55">
        <v>1</v>
      </c>
      <c r="B1187" s="55" t="s">
        <v>42</v>
      </c>
      <c r="C1187" s="55" t="s">
        <v>89</v>
      </c>
      <c r="D1187" s="55">
        <v>9.5000000000000005E-5</v>
      </c>
      <c r="E1187" s="55">
        <v>134</v>
      </c>
      <c r="F1187" s="55">
        <v>21.04</v>
      </c>
      <c r="G1187" s="55">
        <v>35.840000000000003</v>
      </c>
      <c r="H1187" s="55">
        <v>4.9800000000000004</v>
      </c>
    </row>
    <row r="1188" spans="1:8" x14ac:dyDescent="0.3">
      <c r="A1188" s="55">
        <v>1</v>
      </c>
      <c r="B1188" s="55" t="s">
        <v>43</v>
      </c>
      <c r="C1188" s="55" t="s">
        <v>88</v>
      </c>
      <c r="D1188" s="55">
        <v>2.0900000000000001E-4</v>
      </c>
      <c r="E1188" s="55">
        <v>134</v>
      </c>
      <c r="F1188" s="55">
        <v>21.04</v>
      </c>
      <c r="G1188" s="55">
        <v>35.840000000000003</v>
      </c>
      <c r="H1188" s="55">
        <v>4.9800000000000004</v>
      </c>
    </row>
    <row r="1189" spans="1:8" x14ac:dyDescent="0.3">
      <c r="A1189" s="55">
        <v>1</v>
      </c>
      <c r="B1189" s="55" t="s">
        <v>43</v>
      </c>
      <c r="C1189" s="55" t="s">
        <v>89</v>
      </c>
      <c r="D1189" s="55">
        <v>5.7000000000000003E-5</v>
      </c>
      <c r="E1189" s="55">
        <v>134</v>
      </c>
      <c r="F1189" s="55">
        <v>21.04</v>
      </c>
      <c r="G1189" s="55">
        <v>35.840000000000003</v>
      </c>
      <c r="H1189" s="55">
        <v>4.9800000000000004</v>
      </c>
    </row>
    <row r="1190" spans="1:8" x14ac:dyDescent="0.3">
      <c r="A1190" s="55">
        <v>1</v>
      </c>
      <c r="B1190" s="55" t="s">
        <v>44</v>
      </c>
      <c r="C1190" s="55" t="s">
        <v>88</v>
      </c>
      <c r="D1190" s="55">
        <v>2.6699999999999998E-4</v>
      </c>
      <c r="E1190" s="55">
        <v>146</v>
      </c>
      <c r="F1190" s="55">
        <v>22.95</v>
      </c>
      <c r="G1190" s="55">
        <v>7.7</v>
      </c>
      <c r="H1190" s="55">
        <v>4.9800000000000004</v>
      </c>
    </row>
    <row r="1191" spans="1:8" x14ac:dyDescent="0.3">
      <c r="A1191" s="55">
        <v>1</v>
      </c>
      <c r="B1191" s="55" t="s">
        <v>44</v>
      </c>
      <c r="C1191" s="55" t="s">
        <v>89</v>
      </c>
      <c r="D1191" s="55">
        <v>1.0399999999999999E-4</v>
      </c>
      <c r="E1191" s="55">
        <v>134</v>
      </c>
      <c r="F1191" s="55">
        <v>21.04</v>
      </c>
      <c r="G1191" s="55">
        <v>35.840000000000003</v>
      </c>
      <c r="H1191" s="55">
        <v>4.9800000000000004</v>
      </c>
    </row>
    <row r="1192" spans="1:8" x14ac:dyDescent="0.3">
      <c r="A1192" s="55">
        <v>1</v>
      </c>
      <c r="B1192" s="55" t="s">
        <v>45</v>
      </c>
      <c r="C1192" s="55" t="s">
        <v>88</v>
      </c>
      <c r="D1192" s="55">
        <v>1.11E-4</v>
      </c>
      <c r="E1192" s="55">
        <v>168</v>
      </c>
      <c r="F1192" s="55">
        <v>22.95</v>
      </c>
      <c r="G1192" s="55">
        <v>5.6349999999999998</v>
      </c>
      <c r="H1192" s="55">
        <v>4.9800000000000004</v>
      </c>
    </row>
    <row r="1193" spans="1:8" x14ac:dyDescent="0.3">
      <c r="A1193" s="55">
        <v>1</v>
      </c>
      <c r="B1193" s="55" t="s">
        <v>45</v>
      </c>
      <c r="C1193" s="55" t="s">
        <v>89</v>
      </c>
      <c r="D1193" s="55">
        <v>1.66E-4</v>
      </c>
      <c r="E1193" s="55">
        <v>188</v>
      </c>
      <c r="F1193" s="55">
        <v>22.95</v>
      </c>
      <c r="G1193" s="55">
        <v>9.6199999999999992</v>
      </c>
      <c r="H1193" s="55">
        <v>4.9800000000000004</v>
      </c>
    </row>
    <row r="1194" spans="1:8" x14ac:dyDescent="0.3">
      <c r="A1194" s="55">
        <v>1</v>
      </c>
      <c r="B1194" s="55" t="s">
        <v>46</v>
      </c>
      <c r="C1194" s="55" t="s">
        <v>88</v>
      </c>
      <c r="D1194" s="55">
        <v>4.2299999999999998E-4</v>
      </c>
      <c r="E1194" s="55">
        <v>134</v>
      </c>
      <c r="F1194" s="55">
        <v>21.04</v>
      </c>
      <c r="G1194" s="55">
        <v>35.840000000000003</v>
      </c>
      <c r="H1194" s="55">
        <v>4.9800000000000004</v>
      </c>
    </row>
    <row r="1195" spans="1:8" x14ac:dyDescent="0.3">
      <c r="A1195" s="55">
        <v>1</v>
      </c>
      <c r="B1195" s="55" t="s">
        <v>46</v>
      </c>
      <c r="C1195" s="55" t="s">
        <v>89</v>
      </c>
      <c r="D1195" s="55">
        <v>1.5200000000000001E-4</v>
      </c>
      <c r="E1195" s="55">
        <v>134</v>
      </c>
      <c r="F1195" s="55">
        <v>21.04</v>
      </c>
      <c r="G1195" s="55">
        <v>35.840000000000003</v>
      </c>
      <c r="H1195" s="55">
        <v>4.9800000000000004</v>
      </c>
    </row>
    <row r="1196" spans="1:8" x14ac:dyDescent="0.3">
      <c r="A1196" s="55">
        <v>1</v>
      </c>
      <c r="B1196" s="55" t="s">
        <v>47</v>
      </c>
      <c r="C1196" s="55" t="s">
        <v>88</v>
      </c>
      <c r="D1196" s="55">
        <v>2.9999999999999997E-4</v>
      </c>
      <c r="E1196" s="55">
        <v>134</v>
      </c>
      <c r="F1196" s="55">
        <v>21.04</v>
      </c>
      <c r="G1196" s="55">
        <v>35.840000000000003</v>
      </c>
      <c r="H1196" s="55">
        <v>4.9800000000000004</v>
      </c>
    </row>
    <row r="1197" spans="1:8" x14ac:dyDescent="0.3">
      <c r="A1197" s="55">
        <v>1</v>
      </c>
      <c r="B1197" s="55" t="s">
        <v>47</v>
      </c>
      <c r="C1197" s="55" t="s">
        <v>89</v>
      </c>
      <c r="D1197" s="55">
        <v>1.3300000000000001E-4</v>
      </c>
      <c r="E1197" s="55">
        <v>134</v>
      </c>
      <c r="F1197" s="55">
        <v>21.04</v>
      </c>
      <c r="G1197" s="55">
        <v>35.840000000000003</v>
      </c>
      <c r="H1197" s="55">
        <v>4.9800000000000004</v>
      </c>
    </row>
    <row r="1198" spans="1:8" x14ac:dyDescent="0.3">
      <c r="A1198" s="55">
        <v>1</v>
      </c>
      <c r="B1198" s="55" t="s">
        <v>48</v>
      </c>
      <c r="C1198" s="55" t="s">
        <v>88</v>
      </c>
      <c r="D1198" s="55">
        <v>5.9199999999999997E-4</v>
      </c>
      <c r="E1198" s="55">
        <v>134</v>
      </c>
      <c r="F1198" s="55">
        <v>21.04</v>
      </c>
      <c r="G1198" s="55">
        <v>35.840000000000003</v>
      </c>
      <c r="H1198" s="55">
        <v>4.9800000000000004</v>
      </c>
    </row>
    <row r="1199" spans="1:8" x14ac:dyDescent="0.3">
      <c r="A1199" s="55">
        <v>1</v>
      </c>
      <c r="B1199" s="55" t="s">
        <v>48</v>
      </c>
      <c r="C1199" s="55" t="s">
        <v>89</v>
      </c>
      <c r="D1199" s="55">
        <v>2.0599999999999999E-4</v>
      </c>
      <c r="E1199" s="55">
        <v>134</v>
      </c>
      <c r="F1199" s="55">
        <v>21.04</v>
      </c>
      <c r="G1199" s="55">
        <v>35.840000000000003</v>
      </c>
      <c r="H1199" s="55">
        <v>4.9800000000000004</v>
      </c>
    </row>
    <row r="1200" spans="1:8" x14ac:dyDescent="0.3">
      <c r="A1200" s="55">
        <v>1</v>
      </c>
      <c r="B1200" s="55" t="s">
        <v>49</v>
      </c>
      <c r="C1200" s="55" t="s">
        <v>88</v>
      </c>
      <c r="D1200" s="55">
        <v>3.8000000000000002E-4</v>
      </c>
      <c r="E1200" s="55">
        <v>130</v>
      </c>
      <c r="F1200" s="55">
        <v>22.95</v>
      </c>
      <c r="G1200" s="55">
        <v>6.15</v>
      </c>
      <c r="H1200" s="55">
        <v>4.9800000000000004</v>
      </c>
    </row>
    <row r="1201" spans="1:8" x14ac:dyDescent="0.3">
      <c r="A1201" s="55">
        <v>1</v>
      </c>
      <c r="B1201" s="55" t="s">
        <v>49</v>
      </c>
      <c r="C1201" s="55" t="s">
        <v>89</v>
      </c>
      <c r="D1201" s="55">
        <v>1.12E-4</v>
      </c>
      <c r="E1201" s="55">
        <v>180</v>
      </c>
      <c r="F1201" s="55">
        <v>21.61</v>
      </c>
      <c r="G1201" s="55">
        <v>3.77</v>
      </c>
      <c r="H1201" s="55">
        <v>4.9800000000000004</v>
      </c>
    </row>
    <row r="1202" spans="1:8" x14ac:dyDescent="0.3">
      <c r="A1202" s="55">
        <v>1</v>
      </c>
      <c r="B1202" s="55" t="s">
        <v>50</v>
      </c>
      <c r="C1202" s="55" t="s">
        <v>88</v>
      </c>
      <c r="D1202" s="55">
        <v>3.6900000000000002E-4</v>
      </c>
      <c r="E1202" s="55">
        <v>146</v>
      </c>
      <c r="F1202" s="55">
        <v>22.95</v>
      </c>
      <c r="G1202" s="55">
        <v>7.7</v>
      </c>
      <c r="H1202" s="55">
        <v>4.9800000000000004</v>
      </c>
    </row>
    <row r="1203" spans="1:8" x14ac:dyDescent="0.3">
      <c r="A1203" s="55">
        <v>1</v>
      </c>
      <c r="B1203" s="55" t="s">
        <v>50</v>
      </c>
      <c r="C1203" s="55" t="s">
        <v>89</v>
      </c>
      <c r="D1203" s="55">
        <v>2.31E-4</v>
      </c>
      <c r="E1203" s="55">
        <v>134</v>
      </c>
      <c r="F1203" s="55">
        <v>21.04</v>
      </c>
      <c r="G1203" s="55">
        <v>35.840000000000003</v>
      </c>
      <c r="H1203" s="55">
        <v>4.9800000000000004</v>
      </c>
    </row>
    <row r="1204" spans="1:8" x14ac:dyDescent="0.3">
      <c r="A1204" s="55">
        <v>1</v>
      </c>
      <c r="B1204" s="55" t="s">
        <v>51</v>
      </c>
      <c r="C1204" s="55" t="s">
        <v>88</v>
      </c>
      <c r="D1204" s="55">
        <v>3.8000000000000002E-4</v>
      </c>
      <c r="E1204" s="55">
        <v>130</v>
      </c>
      <c r="F1204" s="55">
        <v>22.95</v>
      </c>
      <c r="G1204" s="55">
        <v>6.15</v>
      </c>
      <c r="H1204" s="55">
        <v>4.9800000000000004</v>
      </c>
    </row>
    <row r="1205" spans="1:8" x14ac:dyDescent="0.3">
      <c r="A1205" s="55">
        <v>1</v>
      </c>
      <c r="B1205" s="55" t="s">
        <v>51</v>
      </c>
      <c r="C1205" s="55" t="s">
        <v>89</v>
      </c>
      <c r="D1205" s="55">
        <v>1.12E-4</v>
      </c>
      <c r="E1205" s="55">
        <v>180</v>
      </c>
      <c r="F1205" s="55">
        <v>21.61</v>
      </c>
      <c r="G1205" s="55">
        <v>3.77</v>
      </c>
      <c r="H1205" s="55">
        <v>4.9800000000000004</v>
      </c>
    </row>
    <row r="1206" spans="1:8" x14ac:dyDescent="0.3">
      <c r="A1206" s="55">
        <v>1</v>
      </c>
      <c r="B1206" s="55" t="s">
        <v>52</v>
      </c>
      <c r="C1206" s="55" t="s">
        <v>88</v>
      </c>
      <c r="D1206" s="55">
        <v>3.6900000000000002E-4</v>
      </c>
      <c r="E1206" s="55">
        <v>146</v>
      </c>
      <c r="F1206" s="55">
        <v>22.95</v>
      </c>
      <c r="G1206" s="55">
        <v>7.7</v>
      </c>
      <c r="H1206" s="55">
        <v>4.9800000000000004</v>
      </c>
    </row>
    <row r="1207" spans="1:8" x14ac:dyDescent="0.3">
      <c r="A1207" s="55">
        <v>1</v>
      </c>
      <c r="B1207" s="55" t="s">
        <v>52</v>
      </c>
      <c r="C1207" s="55" t="s">
        <v>89</v>
      </c>
      <c r="D1207" s="55">
        <v>2.31E-4</v>
      </c>
      <c r="E1207" s="55">
        <v>134</v>
      </c>
      <c r="F1207" s="55">
        <v>21.04</v>
      </c>
      <c r="G1207" s="55">
        <v>35.840000000000003</v>
      </c>
      <c r="H1207" s="55">
        <v>4.9800000000000004</v>
      </c>
    </row>
    <row r="1208" spans="1:8" x14ac:dyDescent="0.3">
      <c r="A1208" s="55">
        <v>1</v>
      </c>
      <c r="B1208" s="55" t="s">
        <v>53</v>
      </c>
      <c r="C1208" s="55" t="s">
        <v>88</v>
      </c>
      <c r="D1208" s="55">
        <v>2.0799999999999999E-4</v>
      </c>
      <c r="E1208" s="55">
        <v>134</v>
      </c>
      <c r="F1208" s="55">
        <v>21.04</v>
      </c>
      <c r="G1208" s="55">
        <v>35.840000000000003</v>
      </c>
      <c r="H1208" s="55">
        <v>4.9800000000000004</v>
      </c>
    </row>
    <row r="1209" spans="1:8" x14ac:dyDescent="0.3">
      <c r="A1209" s="55">
        <v>1</v>
      </c>
      <c r="B1209" s="55" t="s">
        <v>53</v>
      </c>
      <c r="C1209" s="55" t="s">
        <v>89</v>
      </c>
      <c r="D1209" s="55">
        <v>2.0000000000000001E-4</v>
      </c>
      <c r="E1209" s="55">
        <v>188</v>
      </c>
      <c r="F1209" s="55">
        <v>22.95</v>
      </c>
      <c r="G1209" s="55">
        <v>9.6199999999999992</v>
      </c>
      <c r="H1209" s="55">
        <v>4.9800000000000004</v>
      </c>
    </row>
    <row r="1210" spans="1:8" x14ac:dyDescent="0.3">
      <c r="A1210" s="55">
        <v>1</v>
      </c>
      <c r="B1210" s="55" t="s">
        <v>54</v>
      </c>
      <c r="C1210" s="55" t="s">
        <v>89</v>
      </c>
      <c r="D1210" s="55">
        <v>2.6600000000000001E-4</v>
      </c>
      <c r="E1210" s="55">
        <v>188</v>
      </c>
      <c r="F1210" s="55">
        <v>22.95</v>
      </c>
      <c r="G1210" s="55">
        <v>9.6199999999999992</v>
      </c>
      <c r="H1210" s="55">
        <v>4.9800000000000004</v>
      </c>
    </row>
    <row r="1211" spans="1:8" x14ac:dyDescent="0.3">
      <c r="A1211" s="55">
        <v>1</v>
      </c>
      <c r="B1211" s="55" t="s">
        <v>55</v>
      </c>
      <c r="C1211" s="55" t="s">
        <v>88</v>
      </c>
      <c r="D1211" s="55">
        <v>2.0799999999999999E-4</v>
      </c>
      <c r="E1211" s="55">
        <v>134</v>
      </c>
      <c r="F1211" s="55">
        <v>21.04</v>
      </c>
      <c r="G1211" s="55">
        <v>35.840000000000003</v>
      </c>
      <c r="H1211" s="55">
        <v>4.9800000000000004</v>
      </c>
    </row>
    <row r="1212" spans="1:8" x14ac:dyDescent="0.3">
      <c r="A1212" s="55">
        <v>1</v>
      </c>
      <c r="B1212" s="55" t="s">
        <v>55</v>
      </c>
      <c r="C1212" s="55" t="s">
        <v>89</v>
      </c>
      <c r="D1212" s="55">
        <v>2.0000000000000001E-4</v>
      </c>
      <c r="E1212" s="55">
        <v>188</v>
      </c>
      <c r="F1212" s="55">
        <v>22.95</v>
      </c>
      <c r="G1212" s="55">
        <v>9.6199999999999992</v>
      </c>
      <c r="H1212" s="55">
        <v>4.9800000000000004</v>
      </c>
    </row>
    <row r="1213" spans="1:8" x14ac:dyDescent="0.3">
      <c r="A1213" s="55">
        <v>1</v>
      </c>
      <c r="B1213" s="55" t="s">
        <v>56</v>
      </c>
      <c r="C1213" s="55" t="s">
        <v>89</v>
      </c>
      <c r="D1213" s="55">
        <v>2.6600000000000001E-4</v>
      </c>
      <c r="E1213" s="55">
        <v>188</v>
      </c>
      <c r="F1213" s="55">
        <v>22.95</v>
      </c>
      <c r="G1213" s="55">
        <v>9.6199999999999992</v>
      </c>
      <c r="H1213" s="55">
        <v>4.9800000000000004</v>
      </c>
    </row>
    <row r="1214" spans="1:8" x14ac:dyDescent="0.3">
      <c r="A1214" s="55">
        <v>1</v>
      </c>
      <c r="B1214" s="55" t="s">
        <v>57</v>
      </c>
      <c r="C1214" s="55" t="s">
        <v>88</v>
      </c>
      <c r="D1214" s="55">
        <v>5.6800000000000004E-4</v>
      </c>
      <c r="E1214" s="55">
        <v>134</v>
      </c>
      <c r="F1214" s="55">
        <v>21.04</v>
      </c>
      <c r="G1214" s="55">
        <v>35.840000000000003</v>
      </c>
      <c r="H1214" s="55">
        <v>4.9800000000000004</v>
      </c>
    </row>
    <row r="1215" spans="1:8" x14ac:dyDescent="0.3">
      <c r="A1215" s="55">
        <v>1</v>
      </c>
      <c r="B1215" s="55" t="s">
        <v>57</v>
      </c>
      <c r="C1215" s="55" t="s">
        <v>89</v>
      </c>
      <c r="D1215" s="55">
        <v>1.3899999999999999E-4</v>
      </c>
      <c r="E1215" s="55">
        <v>180</v>
      </c>
      <c r="F1215" s="55">
        <v>21.61</v>
      </c>
      <c r="G1215" s="55">
        <v>3.77</v>
      </c>
      <c r="H1215" s="55">
        <v>4.9800000000000004</v>
      </c>
    </row>
    <row r="1216" spans="1:8" x14ac:dyDescent="0.3">
      <c r="A1216" s="55">
        <v>1</v>
      </c>
      <c r="B1216" s="55" t="s">
        <v>58</v>
      </c>
      <c r="C1216" s="55" t="s">
        <v>89</v>
      </c>
      <c r="D1216" s="55">
        <v>3.1700000000000001E-4</v>
      </c>
      <c r="E1216" s="55">
        <v>134</v>
      </c>
      <c r="F1216" s="55">
        <v>21.04</v>
      </c>
      <c r="G1216" s="55">
        <v>35.840000000000003</v>
      </c>
      <c r="H1216" s="55">
        <v>4.9800000000000004</v>
      </c>
    </row>
    <row r="1217" spans="1:8" x14ac:dyDescent="0.3">
      <c r="A1217" s="55">
        <v>1</v>
      </c>
      <c r="B1217" s="55" t="s">
        <v>59</v>
      </c>
      <c r="C1217" s="55" t="s">
        <v>88</v>
      </c>
      <c r="D1217" s="55">
        <v>5.6800000000000004E-4</v>
      </c>
      <c r="E1217" s="55">
        <v>134</v>
      </c>
      <c r="F1217" s="55">
        <v>21.04</v>
      </c>
      <c r="G1217" s="55">
        <v>35.840000000000003</v>
      </c>
      <c r="H1217" s="55">
        <v>4.9800000000000004</v>
      </c>
    </row>
    <row r="1218" spans="1:8" x14ac:dyDescent="0.3">
      <c r="A1218" s="55">
        <v>1</v>
      </c>
      <c r="B1218" s="55" t="s">
        <v>59</v>
      </c>
      <c r="C1218" s="55" t="s">
        <v>89</v>
      </c>
      <c r="D1218" s="55">
        <v>1.3899999999999999E-4</v>
      </c>
      <c r="E1218" s="55">
        <v>180</v>
      </c>
      <c r="F1218" s="55">
        <v>21.61</v>
      </c>
      <c r="G1218" s="55">
        <v>3.77</v>
      </c>
      <c r="H1218" s="55">
        <v>4.9800000000000004</v>
      </c>
    </row>
    <row r="1219" spans="1:8" x14ac:dyDescent="0.3">
      <c r="A1219" s="55">
        <v>1</v>
      </c>
      <c r="B1219" s="55" t="s">
        <v>60</v>
      </c>
      <c r="C1219" s="55" t="s">
        <v>89</v>
      </c>
      <c r="D1219" s="55">
        <v>3.1700000000000001E-4</v>
      </c>
      <c r="E1219" s="55">
        <v>134</v>
      </c>
      <c r="F1219" s="55">
        <v>21.04</v>
      </c>
      <c r="G1219" s="55">
        <v>35.840000000000003</v>
      </c>
      <c r="H1219" s="55">
        <v>4.9800000000000004</v>
      </c>
    </row>
    <row r="1220" spans="1:8" x14ac:dyDescent="0.3">
      <c r="A1220" s="55">
        <v>1</v>
      </c>
      <c r="B1220" s="55" t="s">
        <v>61</v>
      </c>
      <c r="C1220" s="55" t="s">
        <v>88</v>
      </c>
      <c r="D1220" s="55">
        <v>4.8099999999999998E-4</v>
      </c>
      <c r="E1220" s="55">
        <v>134</v>
      </c>
      <c r="F1220" s="55">
        <v>21.04</v>
      </c>
      <c r="G1220" s="55">
        <v>35.840000000000003</v>
      </c>
      <c r="H1220" s="55">
        <v>4.9800000000000004</v>
      </c>
    </row>
    <row r="1221" spans="1:8" x14ac:dyDescent="0.3">
      <c r="A1221" s="55">
        <v>1</v>
      </c>
      <c r="B1221" s="55" t="s">
        <v>61</v>
      </c>
      <c r="C1221" s="55" t="s">
        <v>89</v>
      </c>
      <c r="D1221" s="55">
        <v>2.0900000000000001E-4</v>
      </c>
      <c r="E1221" s="55">
        <v>180</v>
      </c>
      <c r="F1221" s="55">
        <v>21.61</v>
      </c>
      <c r="G1221" s="55">
        <v>3.77</v>
      </c>
      <c r="H1221" s="55">
        <v>4.9800000000000004</v>
      </c>
    </row>
    <row r="1222" spans="1:8" x14ac:dyDescent="0.3">
      <c r="A1222" s="55">
        <v>1</v>
      </c>
      <c r="B1222" s="55" t="s">
        <v>62</v>
      </c>
      <c r="C1222" s="55" t="s">
        <v>88</v>
      </c>
      <c r="D1222" s="55">
        <v>4.5100000000000001E-4</v>
      </c>
      <c r="E1222" s="55">
        <v>134</v>
      </c>
      <c r="F1222" s="55">
        <v>21.04</v>
      </c>
      <c r="G1222" s="55">
        <v>35.840000000000003</v>
      </c>
      <c r="H1222" s="55">
        <v>4.9800000000000004</v>
      </c>
    </row>
    <row r="1223" spans="1:8" x14ac:dyDescent="0.3">
      <c r="A1223" s="55">
        <v>1</v>
      </c>
      <c r="B1223" s="55" t="s">
        <v>62</v>
      </c>
      <c r="C1223" s="55" t="s">
        <v>89</v>
      </c>
      <c r="D1223" s="55">
        <v>2.8499999999999999E-4</v>
      </c>
      <c r="E1223" s="55">
        <v>188</v>
      </c>
      <c r="F1223" s="55">
        <v>22.95</v>
      </c>
      <c r="G1223" s="55">
        <v>9.6199999999999992</v>
      </c>
      <c r="H1223" s="55">
        <v>4.9800000000000004</v>
      </c>
    </row>
    <row r="1224" spans="1:8" x14ac:dyDescent="0.3">
      <c r="A1224" s="55">
        <v>1</v>
      </c>
      <c r="B1224" s="55" t="s">
        <v>63</v>
      </c>
      <c r="C1224" s="55" t="s">
        <v>88</v>
      </c>
      <c r="D1224" s="55">
        <v>4.8099999999999998E-4</v>
      </c>
      <c r="E1224" s="55">
        <v>134</v>
      </c>
      <c r="F1224" s="55">
        <v>21.04</v>
      </c>
      <c r="G1224" s="55">
        <v>35.840000000000003</v>
      </c>
      <c r="H1224" s="55">
        <v>4.9800000000000004</v>
      </c>
    </row>
    <row r="1225" spans="1:8" x14ac:dyDescent="0.3">
      <c r="A1225" s="55">
        <v>1</v>
      </c>
      <c r="B1225" s="55" t="s">
        <v>63</v>
      </c>
      <c r="C1225" s="55" t="s">
        <v>89</v>
      </c>
      <c r="D1225" s="55">
        <v>2.0900000000000001E-4</v>
      </c>
      <c r="E1225" s="55">
        <v>180</v>
      </c>
      <c r="F1225" s="55">
        <v>21.61</v>
      </c>
      <c r="G1225" s="55">
        <v>3.77</v>
      </c>
      <c r="H1225" s="55">
        <v>4.9800000000000004</v>
      </c>
    </row>
    <row r="1226" spans="1:8" x14ac:dyDescent="0.3">
      <c r="A1226" s="55">
        <v>1</v>
      </c>
      <c r="B1226" s="55" t="s">
        <v>64</v>
      </c>
      <c r="C1226" s="55" t="s">
        <v>88</v>
      </c>
      <c r="D1226" s="55">
        <v>4.5100000000000001E-4</v>
      </c>
      <c r="E1226" s="55">
        <v>134</v>
      </c>
      <c r="F1226" s="55">
        <v>21.04</v>
      </c>
      <c r="G1226" s="55">
        <v>35.840000000000003</v>
      </c>
      <c r="H1226" s="55">
        <v>4.9800000000000004</v>
      </c>
    </row>
    <row r="1227" spans="1:8" x14ac:dyDescent="0.3">
      <c r="A1227" s="55">
        <v>1</v>
      </c>
      <c r="B1227" s="55" t="s">
        <v>64</v>
      </c>
      <c r="C1227" s="55" t="s">
        <v>89</v>
      </c>
      <c r="D1227" s="55">
        <v>2.8499999999999999E-4</v>
      </c>
      <c r="E1227" s="55">
        <v>188</v>
      </c>
      <c r="F1227" s="55">
        <v>22.95</v>
      </c>
      <c r="G1227" s="55">
        <v>9.6199999999999992</v>
      </c>
      <c r="H1227" s="55">
        <v>4.9800000000000004</v>
      </c>
    </row>
    <row r="1228" spans="1:8" x14ac:dyDescent="0.3">
      <c r="A1228" s="55">
        <v>1</v>
      </c>
      <c r="B1228" s="55" t="s">
        <v>65</v>
      </c>
      <c r="C1228" s="55" t="s">
        <v>88</v>
      </c>
      <c r="D1228" s="55">
        <v>5.9199999999999997E-4</v>
      </c>
      <c r="E1228" s="55">
        <v>134</v>
      </c>
      <c r="F1228" s="55">
        <v>21.04</v>
      </c>
      <c r="G1228" s="55">
        <v>35.840000000000003</v>
      </c>
      <c r="H1228" s="55">
        <v>4.9800000000000004</v>
      </c>
    </row>
    <row r="1229" spans="1:8" x14ac:dyDescent="0.3">
      <c r="A1229" s="55">
        <v>1</v>
      </c>
      <c r="B1229" s="55" t="s">
        <v>65</v>
      </c>
      <c r="C1229" s="55" t="s">
        <v>89</v>
      </c>
      <c r="D1229" s="55">
        <v>2.0900000000000001E-4</v>
      </c>
      <c r="E1229" s="55">
        <v>180</v>
      </c>
      <c r="F1229" s="55">
        <v>21.61</v>
      </c>
      <c r="G1229" s="55">
        <v>3.77</v>
      </c>
      <c r="H1229" s="55">
        <v>4.9800000000000004</v>
      </c>
    </row>
    <row r="1230" spans="1:8" x14ac:dyDescent="0.3">
      <c r="A1230" s="55">
        <v>1</v>
      </c>
      <c r="B1230" s="55" t="s">
        <v>66</v>
      </c>
      <c r="C1230" s="55" t="s">
        <v>88</v>
      </c>
      <c r="D1230" s="55">
        <v>3.6900000000000002E-4</v>
      </c>
      <c r="E1230" s="55">
        <v>146</v>
      </c>
      <c r="F1230" s="55">
        <v>22.95</v>
      </c>
      <c r="G1230" s="55">
        <v>7.7</v>
      </c>
      <c r="H1230" s="55">
        <v>4.9800000000000004</v>
      </c>
    </row>
    <row r="1231" spans="1:8" x14ac:dyDescent="0.3">
      <c r="A1231" s="55">
        <v>1</v>
      </c>
      <c r="B1231" s="55" t="s">
        <v>66</v>
      </c>
      <c r="C1231" s="55" t="s">
        <v>89</v>
      </c>
      <c r="D1231" s="55">
        <v>3.1700000000000001E-4</v>
      </c>
      <c r="E1231" s="55">
        <v>134</v>
      </c>
      <c r="F1231" s="55">
        <v>21.04</v>
      </c>
      <c r="G1231" s="55">
        <v>35.840000000000003</v>
      </c>
      <c r="H1231" s="55">
        <v>4.9800000000000004</v>
      </c>
    </row>
    <row r="1232" spans="1:8" x14ac:dyDescent="0.3">
      <c r="A1232" s="55">
        <v>-1</v>
      </c>
      <c r="B1232" s="55" t="s">
        <v>42</v>
      </c>
      <c r="C1232" s="55" t="s">
        <v>88</v>
      </c>
      <c r="D1232" s="55">
        <v>6.9999999999999999E-6</v>
      </c>
      <c r="E1232" s="55">
        <v>95</v>
      </c>
      <c r="F1232" s="55">
        <v>21.04</v>
      </c>
      <c r="G1232" s="55">
        <v>39.44</v>
      </c>
      <c r="H1232" s="55">
        <v>2.5</v>
      </c>
    </row>
    <row r="1233" spans="1:8" x14ac:dyDescent="0.3">
      <c r="A1233" s="55">
        <v>-1</v>
      </c>
      <c r="B1233" s="55" t="s">
        <v>43</v>
      </c>
      <c r="C1233" s="55" t="s">
        <v>88</v>
      </c>
      <c r="D1233" s="55">
        <v>1.9999999999999999E-6</v>
      </c>
      <c r="E1233" s="55">
        <v>95</v>
      </c>
      <c r="F1233" s="55">
        <v>21.04</v>
      </c>
      <c r="G1233" s="55">
        <v>39.44</v>
      </c>
      <c r="H1233" s="55">
        <v>2.5</v>
      </c>
    </row>
    <row r="1234" spans="1:8" x14ac:dyDescent="0.3">
      <c r="A1234" s="55">
        <v>-1</v>
      </c>
      <c r="B1234" s="55" t="s">
        <v>44</v>
      </c>
      <c r="C1234" s="55" t="s">
        <v>88</v>
      </c>
      <c r="D1234" s="55">
        <v>3.4E-5</v>
      </c>
      <c r="E1234" s="55">
        <v>95</v>
      </c>
      <c r="F1234" s="55">
        <v>21.04</v>
      </c>
      <c r="G1234" s="55">
        <v>39.44</v>
      </c>
      <c r="H1234" s="55">
        <v>2.5</v>
      </c>
    </row>
    <row r="1235" spans="1:8" x14ac:dyDescent="0.3">
      <c r="A1235" s="55">
        <v>-1</v>
      </c>
      <c r="B1235" s="55" t="s">
        <v>44</v>
      </c>
      <c r="C1235" s="55" t="s">
        <v>89</v>
      </c>
      <c r="D1235" s="55">
        <v>5.0000000000000004E-6</v>
      </c>
      <c r="E1235" s="55">
        <v>87</v>
      </c>
      <c r="F1235" s="55">
        <v>31.19</v>
      </c>
      <c r="G1235" s="55">
        <v>1.36</v>
      </c>
      <c r="H1235" s="55">
        <v>2.5</v>
      </c>
    </row>
    <row r="1236" spans="1:8" x14ac:dyDescent="0.3">
      <c r="A1236" s="55">
        <v>-1</v>
      </c>
      <c r="B1236" s="55" t="s">
        <v>45</v>
      </c>
      <c r="C1236" s="55" t="s">
        <v>88</v>
      </c>
      <c r="D1236" s="55">
        <v>6.9999999999999999E-6</v>
      </c>
      <c r="E1236" s="55">
        <v>95</v>
      </c>
      <c r="F1236" s="55">
        <v>21.04</v>
      </c>
      <c r="G1236" s="55">
        <v>39.44</v>
      </c>
      <c r="H1236" s="55">
        <v>2.5</v>
      </c>
    </row>
    <row r="1237" spans="1:8" x14ac:dyDescent="0.3">
      <c r="A1237" s="55">
        <v>-1</v>
      </c>
      <c r="B1237" s="55" t="s">
        <v>45</v>
      </c>
      <c r="C1237" s="55" t="s">
        <v>89</v>
      </c>
      <c r="D1237" s="55">
        <v>2.3E-5</v>
      </c>
      <c r="E1237" s="55">
        <v>87</v>
      </c>
      <c r="F1237" s="55">
        <v>31.19</v>
      </c>
      <c r="G1237" s="55">
        <v>1.36</v>
      </c>
      <c r="H1237" s="55">
        <v>2.5</v>
      </c>
    </row>
    <row r="1238" spans="1:8" x14ac:dyDescent="0.3">
      <c r="A1238" s="55">
        <v>-1</v>
      </c>
      <c r="B1238" s="55" t="s">
        <v>46</v>
      </c>
      <c r="C1238" s="55" t="s">
        <v>88</v>
      </c>
      <c r="D1238" s="55">
        <v>9.0000000000000002E-6</v>
      </c>
      <c r="E1238" s="55">
        <v>95</v>
      </c>
      <c r="F1238" s="55">
        <v>21.04</v>
      </c>
      <c r="G1238" s="55">
        <v>39.44</v>
      </c>
      <c r="H1238" s="55">
        <v>2.5</v>
      </c>
    </row>
    <row r="1239" spans="1:8" x14ac:dyDescent="0.3">
      <c r="A1239" s="55">
        <v>-1</v>
      </c>
      <c r="B1239" s="55" t="s">
        <v>47</v>
      </c>
      <c r="C1239" s="55" t="s">
        <v>88</v>
      </c>
      <c r="D1239" s="55">
        <v>1.0000000000000001E-5</v>
      </c>
      <c r="E1239" s="55">
        <v>95</v>
      </c>
      <c r="F1239" s="55">
        <v>21.04</v>
      </c>
      <c r="G1239" s="55">
        <v>39.44</v>
      </c>
      <c r="H1239" s="55">
        <v>2.5</v>
      </c>
    </row>
    <row r="1240" spans="1:8" x14ac:dyDescent="0.3">
      <c r="A1240" s="55">
        <v>-1</v>
      </c>
      <c r="B1240" s="55" t="s">
        <v>48</v>
      </c>
      <c r="C1240" s="55" t="s">
        <v>88</v>
      </c>
      <c r="D1240" s="55">
        <v>1.2E-5</v>
      </c>
      <c r="E1240" s="55">
        <v>95</v>
      </c>
      <c r="F1240" s="55">
        <v>21.04</v>
      </c>
      <c r="G1240" s="55">
        <v>39.44</v>
      </c>
      <c r="H1240" s="55">
        <v>2.5</v>
      </c>
    </row>
    <row r="1241" spans="1:8" x14ac:dyDescent="0.3">
      <c r="A1241" s="55">
        <v>-1</v>
      </c>
      <c r="B1241" s="55" t="s">
        <v>49</v>
      </c>
      <c r="C1241" s="55" t="s">
        <v>88</v>
      </c>
      <c r="D1241" s="55">
        <v>4.1999999999999998E-5</v>
      </c>
      <c r="E1241" s="55">
        <v>151</v>
      </c>
      <c r="F1241" s="55">
        <v>21.04</v>
      </c>
      <c r="G1241" s="55">
        <v>1.36</v>
      </c>
      <c r="H1241" s="55">
        <v>2.5</v>
      </c>
    </row>
    <row r="1242" spans="1:8" x14ac:dyDescent="0.3">
      <c r="A1242" s="55">
        <v>-1</v>
      </c>
      <c r="B1242" s="55" t="s">
        <v>49</v>
      </c>
      <c r="C1242" s="55" t="s">
        <v>89</v>
      </c>
      <c r="D1242" s="55">
        <v>6.9999999999999999E-6</v>
      </c>
      <c r="E1242" s="55">
        <v>87</v>
      </c>
      <c r="F1242" s="55">
        <v>31.19</v>
      </c>
      <c r="G1242" s="55">
        <v>1.36</v>
      </c>
      <c r="H1242" s="55">
        <v>2.5</v>
      </c>
    </row>
    <row r="1243" spans="1:8" x14ac:dyDescent="0.3">
      <c r="A1243" s="55">
        <v>-1</v>
      </c>
      <c r="B1243" s="55" t="s">
        <v>50</v>
      </c>
      <c r="C1243" s="55" t="s">
        <v>88</v>
      </c>
      <c r="D1243" s="55">
        <v>5.3999999999999998E-5</v>
      </c>
      <c r="E1243" s="55">
        <v>95</v>
      </c>
      <c r="F1243" s="55">
        <v>21.04</v>
      </c>
      <c r="G1243" s="55">
        <v>39.44</v>
      </c>
      <c r="H1243" s="55">
        <v>2.5</v>
      </c>
    </row>
    <row r="1244" spans="1:8" x14ac:dyDescent="0.3">
      <c r="A1244" s="55">
        <v>-1</v>
      </c>
      <c r="B1244" s="55" t="s">
        <v>50</v>
      </c>
      <c r="C1244" s="55" t="s">
        <v>89</v>
      </c>
      <c r="D1244" s="55">
        <v>6.9999999999999999E-6</v>
      </c>
      <c r="E1244" s="55">
        <v>111</v>
      </c>
      <c r="F1244" s="55">
        <v>0</v>
      </c>
      <c r="G1244" s="55">
        <v>9.1</v>
      </c>
      <c r="H1244" s="55">
        <v>2.5</v>
      </c>
    </row>
    <row r="1245" spans="1:8" x14ac:dyDescent="0.3">
      <c r="A1245" s="55">
        <v>-1</v>
      </c>
      <c r="B1245" s="55" t="s">
        <v>51</v>
      </c>
      <c r="C1245" s="55" t="s">
        <v>88</v>
      </c>
      <c r="D1245" s="55">
        <v>4.1999999999999998E-5</v>
      </c>
      <c r="E1245" s="55">
        <v>151</v>
      </c>
      <c r="F1245" s="55">
        <v>21.04</v>
      </c>
      <c r="G1245" s="55">
        <v>1.36</v>
      </c>
      <c r="H1245" s="55">
        <v>2.5</v>
      </c>
    </row>
    <row r="1246" spans="1:8" x14ac:dyDescent="0.3">
      <c r="A1246" s="55">
        <v>-1</v>
      </c>
      <c r="B1246" s="55" t="s">
        <v>51</v>
      </c>
      <c r="C1246" s="55" t="s">
        <v>89</v>
      </c>
      <c r="D1246" s="55">
        <v>6.9999999999999999E-6</v>
      </c>
      <c r="E1246" s="55">
        <v>87</v>
      </c>
      <c r="F1246" s="55">
        <v>31.19</v>
      </c>
      <c r="G1246" s="55">
        <v>1.36</v>
      </c>
      <c r="H1246" s="55">
        <v>2.5</v>
      </c>
    </row>
    <row r="1247" spans="1:8" x14ac:dyDescent="0.3">
      <c r="A1247" s="55">
        <v>-1</v>
      </c>
      <c r="B1247" s="55" t="s">
        <v>52</v>
      </c>
      <c r="C1247" s="55" t="s">
        <v>88</v>
      </c>
      <c r="D1247" s="55">
        <v>5.3999999999999998E-5</v>
      </c>
      <c r="E1247" s="55">
        <v>95</v>
      </c>
      <c r="F1247" s="55">
        <v>21.04</v>
      </c>
      <c r="G1247" s="55">
        <v>39.44</v>
      </c>
      <c r="H1247" s="55">
        <v>2.5</v>
      </c>
    </row>
    <row r="1248" spans="1:8" x14ac:dyDescent="0.3">
      <c r="A1248" s="55">
        <v>-1</v>
      </c>
      <c r="B1248" s="55" t="s">
        <v>52</v>
      </c>
      <c r="C1248" s="55" t="s">
        <v>89</v>
      </c>
      <c r="D1248" s="55">
        <v>6.9999999999999999E-6</v>
      </c>
      <c r="E1248" s="55">
        <v>111</v>
      </c>
      <c r="F1248" s="55">
        <v>0</v>
      </c>
      <c r="G1248" s="55">
        <v>9.1</v>
      </c>
      <c r="H1248" s="55">
        <v>2.5</v>
      </c>
    </row>
    <row r="1249" spans="1:8" x14ac:dyDescent="0.3">
      <c r="A1249" s="55">
        <v>-1</v>
      </c>
      <c r="B1249" s="55" t="s">
        <v>53</v>
      </c>
      <c r="C1249" s="55" t="s">
        <v>89</v>
      </c>
      <c r="D1249" s="55">
        <v>3.1999999999999999E-5</v>
      </c>
      <c r="E1249" s="55">
        <v>87</v>
      </c>
      <c r="F1249" s="55">
        <v>31.19</v>
      </c>
      <c r="G1249" s="55">
        <v>1.36</v>
      </c>
      <c r="H1249" s="55">
        <v>2.5</v>
      </c>
    </row>
    <row r="1250" spans="1:8" x14ac:dyDescent="0.3">
      <c r="A1250" s="55">
        <v>-1</v>
      </c>
      <c r="B1250" s="55" t="s">
        <v>54</v>
      </c>
      <c r="C1250" s="55" t="s">
        <v>88</v>
      </c>
      <c r="D1250" s="55">
        <v>1.5999999999999999E-5</v>
      </c>
      <c r="E1250" s="55">
        <v>95</v>
      </c>
      <c r="F1250" s="55">
        <v>21.04</v>
      </c>
      <c r="G1250" s="55">
        <v>39.44</v>
      </c>
      <c r="H1250" s="55">
        <v>2.5</v>
      </c>
    </row>
    <row r="1251" spans="1:8" x14ac:dyDescent="0.3">
      <c r="A1251" s="55">
        <v>-1</v>
      </c>
      <c r="B1251" s="55" t="s">
        <v>54</v>
      </c>
      <c r="C1251" s="55" t="s">
        <v>89</v>
      </c>
      <c r="D1251" s="55">
        <v>3.1000000000000001E-5</v>
      </c>
      <c r="E1251" s="55">
        <v>87</v>
      </c>
      <c r="F1251" s="55">
        <v>31.19</v>
      </c>
      <c r="G1251" s="55">
        <v>1.36</v>
      </c>
      <c r="H1251" s="55">
        <v>2.5</v>
      </c>
    </row>
    <row r="1252" spans="1:8" x14ac:dyDescent="0.3">
      <c r="A1252" s="55">
        <v>-1</v>
      </c>
      <c r="B1252" s="55" t="s">
        <v>55</v>
      </c>
      <c r="C1252" s="55" t="s">
        <v>89</v>
      </c>
      <c r="D1252" s="55">
        <v>3.1999999999999999E-5</v>
      </c>
      <c r="E1252" s="55">
        <v>87</v>
      </c>
      <c r="F1252" s="55">
        <v>31.19</v>
      </c>
      <c r="G1252" s="55">
        <v>1.36</v>
      </c>
      <c r="H1252" s="55">
        <v>2.5</v>
      </c>
    </row>
    <row r="1253" spans="1:8" x14ac:dyDescent="0.3">
      <c r="A1253" s="55">
        <v>-1</v>
      </c>
      <c r="B1253" s="55" t="s">
        <v>56</v>
      </c>
      <c r="C1253" s="55" t="s">
        <v>88</v>
      </c>
      <c r="D1253" s="55">
        <v>1.5999999999999999E-5</v>
      </c>
      <c r="E1253" s="55">
        <v>95</v>
      </c>
      <c r="F1253" s="55">
        <v>21.04</v>
      </c>
      <c r="G1253" s="55">
        <v>39.44</v>
      </c>
      <c r="H1253" s="55">
        <v>2.5</v>
      </c>
    </row>
    <row r="1254" spans="1:8" x14ac:dyDescent="0.3">
      <c r="A1254" s="55">
        <v>-1</v>
      </c>
      <c r="B1254" s="55" t="s">
        <v>56</v>
      </c>
      <c r="C1254" s="55" t="s">
        <v>89</v>
      </c>
      <c r="D1254" s="55">
        <v>3.1000000000000001E-5</v>
      </c>
      <c r="E1254" s="55">
        <v>87</v>
      </c>
      <c r="F1254" s="55">
        <v>31.19</v>
      </c>
      <c r="G1254" s="55">
        <v>1.36</v>
      </c>
      <c r="H1254" s="55">
        <v>2.5</v>
      </c>
    </row>
    <row r="1255" spans="1:8" x14ac:dyDescent="0.3">
      <c r="A1255" s="55">
        <v>-1</v>
      </c>
      <c r="B1255" s="55" t="s">
        <v>57</v>
      </c>
      <c r="C1255" s="55" t="s">
        <v>88</v>
      </c>
      <c r="D1255" s="55">
        <v>3.8999999999999999E-5</v>
      </c>
      <c r="E1255" s="55">
        <v>151</v>
      </c>
      <c r="F1255" s="55">
        <v>21.04</v>
      </c>
      <c r="G1255" s="55">
        <v>1.36</v>
      </c>
      <c r="H1255" s="55">
        <v>2.5</v>
      </c>
    </row>
    <row r="1256" spans="1:8" x14ac:dyDescent="0.3">
      <c r="A1256" s="55">
        <v>-1</v>
      </c>
      <c r="B1256" s="55" t="s">
        <v>57</v>
      </c>
      <c r="C1256" s="55" t="s">
        <v>89</v>
      </c>
      <c r="D1256" s="55">
        <v>7.9999999999999996E-6</v>
      </c>
      <c r="E1256" s="55">
        <v>87</v>
      </c>
      <c r="F1256" s="55">
        <v>31.19</v>
      </c>
      <c r="G1256" s="55">
        <v>1.36</v>
      </c>
      <c r="H1256" s="55">
        <v>2.5</v>
      </c>
    </row>
    <row r="1257" spans="1:8" x14ac:dyDescent="0.3">
      <c r="A1257" s="55">
        <v>-1</v>
      </c>
      <c r="B1257" s="55" t="s">
        <v>58</v>
      </c>
      <c r="C1257" s="55" t="s">
        <v>88</v>
      </c>
      <c r="D1257" s="55">
        <v>5.8E-5</v>
      </c>
      <c r="E1257" s="55">
        <v>95</v>
      </c>
      <c r="F1257" s="55">
        <v>21.04</v>
      </c>
      <c r="G1257" s="55">
        <v>39.44</v>
      </c>
      <c r="H1257" s="55">
        <v>2.5</v>
      </c>
    </row>
    <row r="1258" spans="1:8" x14ac:dyDescent="0.3">
      <c r="A1258" s="55">
        <v>-1</v>
      </c>
      <c r="B1258" s="55" t="s">
        <v>58</v>
      </c>
      <c r="C1258" s="55" t="s">
        <v>89</v>
      </c>
      <c r="D1258" s="55">
        <v>7.9999999999999996E-6</v>
      </c>
      <c r="E1258" s="55">
        <v>111</v>
      </c>
      <c r="F1258" s="55">
        <v>0</v>
      </c>
      <c r="G1258" s="55">
        <v>9.1</v>
      </c>
      <c r="H1258" s="55">
        <v>2.5</v>
      </c>
    </row>
    <row r="1259" spans="1:8" x14ac:dyDescent="0.3">
      <c r="A1259" s="55">
        <v>-1</v>
      </c>
      <c r="B1259" s="55" t="s">
        <v>59</v>
      </c>
      <c r="C1259" s="55" t="s">
        <v>88</v>
      </c>
      <c r="D1259" s="55">
        <v>3.8999999999999999E-5</v>
      </c>
      <c r="E1259" s="55">
        <v>151</v>
      </c>
      <c r="F1259" s="55">
        <v>21.04</v>
      </c>
      <c r="G1259" s="55">
        <v>1.36</v>
      </c>
      <c r="H1259" s="55">
        <v>2.5</v>
      </c>
    </row>
    <row r="1260" spans="1:8" x14ac:dyDescent="0.3">
      <c r="A1260" s="55">
        <v>-1</v>
      </c>
      <c r="B1260" s="55" t="s">
        <v>59</v>
      </c>
      <c r="C1260" s="55" t="s">
        <v>89</v>
      </c>
      <c r="D1260" s="55">
        <v>7.9999999999999996E-6</v>
      </c>
      <c r="E1260" s="55">
        <v>87</v>
      </c>
      <c r="F1260" s="55">
        <v>31.19</v>
      </c>
      <c r="G1260" s="55">
        <v>1.36</v>
      </c>
      <c r="H1260" s="55">
        <v>2.5</v>
      </c>
    </row>
    <row r="1261" spans="1:8" x14ac:dyDescent="0.3">
      <c r="A1261" s="55">
        <v>-1</v>
      </c>
      <c r="B1261" s="55" t="s">
        <v>60</v>
      </c>
      <c r="C1261" s="55" t="s">
        <v>88</v>
      </c>
      <c r="D1261" s="55">
        <v>5.8E-5</v>
      </c>
      <c r="E1261" s="55">
        <v>95</v>
      </c>
      <c r="F1261" s="55">
        <v>21.04</v>
      </c>
      <c r="G1261" s="55">
        <v>39.44</v>
      </c>
      <c r="H1261" s="55">
        <v>2.5</v>
      </c>
    </row>
    <row r="1262" spans="1:8" x14ac:dyDescent="0.3">
      <c r="A1262" s="55">
        <v>-1</v>
      </c>
      <c r="B1262" s="55" t="s">
        <v>60</v>
      </c>
      <c r="C1262" s="55" t="s">
        <v>89</v>
      </c>
      <c r="D1262" s="55">
        <v>7.9999999999999996E-6</v>
      </c>
      <c r="E1262" s="55">
        <v>111</v>
      </c>
      <c r="F1262" s="55">
        <v>0</v>
      </c>
      <c r="G1262" s="55">
        <v>9.1</v>
      </c>
      <c r="H1262" s="55">
        <v>2.5</v>
      </c>
    </row>
    <row r="1263" spans="1:8" x14ac:dyDescent="0.3">
      <c r="A1263" s="55">
        <v>-1</v>
      </c>
      <c r="B1263" s="55" t="s">
        <v>61</v>
      </c>
      <c r="C1263" s="55" t="s">
        <v>89</v>
      </c>
      <c r="D1263" s="55">
        <v>3.3000000000000003E-5</v>
      </c>
      <c r="E1263" s="55">
        <v>87</v>
      </c>
      <c r="F1263" s="55">
        <v>31.19</v>
      </c>
      <c r="G1263" s="55">
        <v>1.36</v>
      </c>
      <c r="H1263" s="55">
        <v>2.5</v>
      </c>
    </row>
    <row r="1264" spans="1:8" x14ac:dyDescent="0.3">
      <c r="A1264" s="55">
        <v>-1</v>
      </c>
      <c r="B1264" s="55" t="s">
        <v>62</v>
      </c>
      <c r="C1264" s="55" t="s">
        <v>88</v>
      </c>
      <c r="D1264" s="55">
        <v>2.0000000000000002E-5</v>
      </c>
      <c r="E1264" s="55">
        <v>95</v>
      </c>
      <c r="F1264" s="55">
        <v>21.04</v>
      </c>
      <c r="G1264" s="55">
        <v>39.44</v>
      </c>
      <c r="H1264" s="55">
        <v>2.5</v>
      </c>
    </row>
    <row r="1265" spans="1:8" x14ac:dyDescent="0.3">
      <c r="A1265" s="55">
        <v>-1</v>
      </c>
      <c r="B1265" s="55" t="s">
        <v>62</v>
      </c>
      <c r="C1265" s="55" t="s">
        <v>89</v>
      </c>
      <c r="D1265" s="55">
        <v>3.1000000000000001E-5</v>
      </c>
      <c r="E1265" s="55">
        <v>87</v>
      </c>
      <c r="F1265" s="55">
        <v>31.19</v>
      </c>
      <c r="G1265" s="55">
        <v>1.36</v>
      </c>
      <c r="H1265" s="55">
        <v>2.5</v>
      </c>
    </row>
    <row r="1266" spans="1:8" x14ac:dyDescent="0.3">
      <c r="A1266" s="55">
        <v>-1</v>
      </c>
      <c r="B1266" s="55" t="s">
        <v>63</v>
      </c>
      <c r="C1266" s="55" t="s">
        <v>89</v>
      </c>
      <c r="D1266" s="55">
        <v>3.3000000000000003E-5</v>
      </c>
      <c r="E1266" s="55">
        <v>87</v>
      </c>
      <c r="F1266" s="55">
        <v>31.19</v>
      </c>
      <c r="G1266" s="55">
        <v>1.36</v>
      </c>
      <c r="H1266" s="55">
        <v>2.5</v>
      </c>
    </row>
    <row r="1267" spans="1:8" x14ac:dyDescent="0.3">
      <c r="A1267" s="55">
        <v>-1</v>
      </c>
      <c r="B1267" s="55" t="s">
        <v>64</v>
      </c>
      <c r="C1267" s="55" t="s">
        <v>88</v>
      </c>
      <c r="D1267" s="55">
        <v>2.0000000000000002E-5</v>
      </c>
      <c r="E1267" s="55">
        <v>95</v>
      </c>
      <c r="F1267" s="55">
        <v>21.04</v>
      </c>
      <c r="G1267" s="55">
        <v>39.44</v>
      </c>
      <c r="H1267" s="55">
        <v>2.5</v>
      </c>
    </row>
    <row r="1268" spans="1:8" x14ac:dyDescent="0.3">
      <c r="A1268" s="55">
        <v>-1</v>
      </c>
      <c r="B1268" s="55" t="s">
        <v>64</v>
      </c>
      <c r="C1268" s="55" t="s">
        <v>89</v>
      </c>
      <c r="D1268" s="55">
        <v>3.1000000000000001E-5</v>
      </c>
      <c r="E1268" s="55">
        <v>87</v>
      </c>
      <c r="F1268" s="55">
        <v>31.19</v>
      </c>
      <c r="G1268" s="55">
        <v>1.36</v>
      </c>
      <c r="H1268" s="55">
        <v>2.5</v>
      </c>
    </row>
    <row r="1269" spans="1:8" x14ac:dyDescent="0.3">
      <c r="A1269" s="55">
        <v>-1</v>
      </c>
      <c r="B1269" s="55" t="s">
        <v>65</v>
      </c>
      <c r="C1269" s="55" t="s">
        <v>88</v>
      </c>
      <c r="D1269" s="55">
        <v>4.1999999999999998E-5</v>
      </c>
      <c r="E1269" s="55">
        <v>151</v>
      </c>
      <c r="F1269" s="55">
        <v>21.04</v>
      </c>
      <c r="G1269" s="55">
        <v>1.36</v>
      </c>
      <c r="H1269" s="55">
        <v>2.5</v>
      </c>
    </row>
    <row r="1270" spans="1:8" x14ac:dyDescent="0.3">
      <c r="A1270" s="55">
        <v>-1</v>
      </c>
      <c r="B1270" s="55" t="s">
        <v>65</v>
      </c>
      <c r="C1270" s="55" t="s">
        <v>89</v>
      </c>
      <c r="D1270" s="55">
        <v>3.3000000000000003E-5</v>
      </c>
      <c r="E1270" s="55">
        <v>87</v>
      </c>
      <c r="F1270" s="55">
        <v>31.19</v>
      </c>
      <c r="G1270" s="55">
        <v>1.36</v>
      </c>
      <c r="H1270" s="55">
        <v>2.5</v>
      </c>
    </row>
    <row r="1271" spans="1:8" x14ac:dyDescent="0.3">
      <c r="A1271" s="55">
        <v>-1</v>
      </c>
      <c r="B1271" s="55" t="s">
        <v>66</v>
      </c>
      <c r="C1271" s="55" t="s">
        <v>88</v>
      </c>
      <c r="D1271" s="55">
        <v>5.8E-5</v>
      </c>
      <c r="E1271" s="55">
        <v>95</v>
      </c>
      <c r="F1271" s="55">
        <v>21.04</v>
      </c>
      <c r="G1271" s="55">
        <v>39.44</v>
      </c>
      <c r="H1271" s="55">
        <v>2.5</v>
      </c>
    </row>
    <row r="1272" spans="1:8" x14ac:dyDescent="0.3">
      <c r="A1272" s="55">
        <v>-1</v>
      </c>
      <c r="B1272" s="55" t="s">
        <v>66</v>
      </c>
      <c r="C1272" s="55" t="s">
        <v>89</v>
      </c>
      <c r="D1272" s="55">
        <v>3.1000000000000001E-5</v>
      </c>
      <c r="E1272" s="55">
        <v>87</v>
      </c>
      <c r="F1272" s="55">
        <v>31.19</v>
      </c>
      <c r="G1272" s="55">
        <v>1.36</v>
      </c>
      <c r="H1272" s="55">
        <v>2.5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 previos</vt:lpstr>
      <vt:lpstr>Desplazamiento último</vt:lpstr>
      <vt:lpstr>Tabla resumen</vt:lpstr>
      <vt:lpstr>Base reactions</vt:lpstr>
      <vt:lpstr>Story forces</vt:lpstr>
      <vt:lpstr>Center of mass and rigidicity</vt:lpstr>
      <vt:lpstr>Modal results</vt:lpstr>
      <vt:lpstr>Center of mass displacements</vt:lpstr>
      <vt:lpstr>Story drifts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2018-11-06T21:17:05Z</dcterms:modified>
</cp:coreProperties>
</file>