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2C795DDD-3DAA-477E-8D47-7E3B24703763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M9" i="1"/>
  <c r="I24" i="1"/>
  <c r="I23" i="1"/>
  <c r="H20" i="1"/>
  <c r="I20" i="1"/>
  <c r="H18" i="1"/>
  <c r="H16" i="1"/>
  <c r="D20" i="1"/>
  <c r="D19" i="1"/>
  <c r="D18" i="1"/>
  <c r="D17" i="1"/>
  <c r="D16" i="1"/>
  <c r="F20" i="1"/>
  <c r="F19" i="1"/>
  <c r="F18" i="1"/>
  <c r="F17" i="1"/>
  <c r="I18" i="1" s="1"/>
  <c r="F16" i="1"/>
  <c r="F15" i="1"/>
  <c r="D15" i="1"/>
  <c r="F14" i="1"/>
  <c r="D14" i="1"/>
  <c r="F13" i="1"/>
  <c r="D13" i="1"/>
  <c r="H12" i="1"/>
  <c r="F12" i="1"/>
  <c r="D12" i="1"/>
  <c r="F11" i="1"/>
  <c r="I10" i="1" s="1"/>
  <c r="D11" i="1"/>
  <c r="H10" i="1"/>
  <c r="F10" i="1"/>
  <c r="D10" i="1"/>
  <c r="F9" i="1"/>
  <c r="G3" i="1"/>
  <c r="G2" i="1"/>
  <c r="D9" i="1" s="1"/>
  <c r="I16" i="1" l="1"/>
  <c r="I12" i="1"/>
</calcChain>
</file>

<file path=xl/sharedStrings.xml><?xml version="1.0" encoding="utf-8"?>
<sst xmlns="http://schemas.openxmlformats.org/spreadsheetml/2006/main" count="47" uniqueCount="44">
  <si>
    <t>Dimensión bloque</t>
  </si>
  <si>
    <t>W</t>
  </si>
  <si>
    <t>H</t>
  </si>
  <si>
    <t>[cm]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</si>
  <si>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</si>
  <si>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</si>
  <si>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</si>
  <si>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</si>
  <si>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</si>
  <si>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</si>
  <si>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</si>
  <si>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</si>
  <si>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</si>
  <si>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</si>
  <si>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</si>
  <si>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</si>
  <si>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Largo [cm]</t>
  </si>
  <si>
    <t>Ancho</t>
  </si>
  <si>
    <t>Rec altura (cm)</t>
  </si>
  <si>
    <t>Rec lateral (cm)</t>
  </si>
  <si>
    <t>Teselado</t>
  </si>
  <si>
    <t>W+Rec</t>
  </si>
  <si>
    <t>H+Rec</t>
  </si>
  <si>
    <t>Dimensión planta</t>
  </si>
  <si>
    <t>Dimensión alturas</t>
  </si>
  <si>
    <t>Muros</t>
  </si>
  <si>
    <t>Ladrillos finales</t>
  </si>
  <si>
    <t>Largo final</t>
  </si>
  <si>
    <t>L2+L3</t>
  </si>
  <si>
    <t>2L5+L6</t>
  </si>
  <si>
    <t>L1 =</t>
  </si>
  <si>
    <t>L4 =</t>
  </si>
  <si>
    <t>L2 =</t>
  </si>
  <si>
    <t>2L9+L10</t>
  </si>
  <si>
    <t>L3 =</t>
  </si>
  <si>
    <t>L9+L10+L12+L11</t>
  </si>
  <si>
    <t>3L9+2L10+L11+L12</t>
  </si>
  <si>
    <t>COMP. PLANTA</t>
  </si>
  <si>
    <t>COMP. EJE 1 = EJE 4</t>
  </si>
  <si>
    <t>PREV</t>
  </si>
  <si>
    <t>Ancho puerta (L2-L7)</t>
  </si>
  <si>
    <t>NUEVO</t>
  </si>
  <si>
    <t>Altura final</t>
  </si>
  <si>
    <t>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</si>
</sst>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6"/>
  <sheetViews>
    <sheetView tabSelected="1" topLeftCell="A7" workbookViewId="0">
      <selection activeCell="B27" sqref="B27"/>
    </sheetView>
  </sheetViews>
  <sheetFormatPr baseColWidth="10" defaultColWidth="8.88671875" defaultRowHeight="14.4" x14ac:dyDescent="0.3"/>
  <cols>
    <col min="1" max="1" width="3" style="1" customWidth="1"/>
    <col min="2" max="2" width="15.6640625" style="1" bestFit="1" customWidth="1"/>
    <col min="3" max="3" width="13.6640625" style="1" bestFit="1" customWidth="1"/>
    <col min="4" max="4" width="8.44140625" style="1" bestFit="1" customWidth="1"/>
    <col min="5" max="5" width="13.77734375" style="1" bestFit="1" customWidth="1"/>
    <col min="6" max="6" width="9.77734375" style="1" bestFit="1" customWidth="1"/>
    <col min="7" max="7" width="2.77734375" style="1" customWidth="1"/>
    <col min="8" max="8" width="8.88671875" style="1"/>
    <col min="9" max="9" width="16.6640625" style="1" bestFit="1" customWidth="1"/>
    <col min="10" max="10" width="3" style="1" customWidth="1"/>
    <col min="11" max="11" width="15.5546875" style="1" bestFit="1" customWidth="1"/>
    <col min="12" max="12" width="9.77734375" style="1" bestFit="1" customWidth="1"/>
    <col min="13" max="13" width="13.77734375" style="1" bestFit="1" customWidth="1"/>
    <col min="14" max="14" width="10.21875" style="1" bestFit="1" customWidth="1"/>
    <col min="15" max="16384" width="8.88671875" style="1"/>
  </cols>
  <sheetData>
    <row r="2" spans="2:14" x14ac:dyDescent="0.3">
      <c r="B2" s="1" t="s">
        <v>0</v>
      </c>
      <c r="C2" s="1" t="s">
        <v>1</v>
      </c>
      <c r="D2" s="1">
        <v>29</v>
      </c>
      <c r="F2" s="1" t="s">
        <v>21</v>
      </c>
      <c r="G2" s="1">
        <f>D2+D6</f>
        <v>30</v>
      </c>
    </row>
    <row r="3" spans="2:14" x14ac:dyDescent="0.3">
      <c r="B3" s="1" t="s">
        <v>3</v>
      </c>
      <c r="C3" s="1" t="s">
        <v>2</v>
      </c>
      <c r="D3" s="1">
        <v>14</v>
      </c>
      <c r="F3" s="1" t="s">
        <v>22</v>
      </c>
      <c r="G3" s="1">
        <f>D3+D5</f>
        <v>15.5</v>
      </c>
    </row>
    <row r="4" spans="2:14" x14ac:dyDescent="0.3">
      <c r="C4" s="1" t="s">
        <v>17</v>
      </c>
      <c r="D4" s="1">
        <v>14</v>
      </c>
    </row>
    <row r="5" spans="2:14" x14ac:dyDescent="0.3">
      <c r="C5" s="1" t="s">
        <v>18</v>
      </c>
      <c r="D5" s="1">
        <v>1.5</v>
      </c>
    </row>
    <row r="6" spans="2:14" x14ac:dyDescent="0.3">
      <c r="C6" s="1" t="s">
        <v>19</v>
      </c>
      <c r="D6" s="1">
        <v>1</v>
      </c>
    </row>
    <row r="8" spans="2:14" ht="15" thickBot="1" x14ac:dyDescent="0.35">
      <c r="B8" s="8" t="s">
        <v>23</v>
      </c>
      <c r="C8" s="8" t="s">
        <v>16</v>
      </c>
      <c r="D8" s="8" t="s">
        <v>20</v>
      </c>
      <c r="E8" s="8" t="s">
        <v>26</v>
      </c>
      <c r="F8" s="8" t="s">
        <v>27</v>
      </c>
      <c r="H8" s="6" t="s">
        <v>37</v>
      </c>
      <c r="K8" s="8" t="s">
        <v>24</v>
      </c>
      <c r="L8" s="8" t="s">
        <v>16</v>
      </c>
      <c r="M8" s="8" t="s">
        <v>26</v>
      </c>
      <c r="N8" s="8" t="s">
        <v>42</v>
      </c>
    </row>
    <row r="9" spans="2:14" ht="15" thickBot="1" x14ac:dyDescent="0.35">
      <c r="B9" s="1" t="s">
        <v>4</v>
      </c>
      <c r="C9" s="1">
        <v>820</v>
      </c>
      <c r="D9" s="7">
        <f>C9/$G$2</f>
        <v>27.333333333333332</v>
      </c>
      <c r="E9" s="1">
        <v>28</v>
      </c>
      <c r="F9" s="1">
        <f>E9*$G$2</f>
        <v>840</v>
      </c>
      <c r="H9" s="2" t="s">
        <v>30</v>
      </c>
      <c r="I9" s="3" t="s">
        <v>28</v>
      </c>
      <c r="K9" s="11" t="s">
        <v>25</v>
      </c>
      <c r="L9" s="11">
        <v>310</v>
      </c>
      <c r="M9" s="11">
        <f>L9/G3</f>
        <v>20</v>
      </c>
      <c r="N9" s="11">
        <f>M9*G3</f>
        <v>310</v>
      </c>
    </row>
    <row r="10" spans="2:14" ht="15" thickBot="1" x14ac:dyDescent="0.35">
      <c r="B10" s="1" t="s">
        <v>5</v>
      </c>
      <c r="C10" s="1">
        <v>315</v>
      </c>
      <c r="D10" s="7">
        <f>C10/$G$2</f>
        <v>10.5</v>
      </c>
      <c r="E10" s="1">
        <v>11</v>
      </c>
      <c r="F10" s="1">
        <f>E10*$G$2</f>
        <v>330</v>
      </c>
      <c r="H10" s="4">
        <f>F9</f>
        <v>840</v>
      </c>
      <c r="I10" s="5">
        <f>F10+F11</f>
        <v>840</v>
      </c>
    </row>
    <row r="11" spans="2:14" x14ac:dyDescent="0.3">
      <c r="B11" s="1" t="s">
        <v>6</v>
      </c>
      <c r="C11" s="1">
        <v>505</v>
      </c>
      <c r="D11" s="7">
        <f>C11/$G$2</f>
        <v>16.833333333333332</v>
      </c>
      <c r="E11" s="1">
        <v>17</v>
      </c>
      <c r="F11" s="1">
        <f>E11*$G$2</f>
        <v>510</v>
      </c>
      <c r="H11" s="2" t="s">
        <v>31</v>
      </c>
      <c r="I11" s="3" t="s">
        <v>29</v>
      </c>
    </row>
    <row r="12" spans="2:14" ht="15" thickBot="1" x14ac:dyDescent="0.35">
      <c r="B12" s="1" t="s">
        <v>7</v>
      </c>
      <c r="C12" s="1">
        <v>1000</v>
      </c>
      <c r="D12" s="7">
        <f>C12/$G$2</f>
        <v>33.333333333333336</v>
      </c>
      <c r="E12" s="1">
        <v>34</v>
      </c>
      <c r="F12" s="1">
        <f>E12*$G$2</f>
        <v>1020</v>
      </c>
      <c r="H12" s="4">
        <f>F12</f>
        <v>1020</v>
      </c>
      <c r="I12" s="5">
        <f>F13*2+F14</f>
        <v>1020</v>
      </c>
    </row>
    <row r="13" spans="2:14" x14ac:dyDescent="0.3">
      <c r="B13" s="1" t="s">
        <v>8</v>
      </c>
      <c r="C13" s="1">
        <v>390</v>
      </c>
      <c r="D13" s="7">
        <f>C13/$G$2</f>
        <v>13</v>
      </c>
      <c r="E13" s="1">
        <v>13</v>
      </c>
      <c r="F13" s="1">
        <f>E13*$G$2</f>
        <v>390</v>
      </c>
    </row>
    <row r="14" spans="2:14" ht="15" thickBot="1" x14ac:dyDescent="0.35">
      <c r="B14" s="1" t="s">
        <v>9</v>
      </c>
      <c r="C14" s="1">
        <v>220</v>
      </c>
      <c r="D14" s="7">
        <f>C14/$G$2</f>
        <v>7.333333333333333</v>
      </c>
      <c r="E14" s="1">
        <v>8</v>
      </c>
      <c r="F14" s="1">
        <f>E14*$G$2</f>
        <v>240</v>
      </c>
      <c r="H14" s="6" t="s">
        <v>38</v>
      </c>
    </row>
    <row r="15" spans="2:14" x14ac:dyDescent="0.3">
      <c r="B15" s="1" t="s">
        <v>10</v>
      </c>
      <c r="C15" s="1">
        <v>225</v>
      </c>
      <c r="D15" s="7">
        <f>C15/$G$2</f>
        <v>7.5</v>
      </c>
      <c r="E15" s="1">
        <v>8</v>
      </c>
      <c r="F15" s="1">
        <f>E15*$G$2</f>
        <v>240</v>
      </c>
      <c r="H15" s="2" t="s">
        <v>32</v>
      </c>
      <c r="I15" s="3" t="s">
        <v>33</v>
      </c>
    </row>
    <row r="16" spans="2:14" ht="15" thickBot="1" x14ac:dyDescent="0.35">
      <c r="B16" s="1" t="s">
        <v>11</v>
      </c>
      <c r="C16" s="1">
        <v>285</v>
      </c>
      <c r="D16" s="7">
        <f t="shared" ref="D16:E20" si="0">C16/$G$2</f>
        <v>9.5</v>
      </c>
      <c r="E16" s="1">
        <v>10</v>
      </c>
      <c r="F16" s="1">
        <f t="shared" ref="F16:F20" si="1">E16*$G$2</f>
        <v>300</v>
      </c>
      <c r="H16" s="4">
        <f>F10</f>
        <v>330</v>
      </c>
      <c r="I16" s="5">
        <f>2*F17+F18</f>
        <v>360</v>
      </c>
    </row>
    <row r="17" spans="2:9" x14ac:dyDescent="0.3">
      <c r="B17" s="1" t="s">
        <v>12</v>
      </c>
      <c r="C17" s="1">
        <v>105</v>
      </c>
      <c r="D17" s="7">
        <f t="shared" si="0"/>
        <v>3.5</v>
      </c>
      <c r="E17" s="1">
        <v>4</v>
      </c>
      <c r="F17" s="1">
        <f t="shared" si="1"/>
        <v>120</v>
      </c>
      <c r="H17" s="2" t="s">
        <v>34</v>
      </c>
      <c r="I17" s="3" t="s">
        <v>35</v>
      </c>
    </row>
    <row r="18" spans="2:9" ht="15" thickBot="1" x14ac:dyDescent="0.35">
      <c r="B18" s="1" t="s">
        <v>13</v>
      </c>
      <c r="C18" s="1">
        <v>120</v>
      </c>
      <c r="D18" s="7">
        <f t="shared" si="0"/>
        <v>4</v>
      </c>
      <c r="E18" s="1">
        <v>4</v>
      </c>
      <c r="F18" s="1">
        <f t="shared" si="1"/>
        <v>120</v>
      </c>
      <c r="H18" s="4">
        <f>F11</f>
        <v>510</v>
      </c>
      <c r="I18" s="5">
        <f>F17+F18+F19+F20</f>
        <v>480</v>
      </c>
    </row>
    <row r="19" spans="2:9" x14ac:dyDescent="0.3">
      <c r="B19" s="1" t="s">
        <v>14</v>
      </c>
      <c r="C19" s="1">
        <v>90</v>
      </c>
      <c r="D19" s="7">
        <f t="shared" si="0"/>
        <v>3</v>
      </c>
      <c r="E19" s="1">
        <v>3</v>
      </c>
      <c r="F19" s="1">
        <f t="shared" si="1"/>
        <v>90</v>
      </c>
      <c r="H19" s="2" t="s">
        <v>30</v>
      </c>
      <c r="I19" s="3" t="s">
        <v>36</v>
      </c>
    </row>
    <row r="20" spans="2:9" ht="15" thickBot="1" x14ac:dyDescent="0.35">
      <c r="B20" s="9" t="s">
        <v>15</v>
      </c>
      <c r="C20" s="9">
        <v>154</v>
      </c>
      <c r="D20" s="10">
        <f t="shared" si="0"/>
        <v>5.1333333333333337</v>
      </c>
      <c r="E20" s="9">
        <v>5</v>
      </c>
      <c r="F20" s="9">
        <f t="shared" si="1"/>
        <v>150</v>
      </c>
      <c r="H20" s="4">
        <f>F9</f>
        <v>840</v>
      </c>
      <c r="I20" s="5">
        <f>3*F17+2*F18+F19+F20</f>
        <v>840</v>
      </c>
    </row>
    <row r="22" spans="2:9" ht="15" thickBot="1" x14ac:dyDescent="0.35">
      <c r="H22" s="6" t="s">
        <v>40</v>
      </c>
    </row>
    <row r="23" spans="2:9" x14ac:dyDescent="0.3">
      <c r="H23" s="2" t="s">
        <v>39</v>
      </c>
      <c r="I23" s="3">
        <f>C10-C15</f>
        <v>90</v>
      </c>
    </row>
    <row r="24" spans="2:9" ht="15" thickBot="1" x14ac:dyDescent="0.35">
      <c r="H24" s="4" t="s">
        <v>41</v>
      </c>
      <c r="I24" s="5">
        <f>F10-F15</f>
        <v>90</v>
      </c>
    </row>
    <row r="26" spans="2:9" x14ac:dyDescent="0.3">
      <c r="B26" s="1" t="s">
        <v>43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2018-11-01T16:33:02Z</dcterms:modified>
</cp:coreProperties>
</file>