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ny_\OneDrive\Документы\omstu-works-2\Математика\"/>
    </mc:Choice>
  </mc:AlternateContent>
  <xr:revisionPtr revIDLastSave="0" documentId="13_ncr:1_{99F67A05-993C-4996-9C19-16417F0244BE}" xr6:coauthVersionLast="47" xr6:coauthVersionMax="47" xr10:uidLastSave="{00000000-0000-0000-0000-000000000000}"/>
  <bookViews>
    <workbookView xWindow="-98" yWindow="-98" windowWidth="24196" windowHeight="14476" xr2:uid="{1CF31AF0-7197-4C31-9E7C-A0D24E014F7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R29" i="1" l="1"/>
  <c r="J31" i="1"/>
  <c r="K31" i="1"/>
  <c r="K30" i="1"/>
  <c r="J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4" i="1"/>
  <c r="S29" i="1"/>
  <c r="F4" i="1"/>
  <c r="E4" i="1"/>
  <c r="D5" i="1"/>
  <c r="D6" i="1" s="1"/>
  <c r="E6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5" i="1"/>
  <c r="B4" i="1"/>
  <c r="K29" i="1"/>
  <c r="N29" i="1" s="1"/>
  <c r="J29" i="1"/>
  <c r="M29" i="1" s="1"/>
  <c r="F5" i="1" l="1"/>
  <c r="E5" i="1"/>
  <c r="F6" i="1"/>
  <c r="P29" i="1"/>
  <c r="D7" i="1"/>
  <c r="L29" i="1"/>
  <c r="O29" i="1" l="1"/>
  <c r="M30" i="1" s="1"/>
  <c r="E7" i="1"/>
  <c r="F7" i="1"/>
  <c r="D8" i="1"/>
  <c r="F8" i="1" l="1"/>
  <c r="E8" i="1"/>
  <c r="L30" i="1"/>
  <c r="O30" i="1" s="1"/>
  <c r="N30" i="1"/>
  <c r="P30" i="1"/>
  <c r="D9" i="1"/>
  <c r="E9" i="1" l="1"/>
  <c r="F9" i="1"/>
  <c r="D10" i="1"/>
  <c r="E10" i="1" l="1"/>
  <c r="F10" i="1"/>
  <c r="L31" i="1"/>
  <c r="O31" i="1" s="1"/>
  <c r="M31" i="1"/>
  <c r="N31" i="1"/>
  <c r="P31" i="1"/>
  <c r="D11" i="1"/>
  <c r="J32" i="1" l="1"/>
  <c r="K32" i="1"/>
  <c r="E11" i="1"/>
  <c r="F11" i="1"/>
  <c r="D12" i="1"/>
  <c r="E12" i="1" l="1"/>
  <c r="F12" i="1"/>
  <c r="M32" i="1"/>
  <c r="L32" i="1"/>
  <c r="O32" i="1" s="1"/>
  <c r="N32" i="1"/>
  <c r="P32" i="1"/>
  <c r="D13" i="1"/>
  <c r="J33" i="1" l="1"/>
  <c r="K33" i="1"/>
  <c r="F13" i="1"/>
  <c r="E13" i="1"/>
  <c r="D14" i="1"/>
  <c r="E14" i="1" l="1"/>
  <c r="F14" i="1"/>
  <c r="N33" i="1"/>
  <c r="P33" i="1"/>
  <c r="L33" i="1"/>
  <c r="O33" i="1" s="1"/>
  <c r="M33" i="1"/>
  <c r="D15" i="1"/>
  <c r="J34" i="1" l="1"/>
  <c r="K34" i="1"/>
  <c r="E15" i="1"/>
  <c r="F15" i="1"/>
  <c r="D16" i="1"/>
  <c r="F16" i="1" l="1"/>
  <c r="E16" i="1"/>
  <c r="L34" i="1"/>
  <c r="O34" i="1" s="1"/>
  <c r="M34" i="1"/>
  <c r="N34" i="1"/>
  <c r="P34" i="1"/>
  <c r="D17" i="1"/>
  <c r="J35" i="1" l="1"/>
  <c r="K35" i="1"/>
  <c r="E17" i="1"/>
  <c r="F17" i="1"/>
  <c r="D18" i="1"/>
  <c r="E18" i="1" l="1"/>
  <c r="F18" i="1"/>
  <c r="N35" i="1"/>
  <c r="P35" i="1"/>
  <c r="M35" i="1"/>
  <c r="L35" i="1"/>
  <c r="O35" i="1" s="1"/>
  <c r="D19" i="1"/>
  <c r="K36" i="1" l="1"/>
  <c r="J36" i="1"/>
  <c r="F19" i="1"/>
  <c r="E19" i="1"/>
  <c r="D20" i="1"/>
  <c r="M36" i="1" l="1"/>
  <c r="L36" i="1"/>
  <c r="O36" i="1" s="1"/>
  <c r="E20" i="1"/>
  <c r="F20" i="1"/>
  <c r="N36" i="1"/>
  <c r="P36" i="1"/>
  <c r="D21" i="1"/>
  <c r="K37" i="1" l="1"/>
  <c r="J37" i="1"/>
  <c r="F21" i="1"/>
  <c r="E21" i="1"/>
  <c r="D22" i="1"/>
  <c r="E22" i="1" l="1"/>
  <c r="F22" i="1"/>
  <c r="P37" i="1"/>
  <c r="N37" i="1"/>
  <c r="L37" i="1"/>
  <c r="O37" i="1" s="1"/>
  <c r="M37" i="1"/>
  <c r="D23" i="1"/>
  <c r="K38" i="1" l="1"/>
  <c r="J38" i="1"/>
  <c r="E23" i="1"/>
  <c r="F23" i="1"/>
  <c r="D24" i="1"/>
  <c r="F24" i="1" l="1"/>
  <c r="E24" i="1"/>
  <c r="P38" i="1"/>
  <c r="N38" i="1"/>
  <c r="M38" i="1"/>
  <c r="L38" i="1"/>
  <c r="O38" i="1" s="1"/>
  <c r="D25" i="1"/>
  <c r="J39" i="1" l="1"/>
  <c r="K39" i="1"/>
  <c r="F25" i="1"/>
  <c r="E25" i="1"/>
  <c r="N39" i="1"/>
  <c r="D26" i="1"/>
  <c r="E26" i="1" l="1"/>
  <c r="F26" i="1"/>
  <c r="P39" i="1"/>
  <c r="M39" i="1"/>
  <c r="L39" i="1"/>
  <c r="O39" i="1" s="1"/>
  <c r="D27" i="1"/>
  <c r="J40" i="1" l="1"/>
  <c r="K40" i="1"/>
  <c r="F27" i="1"/>
  <c r="E27" i="1"/>
  <c r="D28" i="1"/>
  <c r="F28" i="1" l="1"/>
  <c r="E28" i="1"/>
  <c r="L40" i="1"/>
  <c r="O40" i="1" s="1"/>
  <c r="M40" i="1"/>
  <c r="N40" i="1"/>
  <c r="P40" i="1"/>
  <c r="D29" i="1"/>
  <c r="J41" i="1" l="1"/>
  <c r="K41" i="1"/>
  <c r="E29" i="1"/>
  <c r="F29" i="1"/>
  <c r="D30" i="1"/>
  <c r="E30" i="1" l="1"/>
  <c r="F30" i="1"/>
  <c r="N41" i="1"/>
  <c r="P41" i="1"/>
  <c r="L41" i="1"/>
  <c r="O41" i="1" s="1"/>
  <c r="M41" i="1"/>
  <c r="D31" i="1"/>
  <c r="K42" i="1" l="1"/>
  <c r="J42" i="1"/>
  <c r="E31" i="1"/>
  <c r="F31" i="1"/>
  <c r="D32" i="1"/>
  <c r="F32" i="1" l="1"/>
  <c r="E32" i="1"/>
  <c r="N42" i="1"/>
  <c r="P42" i="1"/>
  <c r="L42" i="1"/>
  <c r="M42" i="1"/>
  <c r="D33" i="1"/>
  <c r="E33" i="1" l="1"/>
  <c r="F33" i="1"/>
  <c r="O42" i="1"/>
  <c r="N26" i="1"/>
  <c r="D34" i="1"/>
  <c r="F34" i="1" l="1"/>
  <c r="E34" i="1"/>
  <c r="D35" i="1"/>
  <c r="F35" i="1" l="1"/>
  <c r="E35" i="1"/>
  <c r="D36" i="1"/>
  <c r="F36" i="1" l="1"/>
  <c r="E36" i="1"/>
  <c r="D37" i="1"/>
  <c r="E37" i="1" l="1"/>
  <c r="F37" i="1"/>
  <c r="D38" i="1"/>
  <c r="E38" i="1" l="1"/>
  <c r="F38" i="1"/>
  <c r="D39" i="1"/>
  <c r="E39" i="1" l="1"/>
  <c r="F39" i="1"/>
  <c r="D40" i="1"/>
  <c r="F40" i="1" l="1"/>
  <c r="E40" i="1"/>
  <c r="D41" i="1"/>
  <c r="F41" i="1" l="1"/>
  <c r="E41" i="1"/>
  <c r="D42" i="1"/>
  <c r="E42" i="1" l="1"/>
  <c r="F42" i="1"/>
  <c r="D43" i="1"/>
  <c r="F43" i="1" l="1"/>
  <c r="E43" i="1"/>
  <c r="D44" i="1"/>
  <c r="F44" i="1" l="1"/>
  <c r="E44" i="1"/>
  <c r="D45" i="1"/>
  <c r="F45" i="1" l="1"/>
  <c r="E45" i="1"/>
  <c r="D46" i="1"/>
  <c r="E46" i="1" l="1"/>
  <c r="F46" i="1"/>
  <c r="D47" i="1"/>
  <c r="E47" i="1" l="1"/>
  <c r="F47" i="1"/>
  <c r="D48" i="1"/>
  <c r="E48" i="1" l="1"/>
  <c r="F48" i="1"/>
  <c r="D49" i="1"/>
  <c r="F49" i="1" l="1"/>
  <c r="E49" i="1"/>
  <c r="D50" i="1"/>
  <c r="E50" i="1" l="1"/>
  <c r="F50" i="1"/>
  <c r="D51" i="1"/>
  <c r="E51" i="1" l="1"/>
  <c r="F51" i="1"/>
  <c r="D52" i="1"/>
  <c r="E52" i="1" l="1"/>
  <c r="F52" i="1"/>
  <c r="D53" i="1"/>
  <c r="E53" i="1" l="1"/>
  <c r="F53" i="1"/>
  <c r="D54" i="1"/>
  <c r="E54" i="1" l="1"/>
  <c r="F54" i="1"/>
  <c r="D55" i="1"/>
  <c r="E55" i="1" l="1"/>
  <c r="F55" i="1"/>
  <c r="D56" i="1"/>
  <c r="F56" i="1" l="1"/>
  <c r="E56" i="1"/>
  <c r="D57" i="1"/>
  <c r="E57" i="1" l="1"/>
  <c r="F57" i="1"/>
  <c r="D58" i="1"/>
  <c r="F58" i="1" l="1"/>
  <c r="E58" i="1"/>
  <c r="D59" i="1"/>
  <c r="F59" i="1" l="1"/>
  <c r="E59" i="1"/>
  <c r="D60" i="1"/>
  <c r="F60" i="1" l="1"/>
  <c r="E60" i="1"/>
  <c r="D61" i="1"/>
  <c r="F61" i="1" l="1"/>
  <c r="E61" i="1"/>
  <c r="D62" i="1"/>
  <c r="E62" i="1" l="1"/>
  <c r="F62" i="1"/>
  <c r="D63" i="1"/>
  <c r="E63" i="1" l="1"/>
  <c r="F63" i="1"/>
  <c r="D64" i="1"/>
  <c r="F64" i="1" l="1"/>
  <c r="E64" i="1"/>
  <c r="D65" i="1"/>
  <c r="E65" i="1" l="1"/>
  <c r="F65" i="1"/>
  <c r="D66" i="1"/>
  <c r="F66" i="1" l="1"/>
  <c r="E66" i="1"/>
  <c r="D67" i="1"/>
  <c r="F67" i="1" l="1"/>
  <c r="E67" i="1"/>
  <c r="D68" i="1"/>
  <c r="E68" i="1" l="1"/>
  <c r="F68" i="1"/>
  <c r="D69" i="1"/>
  <c r="E69" i="1" l="1"/>
  <c r="F69" i="1"/>
  <c r="D70" i="1"/>
  <c r="E70" i="1" l="1"/>
  <c r="F70" i="1"/>
  <c r="D71" i="1"/>
  <c r="E71" i="1" l="1"/>
  <c r="F71" i="1"/>
  <c r="D72" i="1"/>
  <c r="F72" i="1" l="1"/>
  <c r="E72" i="1"/>
  <c r="D73" i="1"/>
  <c r="E73" i="1" l="1"/>
  <c r="F73" i="1"/>
  <c r="D74" i="1"/>
  <c r="E74" i="1" l="1"/>
  <c r="F74" i="1"/>
  <c r="D75" i="1"/>
  <c r="E75" i="1" l="1"/>
  <c r="F75" i="1"/>
  <c r="D76" i="1"/>
  <c r="E76" i="1" l="1"/>
  <c r="F76" i="1"/>
  <c r="D77" i="1"/>
  <c r="F77" i="1" l="1"/>
  <c r="E77" i="1"/>
  <c r="D78" i="1"/>
  <c r="E78" i="1" l="1"/>
  <c r="F78" i="1"/>
  <c r="D79" i="1"/>
  <c r="E79" i="1" l="1"/>
  <c r="F79" i="1"/>
  <c r="D80" i="1"/>
  <c r="F80" i="1" l="1"/>
  <c r="E80" i="1"/>
  <c r="D81" i="1"/>
  <c r="E81" i="1" l="1"/>
  <c r="F81" i="1"/>
  <c r="D82" i="1"/>
  <c r="E82" i="1" l="1"/>
  <c r="F82" i="1"/>
  <c r="D83" i="1"/>
  <c r="E83" i="1" l="1"/>
  <c r="F83" i="1"/>
  <c r="D84" i="1"/>
  <c r="F84" i="1" l="1"/>
  <c r="E84" i="1"/>
  <c r="D85" i="1"/>
  <c r="E85" i="1" l="1"/>
  <c r="F85" i="1"/>
  <c r="D86" i="1"/>
  <c r="E86" i="1" l="1"/>
  <c r="F86" i="1"/>
  <c r="D87" i="1"/>
  <c r="E87" i="1" l="1"/>
  <c r="F87" i="1"/>
  <c r="D88" i="1"/>
  <c r="E88" i="1" l="1"/>
  <c r="F88" i="1"/>
  <c r="D89" i="1"/>
  <c r="F89" i="1" l="1"/>
  <c r="E89" i="1"/>
  <c r="D90" i="1"/>
  <c r="F90" i="1" l="1"/>
  <c r="E90" i="1"/>
  <c r="D91" i="1"/>
  <c r="E91" i="1" l="1"/>
  <c r="F91" i="1"/>
  <c r="D92" i="1"/>
  <c r="E92" i="1" l="1"/>
  <c r="F92" i="1"/>
  <c r="D93" i="1"/>
  <c r="E93" i="1" l="1"/>
  <c r="F93" i="1"/>
  <c r="D94" i="1"/>
  <c r="E94" i="1" l="1"/>
  <c r="F94" i="1"/>
  <c r="D95" i="1"/>
  <c r="E95" i="1" l="1"/>
  <c r="F95" i="1"/>
  <c r="D96" i="1"/>
  <c r="F96" i="1" l="1"/>
  <c r="E96" i="1"/>
  <c r="D97" i="1"/>
  <c r="E97" i="1" l="1"/>
  <c r="F97" i="1"/>
  <c r="D98" i="1"/>
  <c r="E98" i="1" l="1"/>
  <c r="F98" i="1"/>
  <c r="D99" i="1"/>
  <c r="E99" i="1" l="1"/>
  <c r="F99" i="1"/>
  <c r="D100" i="1"/>
  <c r="F100" i="1" l="1"/>
  <c r="E100" i="1"/>
  <c r="D101" i="1"/>
  <c r="E101" i="1" l="1"/>
  <c r="F101" i="1"/>
  <c r="D102" i="1"/>
  <c r="E102" i="1" l="1"/>
  <c r="F102" i="1"/>
  <c r="D103" i="1"/>
  <c r="E103" i="1" l="1"/>
  <c r="F103" i="1"/>
</calcChain>
</file>

<file path=xl/sharedStrings.xml><?xml version="1.0" encoding="utf-8"?>
<sst xmlns="http://schemas.openxmlformats.org/spreadsheetml/2006/main" count="21" uniqueCount="19">
  <si>
    <t>n</t>
  </si>
  <si>
    <t>a_n</t>
  </si>
  <si>
    <t>b_n</t>
  </si>
  <si>
    <t>x_n</t>
  </si>
  <si>
    <t>F(a_n)</t>
  </si>
  <si>
    <t>F(b_n)</t>
  </si>
  <si>
    <t>F(x_n)</t>
  </si>
  <si>
    <t>b_n - a_n</t>
  </si>
  <si>
    <t>Кол-во итераций</t>
  </si>
  <si>
    <t>Точность</t>
  </si>
  <si>
    <t>Интервал изоляции</t>
  </si>
  <si>
    <t>X</t>
  </si>
  <si>
    <t>F</t>
  </si>
  <si>
    <t>F_1</t>
  </si>
  <si>
    <t>F_2</t>
  </si>
  <si>
    <t xml:space="preserve"> </t>
  </si>
  <si>
    <t>ln(x)-1/x^2=0</t>
  </si>
  <si>
    <t>Уравнение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</si>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</sst>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Лист1!$D$4:$D$103</c:f>
              <c:numCache>
                <c:formatCode>General</c:formatCode>
                <c:ptCount val="1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</c:numCache>
            </c:numRef>
          </c:xVal>
          <c:yVal>
            <c:numRef>
              <c:f>Лист1!$E$4:$E$103</c:f>
              <c:numCache>
                <c:formatCode>General</c:formatCode>
                <c:ptCount val="100"/>
                <c:pt idx="0">
                  <c:v>0</c:v>
                </c:pt>
                <c:pt idx="1">
                  <c:v>9.950330853168092E-3</c:v>
                </c:pt>
                <c:pt idx="2">
                  <c:v>1.980262729617973E-2</c:v>
                </c:pt>
                <c:pt idx="3">
                  <c:v>2.9558802241544429E-2</c:v>
                </c:pt>
                <c:pt idx="4">
                  <c:v>3.9220713153281329E-2</c:v>
                </c:pt>
                <c:pt idx="5">
                  <c:v>4.8790164169432049E-2</c:v>
                </c:pt>
                <c:pt idx="6">
                  <c:v>5.8268908123975824E-2</c:v>
                </c:pt>
                <c:pt idx="7">
                  <c:v>6.7658648473814864E-2</c:v>
                </c:pt>
                <c:pt idx="8">
                  <c:v>7.6961041136128394E-2</c:v>
                </c:pt>
                <c:pt idx="9">
                  <c:v>8.6177696241052412E-2</c:v>
                </c:pt>
                <c:pt idx="10">
                  <c:v>9.5310179804324935E-2</c:v>
                </c:pt>
                <c:pt idx="11">
                  <c:v>0.10436001532424286</c:v>
                </c:pt>
                <c:pt idx="12">
                  <c:v>0.11332868530700327</c:v>
                </c:pt>
                <c:pt idx="13">
                  <c:v>0.12221763272424931</c:v>
                </c:pt>
                <c:pt idx="14">
                  <c:v>0.13102826240640419</c:v>
                </c:pt>
                <c:pt idx="15">
                  <c:v>0.13976194237515882</c:v>
                </c:pt>
                <c:pt idx="16">
                  <c:v>0.14842000511827341</c:v>
                </c:pt>
                <c:pt idx="17">
                  <c:v>0.15700374880966489</c:v>
                </c:pt>
                <c:pt idx="18">
                  <c:v>0.16551443847757352</c:v>
                </c:pt>
                <c:pt idx="19">
                  <c:v>0.17395330712343815</c:v>
                </c:pt>
                <c:pt idx="20">
                  <c:v>0.18232155679395479</c:v>
                </c:pt>
                <c:pt idx="21">
                  <c:v>0.19062035960864987</c:v>
                </c:pt>
                <c:pt idx="22">
                  <c:v>0.19885085874516534</c:v>
                </c:pt>
                <c:pt idx="23">
                  <c:v>0.20701416938432629</c:v>
                </c:pt>
                <c:pt idx="24">
                  <c:v>0.21511137961694568</c:v>
                </c:pt>
                <c:pt idx="25">
                  <c:v>0.22314355131420993</c:v>
                </c:pt>
                <c:pt idx="26">
                  <c:v>0.23111172096338681</c:v>
                </c:pt>
                <c:pt idx="27">
                  <c:v>0.23901690047050009</c:v>
                </c:pt>
                <c:pt idx="28">
                  <c:v>0.24686007793152598</c:v>
                </c:pt>
                <c:pt idx="29">
                  <c:v>0.25464221837358092</c:v>
                </c:pt>
                <c:pt idx="30">
                  <c:v>0.26236426446749128</c:v>
                </c:pt>
                <c:pt idx="31">
                  <c:v>0.27002713721306038</c:v>
                </c:pt>
                <c:pt idx="32">
                  <c:v>0.27763173659827972</c:v>
                </c:pt>
                <c:pt idx="33">
                  <c:v>0.28517894223366264</c:v>
                </c:pt>
                <c:pt idx="34">
                  <c:v>0.29266961396282021</c:v>
                </c:pt>
                <c:pt idx="35">
                  <c:v>0.30010459245033833</c:v>
                </c:pt>
                <c:pt idx="36">
                  <c:v>0.30748469974796089</c:v>
                </c:pt>
                <c:pt idx="37">
                  <c:v>0.31481073984003377</c:v>
                </c:pt>
                <c:pt idx="38">
                  <c:v>0.32208349916911355</c:v>
                </c:pt>
                <c:pt idx="39">
                  <c:v>0.32930374714260063</c:v>
                </c:pt>
                <c:pt idx="40">
                  <c:v>0.33647223662121317</c:v>
                </c:pt>
                <c:pt idx="41">
                  <c:v>0.34358970439007719</c:v>
                </c:pt>
                <c:pt idx="42">
                  <c:v>0.35065687161316961</c:v>
                </c:pt>
                <c:pt idx="43">
                  <c:v>0.35767444427181616</c:v>
                </c:pt>
                <c:pt idx="44">
                  <c:v>0.36464311358790952</c:v>
                </c:pt>
                <c:pt idx="45">
                  <c:v>0.37156355643248329</c:v>
                </c:pt>
                <c:pt idx="46">
                  <c:v>0.37843643572024532</c:v>
                </c:pt>
                <c:pt idx="47">
                  <c:v>0.38526240079064522</c:v>
                </c:pt>
                <c:pt idx="48">
                  <c:v>0.39204208777602401</c:v>
                </c:pt>
                <c:pt idx="49">
                  <c:v>0.39877611995736806</c:v>
                </c:pt>
                <c:pt idx="50">
                  <c:v>0.40546510810816466</c:v>
                </c:pt>
                <c:pt idx="51">
                  <c:v>0.41210965082683326</c:v>
                </c:pt>
                <c:pt idx="52">
                  <c:v>0.41871033485818532</c:v>
                </c:pt>
                <c:pt idx="53">
                  <c:v>0.42526773540434443</c:v>
                </c:pt>
                <c:pt idx="54">
                  <c:v>0.43178241642553811</c:v>
                </c:pt>
                <c:pt idx="55">
                  <c:v>0.43825493093115558</c:v>
                </c:pt>
                <c:pt idx="56">
                  <c:v>0.44468582126144601</c:v>
                </c:pt>
                <c:pt idx="57">
                  <c:v>0.45107561936021701</c:v>
                </c:pt>
                <c:pt idx="58">
                  <c:v>0.45742484703887576</c:v>
                </c:pt>
                <c:pt idx="59">
                  <c:v>0.4637340162321405</c:v>
                </c:pt>
                <c:pt idx="60">
                  <c:v>0.47000362924573591</c:v>
                </c:pt>
                <c:pt idx="61">
                  <c:v>0.47623417899637194</c:v>
                </c:pt>
                <c:pt idx="62">
                  <c:v>0.48242614924429306</c:v>
                </c:pt>
                <c:pt idx="63">
                  <c:v>0.4885800148186713</c:v>
                </c:pt>
                <c:pt idx="64">
                  <c:v>0.49469624183610739</c:v>
                </c:pt>
                <c:pt idx="65">
                  <c:v>0.5007752879124896</c:v>
                </c:pt>
                <c:pt idx="66">
                  <c:v>0.50681760236845219</c:v>
                </c:pt>
                <c:pt idx="67">
                  <c:v>0.51282362642866408</c:v>
                </c:pt>
                <c:pt idx="68">
                  <c:v>0.51879379341516796</c:v>
                </c:pt>
                <c:pt idx="69">
                  <c:v>0.52472852893498245</c:v>
                </c:pt>
                <c:pt idx="70">
                  <c:v>0.53062825106217071</c:v>
                </c:pt>
                <c:pt idx="71">
                  <c:v>0.5364933705145688</c:v>
                </c:pt>
                <c:pt idx="72">
                  <c:v>0.54232429082536204</c:v>
                </c:pt>
                <c:pt idx="73">
                  <c:v>0.54812140850968794</c:v>
                </c:pt>
                <c:pt idx="74">
                  <c:v>0.55388511322643807</c:v>
                </c:pt>
                <c:pt idx="75">
                  <c:v>0.5596157879354231</c:v>
                </c:pt>
                <c:pt idx="76">
                  <c:v>0.56531380905006079</c:v>
                </c:pt>
                <c:pt idx="77">
                  <c:v>0.57097954658573813</c:v>
                </c:pt>
                <c:pt idx="78">
                  <c:v>0.57661336430399412</c:v>
                </c:pt>
                <c:pt idx="79">
                  <c:v>0.58221561985266401</c:v>
                </c:pt>
                <c:pt idx="80">
                  <c:v>0.58778666490211939</c:v>
                </c:pt>
                <c:pt idx="81">
                  <c:v>0.59332684527773483</c:v>
                </c:pt>
                <c:pt idx="82">
                  <c:v>0.59883650108870434</c:v>
                </c:pt>
                <c:pt idx="83">
                  <c:v>0.60431596685333</c:v>
                </c:pt>
                <c:pt idx="84">
                  <c:v>0.60976557162089462</c:v>
                </c:pt>
                <c:pt idx="85">
                  <c:v>0.61518563909023383</c:v>
                </c:pt>
                <c:pt idx="86">
                  <c:v>0.62057648772511032</c:v>
                </c:pt>
                <c:pt idx="87">
                  <c:v>0.6259384308664957</c:v>
                </c:pt>
                <c:pt idx="88">
                  <c:v>0.6312717768418582</c:v>
                </c:pt>
                <c:pt idx="89">
                  <c:v>0.63657682907155144</c:v>
                </c:pt>
                <c:pt idx="90">
                  <c:v>0.64185388617239525</c:v>
                </c:pt>
                <c:pt idx="91">
                  <c:v>0.64710324205853897</c:v>
                </c:pt>
                <c:pt idx="92">
                  <c:v>0.65232518603969059</c:v>
                </c:pt>
                <c:pt idx="93">
                  <c:v>0.65752000291679458</c:v>
                </c:pt>
                <c:pt idx="94">
                  <c:v>0.66268797307523719</c:v>
                </c:pt>
                <c:pt idx="95">
                  <c:v>0.66782937257565589</c:v>
                </c:pt>
                <c:pt idx="96">
                  <c:v>0.67294447324242634</c:v>
                </c:pt>
                <c:pt idx="97">
                  <c:v>0.67803354274989758</c:v>
                </c:pt>
                <c:pt idx="98">
                  <c:v>0.68309684470644427</c:v>
                </c:pt>
                <c:pt idx="99">
                  <c:v>0.68813463873640146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2-4FE8-941E-B68E5ADBE75C}"/>
            </c:ext>
          </c:extLst>
        </c:ser>
        <c:ser>
          <c:idx val="1"/>
          <c:order val="1"/>
          <c:tx>
            <c:v>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Лист1!$D$4:$D$103</c:f>
              <c:numCache>
                <c:formatCode>General</c:formatCode>
                <c:ptCount val="1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</c:numCache>
            </c:numRef>
          </c:xVal>
          <c:yVal>
            <c:numRef>
              <c:f>Лист1!$F$4:$F$103</c:f>
              <c:numCache>
                <c:formatCode>General</c:formatCode>
                <c:ptCount val="100"/>
                <c:pt idx="0">
                  <c:v>1</c:v>
                </c:pt>
                <c:pt idx="1">
                  <c:v>0.98029604940692083</c:v>
                </c:pt>
                <c:pt idx="2">
                  <c:v>0.96116878123798544</c:v>
                </c:pt>
                <c:pt idx="3">
                  <c:v>0.94259590913375435</c:v>
                </c:pt>
                <c:pt idx="4">
                  <c:v>0.92455621301775137</c:v>
                </c:pt>
                <c:pt idx="5">
                  <c:v>0.90702947845804982</c:v>
                </c:pt>
                <c:pt idx="6">
                  <c:v>0.88999644001423983</c:v>
                </c:pt>
                <c:pt idx="7">
                  <c:v>0.87343872827321156</c:v>
                </c:pt>
                <c:pt idx="8">
                  <c:v>0.85733882030178321</c:v>
                </c:pt>
                <c:pt idx="9">
                  <c:v>0.84167999326655996</c:v>
                </c:pt>
                <c:pt idx="10">
                  <c:v>0.82644628099173545</c:v>
                </c:pt>
                <c:pt idx="11">
                  <c:v>0.8116224332440547</c:v>
                </c:pt>
                <c:pt idx="12">
                  <c:v>0.79719387755102034</c:v>
                </c:pt>
                <c:pt idx="13">
                  <c:v>0.78314668337379567</c:v>
                </c:pt>
                <c:pt idx="14">
                  <c:v>0.76946752847029842</c:v>
                </c:pt>
                <c:pt idx="15">
                  <c:v>0.75614366729678628</c:v>
                </c:pt>
                <c:pt idx="16">
                  <c:v>0.74316290130796647</c:v>
                </c:pt>
                <c:pt idx="17">
                  <c:v>0.73051355102637128</c:v>
                </c:pt>
                <c:pt idx="18">
                  <c:v>0.7181844297615626</c:v>
                </c:pt>
                <c:pt idx="19">
                  <c:v>0.70616481886872373</c:v>
                </c:pt>
                <c:pt idx="20">
                  <c:v>0.69444444444444431</c:v>
                </c:pt>
                <c:pt idx="21">
                  <c:v>0.68301345536507052</c:v>
                </c:pt>
                <c:pt idx="22">
                  <c:v>0.67186240257995145</c:v>
                </c:pt>
                <c:pt idx="23">
                  <c:v>0.66098221957829306</c:v>
                </c:pt>
                <c:pt idx="24">
                  <c:v>0.65036420395421413</c:v>
                </c:pt>
                <c:pt idx="25">
                  <c:v>0.63999999999999979</c:v>
                </c:pt>
                <c:pt idx="26">
                  <c:v>0.62988158226253443</c:v>
                </c:pt>
                <c:pt idx="27">
                  <c:v>0.6200012400024798</c:v>
                </c:pt>
                <c:pt idx="28">
                  <c:v>0.61035156249999978</c:v>
                </c:pt>
                <c:pt idx="29">
                  <c:v>0.60092542515473812</c:v>
                </c:pt>
                <c:pt idx="30">
                  <c:v>0.59171597633136075</c:v>
                </c:pt>
                <c:pt idx="31">
                  <c:v>0.58271662490530829</c:v>
                </c:pt>
                <c:pt idx="32">
                  <c:v>0.57392102846648274</c:v>
                </c:pt>
                <c:pt idx="33">
                  <c:v>0.56532308214144356</c:v>
                </c:pt>
                <c:pt idx="34">
                  <c:v>0.55691690799732652</c:v>
                </c:pt>
                <c:pt idx="35">
                  <c:v>0.54869684499314098</c:v>
                </c:pt>
                <c:pt idx="36">
                  <c:v>0.54065743944636657</c:v>
                </c:pt>
                <c:pt idx="37">
                  <c:v>0.53279343598486839</c:v>
                </c:pt>
                <c:pt idx="38">
                  <c:v>0.52509976895610144</c:v>
                </c:pt>
                <c:pt idx="39">
                  <c:v>0.51757155426737722</c:v>
                </c:pt>
                <c:pt idx="40">
                  <c:v>0.51020408163265274</c:v>
                </c:pt>
                <c:pt idx="41">
                  <c:v>0.50299280720285677</c:v>
                </c:pt>
                <c:pt idx="42">
                  <c:v>0.49593334655822235</c:v>
                </c:pt>
                <c:pt idx="43">
                  <c:v>0.48902146804244684</c:v>
                </c:pt>
                <c:pt idx="44">
                  <c:v>0.48225308641975279</c:v>
                </c:pt>
                <c:pt idx="45">
                  <c:v>0.47562425683709836</c:v>
                </c:pt>
                <c:pt idx="46">
                  <c:v>0.46913116907487312</c:v>
                </c:pt>
                <c:pt idx="47">
                  <c:v>0.46277014207043338</c:v>
                </c:pt>
                <c:pt idx="48">
                  <c:v>0.4565376186997806</c:v>
                </c:pt>
                <c:pt idx="49">
                  <c:v>0.45043016080356713</c:v>
                </c:pt>
                <c:pt idx="50">
                  <c:v>0.4444444444444442</c:v>
                </c:pt>
                <c:pt idx="51">
                  <c:v>0.43857725538353554</c:v>
                </c:pt>
                <c:pt idx="52">
                  <c:v>0.43282548476454269</c:v>
                </c:pt>
                <c:pt idx="53">
                  <c:v>0.42718612499465991</c:v>
                </c:pt>
                <c:pt idx="54">
                  <c:v>0.42165626581210974</c:v>
                </c:pt>
                <c:pt idx="55">
                  <c:v>0.4162330905306969</c:v>
                </c:pt>
                <c:pt idx="56">
                  <c:v>0.41091387245233374</c:v>
                </c:pt>
                <c:pt idx="57">
                  <c:v>0.40569597143900338</c:v>
                </c:pt>
                <c:pt idx="58">
                  <c:v>0.40057683063611571</c:v>
                </c:pt>
                <c:pt idx="59">
                  <c:v>0.39555397333966197</c:v>
                </c:pt>
                <c:pt idx="60">
                  <c:v>0.39062499999999972</c:v>
                </c:pt>
                <c:pt idx="61">
                  <c:v>0.385787585355503</c:v>
                </c:pt>
                <c:pt idx="62">
                  <c:v>0.38103947568968116</c:v>
                </c:pt>
                <c:pt idx="63">
                  <c:v>0.37637848620572817</c:v>
                </c:pt>
                <c:pt idx="64">
                  <c:v>0.37180249851278974</c:v>
                </c:pt>
                <c:pt idx="65">
                  <c:v>0.36730945821854888</c:v>
                </c:pt>
                <c:pt idx="66">
                  <c:v>0.36289737262302196</c:v>
                </c:pt>
                <c:pt idx="67">
                  <c:v>0.35856430850873078</c:v>
                </c:pt>
                <c:pt idx="68">
                  <c:v>0.35430839002267545</c:v>
                </c:pt>
                <c:pt idx="69">
                  <c:v>0.35012779664577548</c:v>
                </c:pt>
                <c:pt idx="70">
                  <c:v>0.34602076124567449</c:v>
                </c:pt>
                <c:pt idx="71">
                  <c:v>0.34198556820902132</c:v>
                </c:pt>
                <c:pt idx="72">
                  <c:v>0.33802055164954004</c:v>
                </c:pt>
                <c:pt idx="73">
                  <c:v>0.33412409368839563</c:v>
                </c:pt>
                <c:pt idx="74">
                  <c:v>0.33029462280354049</c:v>
                </c:pt>
                <c:pt idx="75">
                  <c:v>0.32653061224489771</c:v>
                </c:pt>
                <c:pt idx="76">
                  <c:v>0.32283057851239644</c:v>
                </c:pt>
                <c:pt idx="77">
                  <c:v>0.31919307989402762</c:v>
                </c:pt>
                <c:pt idx="78">
                  <c:v>0.3156167150612294</c:v>
                </c:pt>
                <c:pt idx="79">
                  <c:v>0.31210012171904722</c:v>
                </c:pt>
                <c:pt idx="80">
                  <c:v>0.30864197530864174</c:v>
                </c:pt>
                <c:pt idx="81">
                  <c:v>0.30524098775983616</c:v>
                </c:pt>
                <c:pt idx="82">
                  <c:v>0.30189590629151047</c:v>
                </c:pt>
                <c:pt idx="83">
                  <c:v>0.29860551225775606</c:v>
                </c:pt>
                <c:pt idx="84">
                  <c:v>0.29536862003780695</c:v>
                </c:pt>
                <c:pt idx="85">
                  <c:v>0.2921840759678595</c:v>
                </c:pt>
                <c:pt idx="86">
                  <c:v>0.28905075731298396</c:v>
                </c:pt>
                <c:pt idx="87">
                  <c:v>0.2859675712774169</c:v>
                </c:pt>
                <c:pt idx="88">
                  <c:v>0.28293345405160686</c:v>
                </c:pt>
                <c:pt idx="89">
                  <c:v>0.27994736989445962</c:v>
                </c:pt>
                <c:pt idx="90">
                  <c:v>0.27700831024930728</c:v>
                </c:pt>
                <c:pt idx="91">
                  <c:v>0.27411529289219022</c:v>
                </c:pt>
                <c:pt idx="92">
                  <c:v>0.27126736111111088</c:v>
                </c:pt>
                <c:pt idx="93">
                  <c:v>0.26846358291497735</c:v>
                </c:pt>
                <c:pt idx="94">
                  <c:v>0.26570305027101687</c:v>
                </c:pt>
                <c:pt idx="95">
                  <c:v>0.26298487836949352</c:v>
                </c:pt>
                <c:pt idx="96">
                  <c:v>0.2603082049146187</c:v>
                </c:pt>
                <c:pt idx="97">
                  <c:v>0.25767218944059345</c:v>
                </c:pt>
                <c:pt idx="98">
                  <c:v>0.25507601265176999</c:v>
                </c:pt>
                <c:pt idx="99">
                  <c:v>0.25251887578596477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2-4FE8-941E-B68E5ADBE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977103"/>
        <c:axId val="752990543"/>
      </c:scatterChart>
      <c:valAx>
        <c:axId val="7529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990543"/>
        <c:crosses val="autoZero"/>
        <c:crossBetween val="midCat"/>
      </c:valAx>
      <c:valAx>
        <c:axId val="75299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97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647699</xdr:colOff>
      <xdr:row>24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C1FCCEE-3CFD-0225-14C6-3A79F04B5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9C61-D37F-4390-8BB5-1D2231BEB643}">
  <dimension ref="A1:S103"/>
  <sheetViews>
    <sheetView tabSelected="1" topLeftCell="A13" zoomScaleNormal="100" workbookViewId="0">
      <selection activeCell="N29" sqref="N29"/>
    </sheetView>
  </sheetViews>
  <sheetFormatPr defaultRowHeight="14.25" x14ac:dyDescent="0.45"/>
  <cols>
    <col min="1" max="1" width="11.1328125" customWidth="1"/>
    <col min="2" max="2" width="13.06640625" customWidth="1"/>
    <col min="9" max="9" width="16.59765625" customWidth="1"/>
    <col min="16" max="16" width="9.06640625" customWidth="1"/>
    <col min="18" max="18" width="14.53125" customWidth="1"/>
  </cols>
  <sheetData>
    <row r="1" spans="1:19" x14ac:dyDescent="0.45">
      <c r="A1" s="1" t="s">
        <v>17</v>
      </c>
      <c r="B1" s="1" t="s">
        <v>16</v>
      </c>
    </row>
    <row r="3" spans="1:19" x14ac:dyDescent="0.45">
      <c r="A3" s="1" t="s">
        <v>11</v>
      </c>
      <c r="B3" s="1" t="s">
        <v>12</v>
      </c>
      <c r="D3" s="1" t="s">
        <v>11</v>
      </c>
      <c r="E3" s="1" t="s">
        <v>13</v>
      </c>
      <c r="F3" s="1" t="s">
        <v>14</v>
      </c>
      <c r="G3" s="1" t="s">
        <v>12</v>
      </c>
      <c r="H3" s="3"/>
    </row>
    <row r="4" spans="1:19" x14ac:dyDescent="0.45">
      <c r="A4" s="2">
        <v>0</v>
      </c>
      <c r="B4" s="1" t="e">
        <f>LN(A4)-1/(A4^2)</f>
        <v>#NUM!</v>
      </c>
      <c r="D4" s="1">
        <v>1</v>
      </c>
      <c r="E4" s="1">
        <f>LN(D4)</f>
        <v>0</v>
      </c>
      <c r="F4" s="1">
        <f>1/(D4^2)</f>
        <v>1</v>
      </c>
      <c r="G4" s="1">
        <f>LN(D4)-1/(D4^2)</f>
        <v>-1</v>
      </c>
      <c r="S4" t="s">
        <v>15</v>
      </c>
    </row>
    <row r="5" spans="1:19" x14ac:dyDescent="0.45">
      <c r="A5" s="1">
        <v>1</v>
      </c>
      <c r="B5" s="1">
        <f>LN(A5)-1/(A5^2)</f>
        <v>-1</v>
      </c>
      <c r="D5" s="1">
        <f>D4+0.01</f>
        <v>1.01</v>
      </c>
      <c r="E5" s="1">
        <f t="shared" ref="E5:E68" si="0">LN(D5)</f>
        <v>9.950330853168092E-3</v>
      </c>
      <c r="F5" s="1">
        <f t="shared" ref="F5:F68" si="1">1/(D5^2)</f>
        <v>0.98029604940692083</v>
      </c>
      <c r="G5" s="1">
        <f t="shared" ref="G5:G68" si="2">LN(D5)-1/(D5^2)</f>
        <v>-0.97034571855375273</v>
      </c>
    </row>
    <row r="6" spans="1:19" x14ac:dyDescent="0.45">
      <c r="A6" s="1">
        <v>2</v>
      </c>
      <c r="B6" s="1">
        <f t="shared" ref="B6:B69" si="3">LN(A6)-1/(A6^2)</f>
        <v>0.44314718055994529</v>
      </c>
      <c r="D6" s="1">
        <f t="shared" ref="D6:D69" si="4">D5+0.01</f>
        <v>1.02</v>
      </c>
      <c r="E6" s="1">
        <f t="shared" si="0"/>
        <v>1.980262729617973E-2</v>
      </c>
      <c r="F6" s="1">
        <f t="shared" si="1"/>
        <v>0.96116878123798544</v>
      </c>
      <c r="G6" s="1">
        <f t="shared" si="2"/>
        <v>-0.94136615394180567</v>
      </c>
    </row>
    <row r="7" spans="1:19" x14ac:dyDescent="0.45">
      <c r="A7" s="1">
        <v>3</v>
      </c>
      <c r="B7" s="1">
        <f t="shared" si="3"/>
        <v>0.98750117755699862</v>
      </c>
      <c r="D7" s="1">
        <f t="shared" si="4"/>
        <v>1.03</v>
      </c>
      <c r="E7" s="1">
        <f t="shared" si="0"/>
        <v>2.9558802241544429E-2</v>
      </c>
      <c r="F7" s="1">
        <f t="shared" si="1"/>
        <v>0.94259590913375435</v>
      </c>
      <c r="G7" s="1">
        <f t="shared" si="2"/>
        <v>-0.91303710689220996</v>
      </c>
    </row>
    <row r="8" spans="1:19" x14ac:dyDescent="0.45">
      <c r="A8" s="1">
        <v>4</v>
      </c>
      <c r="B8" s="1">
        <f t="shared" si="3"/>
        <v>1.3237943611198906</v>
      </c>
      <c r="D8" s="1">
        <f t="shared" si="4"/>
        <v>1.04</v>
      </c>
      <c r="E8" s="1">
        <f t="shared" si="0"/>
        <v>3.9220713153281329E-2</v>
      </c>
      <c r="F8" s="1">
        <f t="shared" si="1"/>
        <v>0.92455621301775137</v>
      </c>
      <c r="G8" s="1">
        <f t="shared" si="2"/>
        <v>-0.88533549986447002</v>
      </c>
    </row>
    <row r="9" spans="1:19" x14ac:dyDescent="0.45">
      <c r="A9" s="1">
        <v>5</v>
      </c>
      <c r="B9" s="1">
        <f t="shared" si="3"/>
        <v>1.5694379124341002</v>
      </c>
      <c r="D9" s="1">
        <f t="shared" si="4"/>
        <v>1.05</v>
      </c>
      <c r="E9" s="1">
        <f t="shared" si="0"/>
        <v>4.8790164169432049E-2</v>
      </c>
      <c r="F9" s="1">
        <f t="shared" si="1"/>
        <v>0.90702947845804982</v>
      </c>
      <c r="G9" s="1">
        <f t="shared" si="2"/>
        <v>-0.85823931428861777</v>
      </c>
    </row>
    <row r="10" spans="1:19" x14ac:dyDescent="0.45">
      <c r="A10" s="1">
        <v>6</v>
      </c>
      <c r="B10" s="1">
        <f t="shared" si="3"/>
        <v>1.7639816914502773</v>
      </c>
      <c r="D10" s="1">
        <f t="shared" si="4"/>
        <v>1.06</v>
      </c>
      <c r="E10" s="1">
        <f t="shared" si="0"/>
        <v>5.8268908123975824E-2</v>
      </c>
      <c r="F10" s="1">
        <f t="shared" si="1"/>
        <v>0.88999644001423983</v>
      </c>
      <c r="G10" s="1">
        <f t="shared" si="2"/>
        <v>-0.83172753189026405</v>
      </c>
    </row>
    <row r="11" spans="1:19" x14ac:dyDescent="0.45">
      <c r="A11" s="1">
        <v>7</v>
      </c>
      <c r="B11" s="1">
        <f t="shared" si="3"/>
        <v>1.9255019857900071</v>
      </c>
      <c r="D11" s="1">
        <f t="shared" si="4"/>
        <v>1.07</v>
      </c>
      <c r="E11" s="1">
        <f t="shared" si="0"/>
        <v>6.7658648473814864E-2</v>
      </c>
      <c r="F11" s="1">
        <f t="shared" si="1"/>
        <v>0.87343872827321156</v>
      </c>
      <c r="G11" s="1">
        <f t="shared" si="2"/>
        <v>-0.8057800797993967</v>
      </c>
    </row>
    <row r="12" spans="1:19" x14ac:dyDescent="0.45">
      <c r="A12" s="1">
        <v>8</v>
      </c>
      <c r="B12" s="1">
        <f t="shared" si="3"/>
        <v>2.0638165416798357</v>
      </c>
      <c r="D12" s="1">
        <f t="shared" si="4"/>
        <v>1.08</v>
      </c>
      <c r="E12" s="1">
        <f t="shared" si="0"/>
        <v>7.6961041136128394E-2</v>
      </c>
      <c r="F12" s="1">
        <f t="shared" si="1"/>
        <v>0.85733882030178321</v>
      </c>
      <c r="G12" s="1">
        <f t="shared" si="2"/>
        <v>-0.78037777916565476</v>
      </c>
    </row>
    <row r="13" spans="1:19" x14ac:dyDescent="0.45">
      <c r="A13" s="1">
        <v>9</v>
      </c>
      <c r="B13" s="1">
        <f t="shared" si="3"/>
        <v>2.1848788983238738</v>
      </c>
      <c r="D13" s="1">
        <f t="shared" si="4"/>
        <v>1.0900000000000001</v>
      </c>
      <c r="E13" s="1">
        <f t="shared" si="0"/>
        <v>8.6177696241052412E-2</v>
      </c>
      <c r="F13" s="1">
        <f t="shared" si="1"/>
        <v>0.84167999326655996</v>
      </c>
      <c r="G13" s="1">
        <f t="shared" si="2"/>
        <v>-0.75550229702550753</v>
      </c>
    </row>
    <row r="14" spans="1:19" x14ac:dyDescent="0.45">
      <c r="A14" s="1">
        <v>10</v>
      </c>
      <c r="B14" s="1">
        <f t="shared" si="3"/>
        <v>2.2925850929940461</v>
      </c>
      <c r="D14" s="1">
        <f t="shared" si="4"/>
        <v>1.1000000000000001</v>
      </c>
      <c r="E14" s="1">
        <f t="shared" si="0"/>
        <v>9.5310179804324935E-2</v>
      </c>
      <c r="F14" s="1">
        <f t="shared" si="1"/>
        <v>0.82644628099173545</v>
      </c>
      <c r="G14" s="1">
        <f t="shared" si="2"/>
        <v>-0.73113610118741046</v>
      </c>
    </row>
    <row r="15" spans="1:19" x14ac:dyDescent="0.45">
      <c r="A15" s="1">
        <v>11</v>
      </c>
      <c r="B15" s="1">
        <f t="shared" si="3"/>
        <v>2.3896308099884531</v>
      </c>
      <c r="D15" s="1">
        <f t="shared" si="4"/>
        <v>1.1100000000000001</v>
      </c>
      <c r="E15" s="1">
        <f t="shared" si="0"/>
        <v>0.10436001532424286</v>
      </c>
      <c r="F15" s="1">
        <f t="shared" si="1"/>
        <v>0.8116224332440547</v>
      </c>
      <c r="G15" s="1">
        <f t="shared" si="2"/>
        <v>-0.70726241791981181</v>
      </c>
    </row>
    <row r="16" spans="1:19" x14ac:dyDescent="0.45">
      <c r="A16" s="1">
        <v>12</v>
      </c>
      <c r="B16" s="1">
        <f t="shared" si="3"/>
        <v>2.4779622053435557</v>
      </c>
      <c r="D16" s="1">
        <f t="shared" si="4"/>
        <v>1.1200000000000001</v>
      </c>
      <c r="E16" s="1">
        <f t="shared" si="0"/>
        <v>0.11332868530700327</v>
      </c>
      <c r="F16" s="1">
        <f t="shared" si="1"/>
        <v>0.79719387755102034</v>
      </c>
      <c r="G16" s="1">
        <f t="shared" si="2"/>
        <v>-0.68386519224401709</v>
      </c>
    </row>
    <row r="17" spans="1:19" x14ac:dyDescent="0.45">
      <c r="A17" s="1">
        <v>13</v>
      </c>
      <c r="B17" s="1">
        <f t="shared" si="3"/>
        <v>2.5590321976982233</v>
      </c>
      <c r="D17" s="1">
        <f t="shared" si="4"/>
        <v>1.1300000000000001</v>
      </c>
      <c r="E17" s="1">
        <f t="shared" si="0"/>
        <v>0.12221763272424931</v>
      </c>
      <c r="F17" s="1">
        <f t="shared" si="1"/>
        <v>0.78314668337379567</v>
      </c>
      <c r="G17" s="1">
        <f t="shared" si="2"/>
        <v>-0.66092905064954632</v>
      </c>
    </row>
    <row r="18" spans="1:19" x14ac:dyDescent="0.45">
      <c r="A18" s="1">
        <v>14</v>
      </c>
      <c r="B18" s="1">
        <f t="shared" si="3"/>
        <v>2.6339552887989317</v>
      </c>
      <c r="D18" s="1">
        <f t="shared" si="4"/>
        <v>1.1400000000000001</v>
      </c>
      <c r="E18" s="1">
        <f t="shared" si="0"/>
        <v>0.13102826240640419</v>
      </c>
      <c r="F18" s="1">
        <f t="shared" si="1"/>
        <v>0.76946752847029842</v>
      </c>
      <c r="G18" s="1">
        <f t="shared" si="2"/>
        <v>-0.63843926606389423</v>
      </c>
    </row>
    <row r="19" spans="1:19" x14ac:dyDescent="0.45">
      <c r="A19" s="1">
        <v>15</v>
      </c>
      <c r="B19" s="1">
        <f t="shared" si="3"/>
        <v>2.7036057566577658</v>
      </c>
      <c r="D19" s="1">
        <f t="shared" si="4"/>
        <v>1.1500000000000001</v>
      </c>
      <c r="E19" s="1">
        <f t="shared" si="0"/>
        <v>0.13976194237515882</v>
      </c>
      <c r="F19" s="1">
        <f t="shared" si="1"/>
        <v>0.75614366729678628</v>
      </c>
      <c r="G19" s="1">
        <f t="shared" si="2"/>
        <v>-0.61638172492162746</v>
      </c>
    </row>
    <row r="20" spans="1:19" x14ac:dyDescent="0.45">
      <c r="A20" s="1">
        <v>16</v>
      </c>
      <c r="B20" s="1">
        <f t="shared" si="3"/>
        <v>2.7686824722397811</v>
      </c>
      <c r="D20" s="1">
        <f t="shared" si="4"/>
        <v>1.1600000000000001</v>
      </c>
      <c r="E20" s="1">
        <f t="shared" si="0"/>
        <v>0.14842000511827341</v>
      </c>
      <c r="F20" s="1">
        <f t="shared" si="1"/>
        <v>0.74316290130796647</v>
      </c>
      <c r="G20" s="1">
        <f t="shared" si="2"/>
        <v>-0.594742896189693</v>
      </c>
    </row>
    <row r="21" spans="1:19" x14ac:dyDescent="0.45">
      <c r="A21" s="1">
        <v>17</v>
      </c>
      <c r="B21" s="1">
        <f t="shared" si="3"/>
        <v>2.8297531364437596</v>
      </c>
      <c r="D21" s="1">
        <f t="shared" si="4"/>
        <v>1.1700000000000002</v>
      </c>
      <c r="E21" s="1">
        <f t="shared" si="0"/>
        <v>0.15700374880966489</v>
      </c>
      <c r="F21" s="1">
        <f t="shared" si="1"/>
        <v>0.73051355102637128</v>
      </c>
      <c r="G21" s="1">
        <f t="shared" si="2"/>
        <v>-0.57350980221670644</v>
      </c>
    </row>
    <row r="22" spans="1:19" x14ac:dyDescent="0.45">
      <c r="A22" s="1">
        <v>18</v>
      </c>
      <c r="B22" s="1">
        <f t="shared" si="3"/>
        <v>2.8872853381430783</v>
      </c>
      <c r="D22" s="1">
        <f t="shared" si="4"/>
        <v>1.1800000000000002</v>
      </c>
      <c r="E22" s="1">
        <f t="shared" si="0"/>
        <v>0.16551443847757352</v>
      </c>
      <c r="F22" s="1">
        <f t="shared" si="1"/>
        <v>0.7181844297615626</v>
      </c>
      <c r="G22" s="1">
        <f t="shared" si="2"/>
        <v>-0.55266999128398908</v>
      </c>
    </row>
    <row r="23" spans="1:19" x14ac:dyDescent="0.45">
      <c r="A23" s="1">
        <v>19</v>
      </c>
      <c r="B23" s="1">
        <f t="shared" si="3"/>
        <v>2.941668896063947</v>
      </c>
      <c r="D23" s="1">
        <f t="shared" si="4"/>
        <v>1.1900000000000002</v>
      </c>
      <c r="E23" s="1">
        <f t="shared" si="0"/>
        <v>0.17395330712343815</v>
      </c>
      <c r="F23" s="1">
        <f t="shared" si="1"/>
        <v>0.70616481886872373</v>
      </c>
      <c r="G23" s="1">
        <f t="shared" si="2"/>
        <v>-0.53221151174528558</v>
      </c>
    </row>
    <row r="24" spans="1:19" x14ac:dyDescent="0.45">
      <c r="A24" s="1">
        <v>20</v>
      </c>
      <c r="B24" s="1">
        <f t="shared" si="3"/>
        <v>2.9932322735539909</v>
      </c>
      <c r="D24" s="1">
        <f t="shared" si="4"/>
        <v>1.2000000000000002</v>
      </c>
      <c r="E24" s="1">
        <f t="shared" si="0"/>
        <v>0.18232155679395479</v>
      </c>
      <c r="F24" s="1">
        <f t="shared" si="1"/>
        <v>0.69444444444444431</v>
      </c>
      <c r="G24" s="1">
        <f t="shared" si="2"/>
        <v>-0.51212288765048952</v>
      </c>
    </row>
    <row r="25" spans="1:19" x14ac:dyDescent="0.45">
      <c r="A25" s="1">
        <v>21</v>
      </c>
      <c r="B25" s="1">
        <f t="shared" si="3"/>
        <v>3.042254864027278</v>
      </c>
      <c r="D25" s="1">
        <f t="shared" si="4"/>
        <v>1.2100000000000002</v>
      </c>
      <c r="E25" s="1">
        <f t="shared" si="0"/>
        <v>0.19062035960864987</v>
      </c>
      <c r="F25" s="1">
        <f t="shared" si="1"/>
        <v>0.68301345536507052</v>
      </c>
      <c r="G25" s="1">
        <f t="shared" si="2"/>
        <v>-0.49239309575642065</v>
      </c>
    </row>
    <row r="26" spans="1:19" x14ac:dyDescent="0.45">
      <c r="A26" s="1">
        <v>22</v>
      </c>
      <c r="B26" s="1">
        <f t="shared" si="3"/>
        <v>3.0889763376558368</v>
      </c>
      <c r="D26" s="1">
        <f t="shared" si="4"/>
        <v>1.2200000000000002</v>
      </c>
      <c r="E26" s="1">
        <f t="shared" si="0"/>
        <v>0.19885085874516534</v>
      </c>
      <c r="F26" s="1">
        <f t="shared" si="1"/>
        <v>0.67186240257995145</v>
      </c>
      <c r="G26" s="1">
        <f t="shared" si="2"/>
        <v>-0.47301154383478611</v>
      </c>
      <c r="I26" s="1" t="s">
        <v>10</v>
      </c>
      <c r="J26" s="1">
        <v>1</v>
      </c>
      <c r="K26" s="1">
        <v>2</v>
      </c>
      <c r="M26" s="1" t="s">
        <v>18</v>
      </c>
      <c r="N26" s="1">
        <f>L42</f>
        <v>1.53155517578125</v>
      </c>
    </row>
    <row r="27" spans="1:19" x14ac:dyDescent="0.45">
      <c r="A27" s="1">
        <v>23</v>
      </c>
      <c r="B27" s="1">
        <f t="shared" si="3"/>
        <v>3.1336038567609079</v>
      </c>
      <c r="D27" s="1">
        <f t="shared" si="4"/>
        <v>1.2300000000000002</v>
      </c>
      <c r="E27" s="1">
        <f t="shared" si="0"/>
        <v>0.20701416938432629</v>
      </c>
      <c r="F27" s="1">
        <f t="shared" si="1"/>
        <v>0.66098221957829306</v>
      </c>
      <c r="G27" s="1">
        <f t="shared" si="2"/>
        <v>-0.4539680501939668</v>
      </c>
    </row>
    <row r="28" spans="1:19" x14ac:dyDescent="0.45">
      <c r="A28" s="1">
        <v>24</v>
      </c>
      <c r="B28" s="1">
        <f t="shared" si="3"/>
        <v>3.1763177192368346</v>
      </c>
      <c r="D28" s="1">
        <f t="shared" si="4"/>
        <v>1.2400000000000002</v>
      </c>
      <c r="E28" s="1">
        <f t="shared" si="0"/>
        <v>0.21511137961694568</v>
      </c>
      <c r="F28" s="1">
        <f t="shared" si="1"/>
        <v>0.65036420395421413</v>
      </c>
      <c r="G28" s="1">
        <f t="shared" si="2"/>
        <v>-0.43525282433726842</v>
      </c>
      <c r="I28" s="1" t="s">
        <v>0</v>
      </c>
      <c r="J28" s="1" t="s">
        <v>1</v>
      </c>
      <c r="K28" s="1" t="s">
        <v>2</v>
      </c>
      <c r="L28" s="1" t="s">
        <v>3</v>
      </c>
      <c r="M28" s="1" t="s">
        <v>4</v>
      </c>
      <c r="N28" s="1" t="s">
        <v>5</v>
      </c>
      <c r="O28" s="1" t="s">
        <v>6</v>
      </c>
      <c r="P28" s="1" t="s">
        <v>7</v>
      </c>
      <c r="R28" s="1" t="s">
        <v>8</v>
      </c>
      <c r="S28" s="1" t="s">
        <v>9</v>
      </c>
    </row>
    <row r="29" spans="1:19" x14ac:dyDescent="0.45">
      <c r="A29" s="1">
        <v>25</v>
      </c>
      <c r="B29" s="1">
        <f t="shared" si="3"/>
        <v>3.2172758248682007</v>
      </c>
      <c r="D29" s="1">
        <f t="shared" si="4"/>
        <v>1.2500000000000002</v>
      </c>
      <c r="E29" s="1">
        <f t="shared" si="0"/>
        <v>0.22314355131420993</v>
      </c>
      <c r="F29" s="1">
        <f t="shared" si="1"/>
        <v>0.63999999999999979</v>
      </c>
      <c r="G29" s="1">
        <f t="shared" si="2"/>
        <v>-0.41685644868578986</v>
      </c>
      <c r="I29" s="1">
        <v>0</v>
      </c>
      <c r="J29" s="1">
        <f>J26</f>
        <v>1</v>
      </c>
      <c r="K29" s="1">
        <f>K26</f>
        <v>2</v>
      </c>
      <c r="L29" s="1">
        <f>(J29+K29)/2</f>
        <v>1.5</v>
      </c>
      <c r="M29" s="1">
        <f>LN(J29)-1/(J29^2)</f>
        <v>-1</v>
      </c>
      <c r="N29" s="1">
        <f t="shared" ref="N29:O29" si="5">LN(K29)-1/(K29^2)</f>
        <v>0.44314718055994529</v>
      </c>
      <c r="O29" s="1">
        <f t="shared" si="5"/>
        <v>-3.8979336336280035E-2</v>
      </c>
      <c r="P29" s="1">
        <f>K29-J29</f>
        <v>1</v>
      </c>
      <c r="R29" s="1">
        <f>ROUNDUP(LOG((K26-J26)/S29, 2), 0)</f>
        <v>14</v>
      </c>
      <c r="S29" s="1">
        <f>10^-4</f>
        <v>1E-4</v>
      </c>
    </row>
    <row r="30" spans="1:19" x14ac:dyDescent="0.45">
      <c r="A30" s="1">
        <v>26</v>
      </c>
      <c r="B30" s="1">
        <f t="shared" si="3"/>
        <v>3.2566172480806537</v>
      </c>
      <c r="D30" s="1">
        <f t="shared" si="4"/>
        <v>1.2600000000000002</v>
      </c>
      <c r="E30" s="1">
        <f t="shared" si="0"/>
        <v>0.23111172096338681</v>
      </c>
      <c r="F30" s="1">
        <f t="shared" si="1"/>
        <v>0.62988158226253443</v>
      </c>
      <c r="G30" s="1">
        <f t="shared" si="2"/>
        <v>-0.3987698612991476</v>
      </c>
      <c r="I30" s="1">
        <v>1</v>
      </c>
      <c r="J30" s="1">
        <f>IF(O29&lt;0, J29+P29/2, J29)</f>
        <v>1.5</v>
      </c>
      <c r="K30" s="1">
        <f>IF(O29&lt;0, K29, K29-P29/2)</f>
        <v>2</v>
      </c>
      <c r="L30" s="1">
        <f t="shared" ref="L30" si="6">(J30+K30)/2</f>
        <v>1.75</v>
      </c>
      <c r="M30" s="1">
        <f t="shared" ref="M30" si="7">LN(J30)-1/(J30^2)</f>
        <v>-3.8979336336280035E-2</v>
      </c>
      <c r="N30" s="1">
        <f t="shared" ref="N30" si="8">LN(K30)-1/(K30^2)</f>
        <v>0.44314718055994529</v>
      </c>
      <c r="O30" s="1">
        <f t="shared" ref="O30" si="9">LN(L30)-1/(L30^2)</f>
        <v>0.23308517569052473</v>
      </c>
      <c r="P30" s="1">
        <f t="shared" ref="P30" si="10">K30-J30</f>
        <v>0.5</v>
      </c>
    </row>
    <row r="31" spans="1:19" x14ac:dyDescent="0.45">
      <c r="A31" s="1">
        <v>27</v>
      </c>
      <c r="B31" s="1">
        <f t="shared" si="3"/>
        <v>3.2944651238918463</v>
      </c>
      <c r="D31" s="1">
        <f t="shared" si="4"/>
        <v>1.2700000000000002</v>
      </c>
      <c r="E31" s="1">
        <f t="shared" si="0"/>
        <v>0.23901690047050009</v>
      </c>
      <c r="F31" s="1">
        <f t="shared" si="1"/>
        <v>0.6200012400024798</v>
      </c>
      <c r="G31" s="1">
        <f t="shared" si="2"/>
        <v>-0.38098433953197974</v>
      </c>
      <c r="I31" s="1">
        <v>2</v>
      </c>
      <c r="J31" s="1">
        <f t="shared" ref="J31:J42" si="11">IF(O30&lt;0, J30+P30/2, J30)</f>
        <v>1.5</v>
      </c>
      <c r="K31" s="1">
        <f t="shared" ref="K31:K42" si="12">IF(O30&lt;0, K30, K30-P30/2)</f>
        <v>1.75</v>
      </c>
      <c r="L31" s="1">
        <f t="shared" ref="L31:L38" si="13">(J31+K31)/2</f>
        <v>1.625</v>
      </c>
      <c r="M31" s="1">
        <f t="shared" ref="M31:M38" si="14">LN(J31)-1/(J31^2)</f>
        <v>-3.8979336336280035E-2</v>
      </c>
      <c r="N31" s="1">
        <f t="shared" ref="N31:N38" si="15">LN(K31)-1/(K31^2)</f>
        <v>0.23308517569052473</v>
      </c>
      <c r="O31" s="1">
        <f t="shared" ref="O31:O38" si="16">LN(L31)-1/(L31^2)</f>
        <v>0.10680959092962983</v>
      </c>
      <c r="P31" s="1">
        <f t="shared" ref="P31:P38" si="17">K31-J31</f>
        <v>0.25</v>
      </c>
    </row>
    <row r="32" spans="1:19" x14ac:dyDescent="0.45">
      <c r="A32" s="1">
        <v>28</v>
      </c>
      <c r="B32" s="1">
        <f t="shared" si="3"/>
        <v>3.330928999971122</v>
      </c>
      <c r="D32" s="1">
        <f t="shared" si="4"/>
        <v>1.2800000000000002</v>
      </c>
      <c r="E32" s="1">
        <f t="shared" si="0"/>
        <v>0.24686007793152598</v>
      </c>
      <c r="F32" s="1">
        <f t="shared" si="1"/>
        <v>0.61035156249999978</v>
      </c>
      <c r="G32" s="1">
        <f t="shared" si="2"/>
        <v>-0.3634914845684738</v>
      </c>
      <c r="I32" s="1">
        <v>3</v>
      </c>
      <c r="J32" s="1">
        <f t="shared" si="11"/>
        <v>1.5</v>
      </c>
      <c r="K32" s="1">
        <f t="shared" si="12"/>
        <v>1.625</v>
      </c>
      <c r="L32" s="1">
        <f t="shared" si="13"/>
        <v>1.5625</v>
      </c>
      <c r="M32" s="1">
        <f t="shared" si="14"/>
        <v>-3.8979336336280035E-2</v>
      </c>
      <c r="N32" s="1">
        <f t="shared" si="15"/>
        <v>0.10680959092962983</v>
      </c>
      <c r="O32" s="1">
        <f t="shared" si="16"/>
        <v>3.668710262841951E-2</v>
      </c>
      <c r="P32" s="1">
        <f t="shared" si="17"/>
        <v>0.125</v>
      </c>
    </row>
    <row r="33" spans="1:16" x14ac:dyDescent="0.45">
      <c r="A33" s="1">
        <v>29</v>
      </c>
      <c r="B33" s="1">
        <f t="shared" si="3"/>
        <v>3.3661067693443814</v>
      </c>
      <c r="D33" s="1">
        <f t="shared" si="4"/>
        <v>1.2900000000000003</v>
      </c>
      <c r="E33" s="1">
        <f t="shared" si="0"/>
        <v>0.25464221837358092</v>
      </c>
      <c r="F33" s="1">
        <f t="shared" si="1"/>
        <v>0.60092542515473812</v>
      </c>
      <c r="G33" s="1">
        <f t="shared" si="2"/>
        <v>-0.3462832067811572</v>
      </c>
      <c r="I33" s="1">
        <v>4</v>
      </c>
      <c r="J33" s="1">
        <f t="shared" si="11"/>
        <v>1.5</v>
      </c>
      <c r="K33" s="1">
        <f t="shared" si="12"/>
        <v>1.5625</v>
      </c>
      <c r="L33" s="1">
        <f t="shared" si="13"/>
        <v>1.53125</v>
      </c>
      <c r="M33" s="1">
        <f t="shared" si="14"/>
        <v>-3.8979336336280035E-2</v>
      </c>
      <c r="N33" s="1">
        <f t="shared" si="15"/>
        <v>3.668710262841951E-2</v>
      </c>
      <c r="O33" s="1">
        <f t="shared" si="16"/>
        <v>-4.0456762121154899E-4</v>
      </c>
      <c r="P33" s="1">
        <f t="shared" si="17"/>
        <v>6.25E-2</v>
      </c>
    </row>
    <row r="34" spans="1:16" x14ac:dyDescent="0.45">
      <c r="A34" s="1">
        <v>30</v>
      </c>
      <c r="B34" s="1">
        <f t="shared" si="3"/>
        <v>3.4000862705510442</v>
      </c>
      <c r="D34" s="1">
        <f t="shared" si="4"/>
        <v>1.3000000000000003</v>
      </c>
      <c r="E34" s="1">
        <f t="shared" si="0"/>
        <v>0.26236426446749128</v>
      </c>
      <c r="F34" s="1">
        <f t="shared" si="1"/>
        <v>0.59171597633136075</v>
      </c>
      <c r="G34" s="1">
        <f t="shared" si="2"/>
        <v>-0.32935171186386947</v>
      </c>
      <c r="I34" s="1">
        <v>5</v>
      </c>
      <c r="J34" s="1">
        <f t="shared" si="11"/>
        <v>1.53125</v>
      </c>
      <c r="K34" s="1">
        <f t="shared" si="12"/>
        <v>1.5625</v>
      </c>
      <c r="L34" s="1">
        <f t="shared" si="13"/>
        <v>1.546875</v>
      </c>
      <c r="M34" s="1">
        <f t="shared" si="14"/>
        <v>-4.0456762121154899E-4</v>
      </c>
      <c r="N34" s="1">
        <f t="shared" si="15"/>
        <v>3.668710262841951E-2</v>
      </c>
      <c r="O34" s="1">
        <f t="shared" si="16"/>
        <v>1.8320227646257736E-2</v>
      </c>
      <c r="P34" s="1">
        <f t="shared" si="17"/>
        <v>3.125E-2</v>
      </c>
    </row>
    <row r="35" spans="1:16" x14ac:dyDescent="0.45">
      <c r="A35" s="1">
        <v>31</v>
      </c>
      <c r="B35" s="1">
        <f t="shared" si="3"/>
        <v>3.4329466217588194</v>
      </c>
      <c r="D35" s="1">
        <f t="shared" si="4"/>
        <v>1.3100000000000003</v>
      </c>
      <c r="E35" s="1">
        <f t="shared" si="0"/>
        <v>0.27002713721306038</v>
      </c>
      <c r="F35" s="1">
        <f t="shared" si="1"/>
        <v>0.58271662490530829</v>
      </c>
      <c r="G35" s="1">
        <f t="shared" si="2"/>
        <v>-0.31268948769224791</v>
      </c>
      <c r="I35" s="1">
        <v>6</v>
      </c>
      <c r="J35" s="1">
        <f t="shared" si="11"/>
        <v>1.53125</v>
      </c>
      <c r="K35" s="1">
        <f t="shared" si="12"/>
        <v>1.546875</v>
      </c>
      <c r="L35" s="1">
        <f t="shared" si="13"/>
        <v>1.5390625</v>
      </c>
      <c r="M35" s="1">
        <f t="shared" si="14"/>
        <v>-4.0456762121154899E-4</v>
      </c>
      <c r="N35" s="1">
        <f t="shared" si="15"/>
        <v>1.8320227646257736E-2</v>
      </c>
      <c r="O35" s="1">
        <f t="shared" si="16"/>
        <v>9.0033496389026468E-3</v>
      </c>
      <c r="P35" s="1">
        <f t="shared" si="17"/>
        <v>1.5625E-2</v>
      </c>
    </row>
    <row r="36" spans="1:16" x14ac:dyDescent="0.45">
      <c r="A36" s="1">
        <v>32</v>
      </c>
      <c r="B36" s="1">
        <f t="shared" si="3"/>
        <v>3.4647593402997265</v>
      </c>
      <c r="D36" s="1">
        <f t="shared" si="4"/>
        <v>1.3200000000000003</v>
      </c>
      <c r="E36" s="1">
        <f t="shared" si="0"/>
        <v>0.27763173659827972</v>
      </c>
      <c r="F36" s="1">
        <f t="shared" si="1"/>
        <v>0.57392102846648274</v>
      </c>
      <c r="G36" s="1">
        <f t="shared" si="2"/>
        <v>-0.29628929186820302</v>
      </c>
      <c r="I36" s="1">
        <v>7</v>
      </c>
      <c r="J36" s="1">
        <f t="shared" si="11"/>
        <v>1.53125</v>
      </c>
      <c r="K36" s="1">
        <f t="shared" si="12"/>
        <v>1.5390625</v>
      </c>
      <c r="L36" s="1">
        <f t="shared" si="13"/>
        <v>1.53515625</v>
      </c>
      <c r="M36" s="1">
        <f t="shared" si="14"/>
        <v>-4.0456762121154899E-4</v>
      </c>
      <c r="N36" s="1">
        <f t="shared" si="15"/>
        <v>9.0033496389026468E-3</v>
      </c>
      <c r="O36" s="1">
        <f t="shared" si="16"/>
        <v>4.3108703919843006E-3</v>
      </c>
      <c r="P36" s="1">
        <f t="shared" si="17"/>
        <v>7.8125E-3</v>
      </c>
    </row>
    <row r="37" spans="1:16" x14ac:dyDescent="0.45">
      <c r="A37" s="1">
        <v>33</v>
      </c>
      <c r="B37" s="1">
        <f t="shared" si="3"/>
        <v>3.495589287820934</v>
      </c>
      <c r="D37" s="1">
        <f t="shared" si="4"/>
        <v>1.3300000000000003</v>
      </c>
      <c r="E37" s="1">
        <f t="shared" si="0"/>
        <v>0.28517894223366264</v>
      </c>
      <c r="F37" s="1">
        <f t="shared" si="1"/>
        <v>0.56532308214144356</v>
      </c>
      <c r="G37" s="1">
        <f t="shared" si="2"/>
        <v>-0.28014413990778092</v>
      </c>
      <c r="I37" s="1">
        <v>8</v>
      </c>
      <c r="J37" s="1">
        <f t="shared" si="11"/>
        <v>1.53125</v>
      </c>
      <c r="K37" s="1">
        <f t="shared" si="12"/>
        <v>1.53515625</v>
      </c>
      <c r="L37" s="1">
        <f t="shared" si="13"/>
        <v>1.533203125</v>
      </c>
      <c r="M37" s="1">
        <f t="shared" si="14"/>
        <v>-4.0456762121154899E-4</v>
      </c>
      <c r="N37" s="1">
        <f t="shared" si="15"/>
        <v>4.3108703919843006E-3</v>
      </c>
      <c r="O37" s="1">
        <f t="shared" si="16"/>
        <v>1.9560337952759799E-3</v>
      </c>
      <c r="P37" s="1">
        <f t="shared" si="17"/>
        <v>3.90625E-3</v>
      </c>
    </row>
    <row r="38" spans="1:16" x14ac:dyDescent="0.45">
      <c r="A38" s="1">
        <v>34</v>
      </c>
      <c r="B38" s="1">
        <f t="shared" si="3"/>
        <v>3.5254954727130472</v>
      </c>
      <c r="D38" s="1">
        <f t="shared" si="4"/>
        <v>1.3400000000000003</v>
      </c>
      <c r="E38" s="1">
        <f t="shared" si="0"/>
        <v>0.29266961396282021</v>
      </c>
      <c r="F38" s="1">
        <f t="shared" si="1"/>
        <v>0.55691690799732652</v>
      </c>
      <c r="G38" s="1">
        <f t="shared" si="2"/>
        <v>-0.26424729403450631</v>
      </c>
      <c r="I38" s="1">
        <v>9</v>
      </c>
      <c r="J38" s="1">
        <f t="shared" si="11"/>
        <v>1.53125</v>
      </c>
      <c r="K38" s="1">
        <f t="shared" si="12"/>
        <v>1.533203125</v>
      </c>
      <c r="L38" s="1">
        <f t="shared" si="13"/>
        <v>1.5322265625</v>
      </c>
      <c r="M38" s="1">
        <f t="shared" si="14"/>
        <v>-4.0456762121154899E-4</v>
      </c>
      <c r="N38" s="1">
        <f t="shared" si="15"/>
        <v>1.9560337952759799E-3</v>
      </c>
      <c r="O38" s="1">
        <f t="shared" si="16"/>
        <v>7.7645526820341315E-4</v>
      </c>
      <c r="P38" s="1">
        <f t="shared" si="17"/>
        <v>1.953125E-3</v>
      </c>
    </row>
    <row r="39" spans="1:16" x14ac:dyDescent="0.45">
      <c r="A39" s="1">
        <v>35</v>
      </c>
      <c r="B39" s="1">
        <f t="shared" si="3"/>
        <v>3.5545317349588013</v>
      </c>
      <c r="D39" s="1">
        <f t="shared" si="4"/>
        <v>1.3500000000000003</v>
      </c>
      <c r="E39" s="1">
        <f t="shared" si="0"/>
        <v>0.30010459245033833</v>
      </c>
      <c r="F39" s="1">
        <f t="shared" si="1"/>
        <v>0.54869684499314098</v>
      </c>
      <c r="G39" s="1">
        <f t="shared" si="2"/>
        <v>-0.24859225254280265</v>
      </c>
      <c r="I39" s="1">
        <v>10</v>
      </c>
      <c r="J39" s="1">
        <f t="shared" si="11"/>
        <v>1.53125</v>
      </c>
      <c r="K39" s="1">
        <f t="shared" si="12"/>
        <v>1.5322265625</v>
      </c>
      <c r="L39" s="1">
        <f t="shared" ref="L39:L42" si="18">(J39+K39)/2</f>
        <v>1.53173828125</v>
      </c>
      <c r="M39" s="1">
        <f t="shared" ref="M39:M42" si="19">LN(J39)-1/(J39^2)</f>
        <v>-4.0456762121154899E-4</v>
      </c>
      <c r="N39" s="1">
        <f t="shared" ref="N39:N42" si="20">LN(K39)-1/(K39^2)</f>
        <v>7.7645526820341315E-4</v>
      </c>
      <c r="O39" s="1">
        <f t="shared" ref="O39:O42" si="21">LN(L39)-1/(L39^2)</f>
        <v>1.8612456664052202E-4</v>
      </c>
      <c r="P39" s="1">
        <f t="shared" ref="P39:P42" si="22">K39-J39</f>
        <v>9.765625E-4</v>
      </c>
    </row>
    <row r="40" spans="1:16" x14ac:dyDescent="0.45">
      <c r="A40" s="1">
        <v>36</v>
      </c>
      <c r="B40" s="1">
        <f t="shared" si="3"/>
        <v>3.5827473335178381</v>
      </c>
      <c r="D40" s="1">
        <f t="shared" si="4"/>
        <v>1.3600000000000003</v>
      </c>
      <c r="E40" s="1">
        <f t="shared" si="0"/>
        <v>0.30748469974796089</v>
      </c>
      <c r="F40" s="1">
        <f t="shared" si="1"/>
        <v>0.54065743944636657</v>
      </c>
      <c r="G40" s="1">
        <f t="shared" si="2"/>
        <v>-0.23317273969840568</v>
      </c>
      <c r="I40" s="1">
        <v>11</v>
      </c>
      <c r="J40" s="1">
        <f t="shared" si="11"/>
        <v>1.53125</v>
      </c>
      <c r="K40" s="1">
        <f t="shared" si="12"/>
        <v>1.53173828125</v>
      </c>
      <c r="L40" s="1">
        <f t="shared" si="18"/>
        <v>1.531494140625</v>
      </c>
      <c r="M40" s="1">
        <f t="shared" si="19"/>
        <v>-4.0456762121154899E-4</v>
      </c>
      <c r="N40" s="1">
        <f t="shared" si="20"/>
        <v>1.8612456664052202E-4</v>
      </c>
      <c r="O40" s="1">
        <f t="shared" si="21"/>
        <v>-1.0917631673562633E-4</v>
      </c>
      <c r="P40" s="1">
        <f t="shared" si="22"/>
        <v>4.8828125E-4</v>
      </c>
    </row>
    <row r="41" spans="1:16" x14ac:dyDescent="0.45">
      <c r="A41" s="1">
        <v>37</v>
      </c>
      <c r="B41" s="1">
        <f t="shared" si="3"/>
        <v>3.6101874524543045</v>
      </c>
      <c r="D41" s="1">
        <f t="shared" si="4"/>
        <v>1.3700000000000003</v>
      </c>
      <c r="E41" s="1">
        <f t="shared" si="0"/>
        <v>0.31481073984003377</v>
      </c>
      <c r="F41" s="1">
        <f t="shared" si="1"/>
        <v>0.53279343598486839</v>
      </c>
      <c r="G41" s="1">
        <f t="shared" si="2"/>
        <v>-0.21798269614483462</v>
      </c>
      <c r="I41" s="1">
        <v>12</v>
      </c>
      <c r="J41" s="1">
        <f t="shared" si="11"/>
        <v>1.531494140625</v>
      </c>
      <c r="K41" s="1">
        <f t="shared" si="12"/>
        <v>1.53173828125</v>
      </c>
      <c r="L41" s="1">
        <f t="shared" si="18"/>
        <v>1.5316162109375</v>
      </c>
      <c r="M41" s="1">
        <f t="shared" si="19"/>
        <v>-1.0917631673562633E-4</v>
      </c>
      <c r="N41" s="1">
        <f t="shared" si="20"/>
        <v>1.8612456664052202E-4</v>
      </c>
      <c r="O41" s="1">
        <f t="shared" si="21"/>
        <v>3.848542449302883E-5</v>
      </c>
      <c r="P41" s="1">
        <f t="shared" si="22"/>
        <v>2.44140625E-4</v>
      </c>
    </row>
    <row r="42" spans="1:16" x14ac:dyDescent="0.45">
      <c r="A42" s="1">
        <v>38</v>
      </c>
      <c r="B42" s="1">
        <f t="shared" si="3"/>
        <v>3.6368936389507622</v>
      </c>
      <c r="D42" s="1">
        <f t="shared" si="4"/>
        <v>1.3800000000000003</v>
      </c>
      <c r="E42" s="1">
        <f t="shared" si="0"/>
        <v>0.32208349916911355</v>
      </c>
      <c r="F42" s="1">
        <f t="shared" si="1"/>
        <v>0.52509976895610144</v>
      </c>
      <c r="G42" s="1">
        <f t="shared" si="2"/>
        <v>-0.20301626978698789</v>
      </c>
      <c r="I42" s="1">
        <v>13</v>
      </c>
      <c r="J42" s="1">
        <f t="shared" si="11"/>
        <v>1.531494140625</v>
      </c>
      <c r="K42" s="1">
        <f t="shared" si="12"/>
        <v>1.5316162109375</v>
      </c>
      <c r="L42" s="1">
        <f t="shared" si="18"/>
        <v>1.53155517578125</v>
      </c>
      <c r="M42" s="1">
        <f t="shared" si="19"/>
        <v>-1.0917631673562633E-4</v>
      </c>
      <c r="N42" s="1">
        <f t="shared" si="20"/>
        <v>3.848542449302883E-5</v>
      </c>
      <c r="O42" s="1">
        <f t="shared" si="21"/>
        <v>-3.5342620849143636E-5</v>
      </c>
      <c r="P42" s="1">
        <f t="shared" si="22"/>
        <v>1.220703125E-4</v>
      </c>
    </row>
    <row r="43" spans="1:16" x14ac:dyDescent="0.45">
      <c r="A43" s="1">
        <v>39</v>
      </c>
      <c r="B43" s="1">
        <f t="shared" si="3"/>
        <v>3.6629041839337226</v>
      </c>
      <c r="D43" s="1">
        <f t="shared" si="4"/>
        <v>1.3900000000000003</v>
      </c>
      <c r="E43" s="1">
        <f t="shared" si="0"/>
        <v>0.32930374714260063</v>
      </c>
      <c r="F43" s="1">
        <f t="shared" si="1"/>
        <v>0.51757155426737722</v>
      </c>
      <c r="G43" s="1">
        <f t="shared" si="2"/>
        <v>-0.18826780712477659</v>
      </c>
    </row>
    <row r="44" spans="1:16" x14ac:dyDescent="0.45">
      <c r="A44" s="1">
        <v>40</v>
      </c>
      <c r="B44" s="1">
        <f t="shared" si="3"/>
        <v>3.6882544541139364</v>
      </c>
      <c r="D44" s="1">
        <f t="shared" si="4"/>
        <v>1.4000000000000004</v>
      </c>
      <c r="E44" s="1">
        <f t="shared" si="0"/>
        <v>0.33647223662121317</v>
      </c>
      <c r="F44" s="1">
        <f t="shared" si="1"/>
        <v>0.51020408163265274</v>
      </c>
      <c r="G44" s="1">
        <f t="shared" si="2"/>
        <v>-0.17373184501143957</v>
      </c>
    </row>
    <row r="45" spans="1:16" x14ac:dyDescent="0.45">
      <c r="A45" s="1">
        <v>41</v>
      </c>
      <c r="B45" s="1">
        <f t="shared" si="3"/>
        <v>3.7129771827066875</v>
      </c>
      <c r="D45" s="1">
        <f t="shared" si="4"/>
        <v>1.4100000000000004</v>
      </c>
      <c r="E45" s="1">
        <f t="shared" si="0"/>
        <v>0.34358970439007719</v>
      </c>
      <c r="F45" s="1">
        <f t="shared" si="1"/>
        <v>0.50299280720285677</v>
      </c>
      <c r="G45" s="1">
        <f t="shared" si="2"/>
        <v>-0.15940310281277958</v>
      </c>
    </row>
    <row r="46" spans="1:16" x14ac:dyDescent="0.45">
      <c r="A46" s="1">
        <v>42</v>
      </c>
      <c r="B46" s="1">
        <f t="shared" si="3"/>
        <v>3.7371027248593323</v>
      </c>
      <c r="D46" s="1">
        <f t="shared" si="4"/>
        <v>1.4200000000000004</v>
      </c>
      <c r="E46" s="1">
        <f t="shared" si="0"/>
        <v>0.35065687161316961</v>
      </c>
      <c r="F46" s="1">
        <f t="shared" si="1"/>
        <v>0.49593334655822235</v>
      </c>
      <c r="G46" s="1">
        <f t="shared" si="2"/>
        <v>-0.14527647494505275</v>
      </c>
    </row>
    <row r="47" spans="1:16" x14ac:dyDescent="0.45">
      <c r="A47" s="1">
        <v>43</v>
      </c>
      <c r="B47" s="1">
        <f t="shared" si="3"/>
        <v>3.7606592828109231</v>
      </c>
      <c r="D47" s="1">
        <f t="shared" si="4"/>
        <v>1.4300000000000004</v>
      </c>
      <c r="E47" s="1">
        <f t="shared" si="0"/>
        <v>0.35767444427181616</v>
      </c>
      <c r="F47" s="1">
        <f t="shared" si="1"/>
        <v>0.48902146804244684</v>
      </c>
      <c r="G47" s="1">
        <f t="shared" si="2"/>
        <v>-0.13134702377063068</v>
      </c>
    </row>
    <row r="48" spans="1:16" x14ac:dyDescent="0.45">
      <c r="A48" s="1">
        <v>44</v>
      </c>
      <c r="B48" s="1">
        <f t="shared" si="3"/>
        <v>3.7836731049926411</v>
      </c>
      <c r="D48" s="1">
        <f t="shared" si="4"/>
        <v>1.4400000000000004</v>
      </c>
      <c r="E48" s="1">
        <f t="shared" si="0"/>
        <v>0.36464311358790952</v>
      </c>
      <c r="F48" s="1">
        <f t="shared" si="1"/>
        <v>0.48225308641975279</v>
      </c>
      <c r="G48" s="1">
        <f t="shared" si="2"/>
        <v>-0.11760997283184327</v>
      </c>
    </row>
    <row r="49" spans="1:7" x14ac:dyDescent="0.45">
      <c r="A49" s="1">
        <v>45</v>
      </c>
      <c r="B49" s="1">
        <f t="shared" si="3"/>
        <v>3.8061686626098257</v>
      </c>
      <c r="D49" s="1">
        <f t="shared" si="4"/>
        <v>1.4500000000000004</v>
      </c>
      <c r="E49" s="1">
        <f t="shared" si="0"/>
        <v>0.37156355643248329</v>
      </c>
      <c r="F49" s="1">
        <f t="shared" si="1"/>
        <v>0.47562425683709836</v>
      </c>
      <c r="G49" s="1">
        <f t="shared" si="2"/>
        <v>-0.10406070040461507</v>
      </c>
    </row>
    <row r="50" spans="1:7" x14ac:dyDescent="0.45">
      <c r="A50" s="1">
        <v>46</v>
      </c>
      <c r="B50" s="1">
        <f t="shared" si="3"/>
        <v>3.8281688066970347</v>
      </c>
      <c r="D50" s="1">
        <f t="shared" si="4"/>
        <v>1.4600000000000004</v>
      </c>
      <c r="E50" s="1">
        <f t="shared" si="0"/>
        <v>0.37843643572024532</v>
      </c>
      <c r="F50" s="1">
        <f t="shared" si="1"/>
        <v>0.46913116907487312</v>
      </c>
      <c r="G50" s="1">
        <f t="shared" si="2"/>
        <v>-9.0694733354627799E-2</v>
      </c>
    </row>
    <row r="51" spans="1:7" x14ac:dyDescent="0.45">
      <c r="A51" s="1">
        <v>47</v>
      </c>
      <c r="B51" s="1">
        <f t="shared" si="3"/>
        <v>3.8496949081835758</v>
      </c>
      <c r="D51" s="1">
        <f t="shared" si="4"/>
        <v>1.4700000000000004</v>
      </c>
      <c r="E51" s="1">
        <f t="shared" si="0"/>
        <v>0.38526240079064522</v>
      </c>
      <c r="F51" s="1">
        <f t="shared" si="1"/>
        <v>0.46277014207043338</v>
      </c>
      <c r="G51" s="1">
        <f t="shared" si="2"/>
        <v>-7.7507741279788156E-2</v>
      </c>
    </row>
    <row r="52" spans="1:7" x14ac:dyDescent="0.45">
      <c r="A52" s="1">
        <v>48</v>
      </c>
      <c r="B52" s="1">
        <f t="shared" si="3"/>
        <v>3.8707669831301135</v>
      </c>
      <c r="D52" s="1">
        <f t="shared" si="4"/>
        <v>1.4800000000000004</v>
      </c>
      <c r="E52" s="1">
        <f t="shared" si="0"/>
        <v>0.39204208777602401</v>
      </c>
      <c r="F52" s="1">
        <f t="shared" si="1"/>
        <v>0.4565376186997806</v>
      </c>
      <c r="G52" s="1">
        <f t="shared" si="2"/>
        <v>-6.4495530923756594E-2</v>
      </c>
    </row>
    <row r="53" spans="1:7" x14ac:dyDescent="0.45">
      <c r="A53" s="1">
        <v>49</v>
      </c>
      <c r="B53" s="1">
        <f t="shared" si="3"/>
        <v>3.8914038049827631</v>
      </c>
      <c r="D53" s="1">
        <f t="shared" si="4"/>
        <v>1.4900000000000004</v>
      </c>
      <c r="E53" s="1">
        <f t="shared" si="0"/>
        <v>0.39877611995736806</v>
      </c>
      <c r="F53" s="1">
        <f t="shared" si="1"/>
        <v>0.45043016080356713</v>
      </c>
      <c r="G53" s="1">
        <f t="shared" si="2"/>
        <v>-5.1654040846199067E-2</v>
      </c>
    </row>
    <row r="54" spans="1:7" x14ac:dyDescent="0.45">
      <c r="A54" s="1">
        <v>50</v>
      </c>
      <c r="B54" s="1">
        <f t="shared" si="3"/>
        <v>3.911623005428146</v>
      </c>
      <c r="D54" s="1">
        <f t="shared" si="4"/>
        <v>1.5000000000000004</v>
      </c>
      <c r="E54" s="1">
        <f t="shared" si="0"/>
        <v>0.40546510810816466</v>
      </c>
      <c r="F54" s="1">
        <f t="shared" si="1"/>
        <v>0.4444444444444442</v>
      </c>
      <c r="G54" s="1">
        <f t="shared" si="2"/>
        <v>-3.8979336336279535E-2</v>
      </c>
    </row>
    <row r="55" spans="1:7" x14ac:dyDescent="0.45">
      <c r="A55" s="1">
        <v>51</v>
      </c>
      <c r="B55" s="1">
        <f t="shared" si="3"/>
        <v>3.9314411652118304</v>
      </c>
      <c r="D55" s="1">
        <f t="shared" si="4"/>
        <v>1.5100000000000005</v>
      </c>
      <c r="E55" s="1">
        <f t="shared" si="0"/>
        <v>0.41210965082683326</v>
      </c>
      <c r="F55" s="1">
        <f t="shared" si="1"/>
        <v>0.43857725538353554</v>
      </c>
      <c r="G55" s="1">
        <f t="shared" si="2"/>
        <v>-2.6467604556702273E-2</v>
      </c>
    </row>
    <row r="56" spans="1:7" x14ac:dyDescent="0.45">
      <c r="A56" s="1">
        <v>52</v>
      </c>
      <c r="B56" s="1">
        <f t="shared" si="3"/>
        <v>3.9508738960962204</v>
      </c>
      <c r="D56" s="1">
        <f t="shared" si="4"/>
        <v>1.5200000000000005</v>
      </c>
      <c r="E56" s="1">
        <f t="shared" si="0"/>
        <v>0.41871033485818532</v>
      </c>
      <c r="F56" s="1">
        <f t="shared" si="1"/>
        <v>0.43282548476454269</v>
      </c>
      <c r="G56" s="1">
        <f t="shared" si="2"/>
        <v>-1.4115149906357372E-2</v>
      </c>
    </row>
    <row r="57" spans="1:7" x14ac:dyDescent="0.45">
      <c r="A57" s="1">
        <v>53</v>
      </c>
      <c r="B57" s="1">
        <f t="shared" si="3"/>
        <v>3.9699359149761162</v>
      </c>
      <c r="D57" s="1">
        <f t="shared" si="4"/>
        <v>1.5300000000000005</v>
      </c>
      <c r="E57" s="1">
        <f t="shared" si="0"/>
        <v>0.42526773540434443</v>
      </c>
      <c r="F57" s="1">
        <f t="shared" si="1"/>
        <v>0.42718612499465991</v>
      </c>
      <c r="G57" s="1">
        <f t="shared" si="2"/>
        <v>-1.9183895903154835E-3</v>
      </c>
    </row>
    <row r="58" spans="1:7" x14ac:dyDescent="0.45">
      <c r="A58" s="1">
        <v>54</v>
      </c>
      <c r="B58" s="1">
        <f t="shared" si="3"/>
        <v>3.9886411110361539</v>
      </c>
      <c r="D58" s="1">
        <f t="shared" si="4"/>
        <v>1.5400000000000005</v>
      </c>
      <c r="E58" s="1">
        <f t="shared" si="0"/>
        <v>0.43178241642553811</v>
      </c>
      <c r="F58" s="1">
        <f t="shared" si="1"/>
        <v>0.42165626581210974</v>
      </c>
      <c r="G58" s="1">
        <f t="shared" si="2"/>
        <v>1.0126150613428364E-2</v>
      </c>
    </row>
    <row r="59" spans="1:7" x14ac:dyDescent="0.45">
      <c r="A59" s="1">
        <v>55</v>
      </c>
      <c r="B59" s="1">
        <f t="shared" si="3"/>
        <v>4.0070026067200741</v>
      </c>
      <c r="D59" s="1">
        <f t="shared" si="4"/>
        <v>1.5500000000000005</v>
      </c>
      <c r="E59" s="1">
        <f t="shared" si="0"/>
        <v>0.43825493093115558</v>
      </c>
      <c r="F59" s="1">
        <f t="shared" si="1"/>
        <v>0.4162330905306969</v>
      </c>
      <c r="G59" s="1">
        <f t="shared" si="2"/>
        <v>2.2021840400458681E-2</v>
      </c>
    </row>
    <row r="60" spans="1:7" x14ac:dyDescent="0.45">
      <c r="A60" s="1">
        <v>56</v>
      </c>
      <c r="B60" s="1">
        <f t="shared" si="3"/>
        <v>4.0250328131841293</v>
      </c>
      <c r="D60" s="1">
        <f t="shared" si="4"/>
        <v>1.5600000000000005</v>
      </c>
      <c r="E60" s="1">
        <f t="shared" si="0"/>
        <v>0.44468582126144601</v>
      </c>
      <c r="F60" s="1">
        <f t="shared" si="1"/>
        <v>0.41091387245233374</v>
      </c>
      <c r="G60" s="1">
        <f t="shared" si="2"/>
        <v>3.3771948809112273E-2</v>
      </c>
    </row>
    <row r="61" spans="1:7" x14ac:dyDescent="0.45">
      <c r="A61" s="1">
        <v>57</v>
      </c>
      <c r="B61" s="1">
        <f t="shared" si="3"/>
        <v>4.0427434808231624</v>
      </c>
      <c r="D61" s="1">
        <f t="shared" si="4"/>
        <v>1.5700000000000005</v>
      </c>
      <c r="E61" s="1">
        <f t="shared" si="0"/>
        <v>0.45107561936021701</v>
      </c>
      <c r="F61" s="1">
        <f t="shared" si="1"/>
        <v>0.40569597143900338</v>
      </c>
      <c r="G61" s="1">
        <f t="shared" si="2"/>
        <v>4.5379647921213628E-2</v>
      </c>
    </row>
    <row r="62" spans="1:7" x14ac:dyDescent="0.45">
      <c r="A62" s="1">
        <v>58</v>
      </c>
      <c r="B62" s="1">
        <f t="shared" si="3"/>
        <v>4.0601457453858956</v>
      </c>
      <c r="D62" s="1">
        <f t="shared" si="4"/>
        <v>1.5800000000000005</v>
      </c>
      <c r="E62" s="1">
        <f t="shared" si="0"/>
        <v>0.45742484703887576</v>
      </c>
      <c r="F62" s="1">
        <f t="shared" si="1"/>
        <v>0.40057683063611571</v>
      </c>
      <c r="G62" s="1">
        <f t="shared" si="2"/>
        <v>5.6848016402760049E-2</v>
      </c>
    </row>
    <row r="63" spans="1:7" x14ac:dyDescent="0.45">
      <c r="A63" s="1">
        <v>59</v>
      </c>
      <c r="B63" s="1">
        <f t="shared" si="3"/>
        <v>4.0772501701338149</v>
      </c>
      <c r="D63" s="1">
        <f t="shared" si="4"/>
        <v>1.5900000000000005</v>
      </c>
      <c r="E63" s="1">
        <f t="shared" si="0"/>
        <v>0.4637340162321405</v>
      </c>
      <c r="F63" s="1">
        <f t="shared" si="1"/>
        <v>0.39555397333966197</v>
      </c>
      <c r="G63" s="1">
        <f t="shared" si="2"/>
        <v>6.8180042892478532E-2</v>
      </c>
    </row>
    <row r="64" spans="1:7" x14ac:dyDescent="0.45">
      <c r="A64" s="1">
        <v>60</v>
      </c>
      <c r="B64" s="1">
        <f t="shared" si="3"/>
        <v>4.0940667844443226</v>
      </c>
      <c r="D64" s="1">
        <f t="shared" si="4"/>
        <v>1.6000000000000005</v>
      </c>
      <c r="E64" s="1">
        <f t="shared" si="0"/>
        <v>0.47000362924573591</v>
      </c>
      <c r="F64" s="1">
        <f t="shared" si="1"/>
        <v>0.39062499999999972</v>
      </c>
      <c r="G64" s="1">
        <f t="shared" si="2"/>
        <v>7.9378629245736188E-2</v>
      </c>
    </row>
    <row r="65" spans="1:7" x14ac:dyDescent="0.45">
      <c r="A65" s="1">
        <v>61</v>
      </c>
      <c r="B65" s="1">
        <f t="shared" si="3"/>
        <v>4.1106051192122797</v>
      </c>
      <c r="D65" s="1">
        <f t="shared" si="4"/>
        <v>1.6100000000000005</v>
      </c>
      <c r="E65" s="1">
        <f t="shared" si="0"/>
        <v>0.47623417899637194</v>
      </c>
      <c r="F65" s="1">
        <f t="shared" si="1"/>
        <v>0.385787585355503</v>
      </c>
      <c r="G65" s="1">
        <f t="shared" si="2"/>
        <v>9.0446593640868933E-2</v>
      </c>
    </row>
    <row r="66" spans="1:7" x14ac:dyDescent="0.45">
      <c r="A66" s="1">
        <v>62</v>
      </c>
      <c r="B66" s="1">
        <f t="shared" si="3"/>
        <v>4.1268742393635103</v>
      </c>
      <c r="D66" s="1">
        <f t="shared" si="4"/>
        <v>1.6200000000000006</v>
      </c>
      <c r="E66" s="1">
        <f t="shared" si="0"/>
        <v>0.48242614924429306</v>
      </c>
      <c r="F66" s="1">
        <f t="shared" si="1"/>
        <v>0.38103947568968116</v>
      </c>
      <c r="G66" s="1">
        <f t="shared" si="2"/>
        <v>0.10138667355461189</v>
      </c>
    </row>
    <row r="67" spans="1:7" x14ac:dyDescent="0.45">
      <c r="A67" s="1">
        <v>63</v>
      </c>
      <c r="B67" s="1">
        <f t="shared" si="3"/>
        <v>4.1428827737586271</v>
      </c>
      <c r="D67" s="1">
        <f t="shared" si="4"/>
        <v>1.6300000000000006</v>
      </c>
      <c r="E67" s="1">
        <f t="shared" si="0"/>
        <v>0.4885800148186713</v>
      </c>
      <c r="F67" s="1">
        <f t="shared" si="1"/>
        <v>0.37637848620572817</v>
      </c>
      <c r="G67" s="1">
        <f t="shared" si="2"/>
        <v>0.11220152861294314</v>
      </c>
    </row>
    <row r="68" spans="1:7" x14ac:dyDescent="0.45">
      <c r="A68" s="1">
        <v>64</v>
      </c>
      <c r="B68" s="1">
        <f t="shared" si="3"/>
        <v>4.1586389427346715</v>
      </c>
      <c r="D68" s="1">
        <f t="shared" si="4"/>
        <v>1.6400000000000006</v>
      </c>
      <c r="E68" s="1">
        <f t="shared" si="0"/>
        <v>0.49469624183610739</v>
      </c>
      <c r="F68" s="1">
        <f t="shared" si="1"/>
        <v>0.37180249851278974</v>
      </c>
      <c r="G68" s="1">
        <f t="shared" si="2"/>
        <v>0.12289374332331765</v>
      </c>
    </row>
    <row r="69" spans="1:7" x14ac:dyDescent="0.45">
      <c r="A69" s="1">
        <v>65</v>
      </c>
      <c r="B69" s="1">
        <f t="shared" si="3"/>
        <v>4.1741505835051038</v>
      </c>
      <c r="D69" s="1">
        <f t="shared" si="4"/>
        <v>1.6500000000000006</v>
      </c>
      <c r="E69" s="1">
        <f t="shared" ref="E69:E103" si="23">LN(D69)</f>
        <v>0.5007752879124896</v>
      </c>
      <c r="F69" s="1">
        <f t="shared" ref="F69:F103" si="24">1/(D69^2)</f>
        <v>0.36730945821854888</v>
      </c>
      <c r="G69" s="1">
        <f t="shared" ref="G69:G103" si="25">LN(D69)-1/(D69^2)</f>
        <v>0.13346582969394072</v>
      </c>
    </row>
    <row r="70" spans="1:7" x14ac:dyDescent="0.45">
      <c r="A70" s="1">
        <v>66</v>
      </c>
      <c r="B70" s="1">
        <f t="shared" ref="B70:B103" si="26">LN(A70)-1/(A70^2)</f>
        <v>4.1894251736150387</v>
      </c>
      <c r="D70" s="1">
        <f t="shared" ref="D70:D94" si="27">D69+0.01</f>
        <v>1.6600000000000006</v>
      </c>
      <c r="E70" s="1">
        <f t="shared" si="23"/>
        <v>0.50681760236845219</v>
      </c>
      <c r="F70" s="1">
        <f t="shared" si="24"/>
        <v>0.36289737262302196</v>
      </c>
      <c r="G70" s="1">
        <f t="shared" si="25"/>
        <v>0.14392022974543023</v>
      </c>
    </row>
    <row r="71" spans="1:7" x14ac:dyDescent="0.45">
      <c r="A71" s="1">
        <v>67</v>
      </c>
      <c r="B71" s="1">
        <f t="shared" si="26"/>
        <v>4.2044698526277671</v>
      </c>
      <c r="D71" s="1">
        <f t="shared" si="27"/>
        <v>1.6700000000000006</v>
      </c>
      <c r="E71" s="1">
        <f t="shared" si="23"/>
        <v>0.51282362642866408</v>
      </c>
      <c r="F71" s="1">
        <f t="shared" si="24"/>
        <v>0.35856430850873078</v>
      </c>
      <c r="G71" s="1">
        <f t="shared" si="25"/>
        <v>0.1542593179199333</v>
      </c>
    </row>
    <row r="72" spans="1:7" x14ac:dyDescent="0.45">
      <c r="A72" s="1">
        <v>68</v>
      </c>
      <c r="B72" s="1">
        <f t="shared" si="26"/>
        <v>4.219291442200328</v>
      </c>
      <c r="D72" s="1">
        <f t="shared" si="27"/>
        <v>1.6800000000000006</v>
      </c>
      <c r="E72" s="1">
        <f t="shared" si="23"/>
        <v>0.51879379341516796</v>
      </c>
      <c r="F72" s="1">
        <f t="shared" si="24"/>
        <v>0.35430839002267545</v>
      </c>
      <c r="G72" s="1">
        <f t="shared" si="25"/>
        <v>0.16448540339249251</v>
      </c>
    </row>
    <row r="73" spans="1:7" x14ac:dyDescent="0.45">
      <c r="A73" s="1">
        <v>69</v>
      </c>
      <c r="B73" s="1">
        <f t="shared" si="26"/>
        <v>4.2338964646896775</v>
      </c>
      <c r="D73" s="1">
        <f t="shared" si="27"/>
        <v>1.6900000000000006</v>
      </c>
      <c r="E73" s="1">
        <f t="shared" si="23"/>
        <v>0.52472852893498245</v>
      </c>
      <c r="F73" s="1">
        <f t="shared" si="24"/>
        <v>0.35012779664577548</v>
      </c>
      <c r="G73" s="1">
        <f t="shared" si="25"/>
        <v>0.17460073228920697</v>
      </c>
    </row>
    <row r="74" spans="1:7" x14ac:dyDescent="0.45">
      <c r="A74" s="1">
        <v>70</v>
      </c>
      <c r="B74" s="1">
        <f t="shared" si="26"/>
        <v>4.2482911604167066</v>
      </c>
      <c r="D74" s="1">
        <f t="shared" si="27"/>
        <v>1.7000000000000006</v>
      </c>
      <c r="E74" s="1">
        <f t="shared" si="23"/>
        <v>0.53062825106217071</v>
      </c>
      <c r="F74" s="1">
        <f t="shared" si="24"/>
        <v>0.34602076124567449</v>
      </c>
      <c r="G74" s="1">
        <f t="shared" si="25"/>
        <v>0.18460748981649622</v>
      </c>
    </row>
    <row r="75" spans="1:7" x14ac:dyDescent="0.45">
      <c r="A75" s="1">
        <v>71</v>
      </c>
      <c r="B75" s="1">
        <f t="shared" si="26"/>
        <v>4.2624815037026922</v>
      </c>
      <c r="D75" s="1">
        <f t="shared" si="27"/>
        <v>1.7100000000000006</v>
      </c>
      <c r="E75" s="1">
        <f t="shared" si="23"/>
        <v>0.5364933705145688</v>
      </c>
      <c r="F75" s="1">
        <f t="shared" si="24"/>
        <v>0.34198556820902132</v>
      </c>
      <c r="G75" s="1">
        <f t="shared" si="25"/>
        <v>0.19450780230554748</v>
      </c>
    </row>
    <row r="76" spans="1:7" x14ac:dyDescent="0.45">
      <c r="A76" s="1">
        <v>72</v>
      </c>
      <c r="B76" s="1">
        <f t="shared" si="26"/>
        <v>4.2764732177814873</v>
      </c>
      <c r="D76" s="1">
        <f t="shared" si="27"/>
        <v>1.7200000000000006</v>
      </c>
      <c r="E76" s="1">
        <f t="shared" si="23"/>
        <v>0.54232429082536204</v>
      </c>
      <c r="F76" s="1">
        <f t="shared" si="24"/>
        <v>0.33802055164954004</v>
      </c>
      <c r="G76" s="1">
        <f t="shared" si="25"/>
        <v>0.20430373917582201</v>
      </c>
    </row>
    <row r="77" spans="1:7" x14ac:dyDescent="0.45">
      <c r="A77" s="1">
        <v>73</v>
      </c>
      <c r="B77" s="1">
        <f t="shared" si="26"/>
        <v>4.2902717886807613</v>
      </c>
      <c r="D77" s="1">
        <f t="shared" si="27"/>
        <v>1.7300000000000006</v>
      </c>
      <c r="E77" s="1">
        <f t="shared" si="23"/>
        <v>0.54812140850968794</v>
      </c>
      <c r="F77" s="1">
        <f t="shared" si="24"/>
        <v>0.33412409368839563</v>
      </c>
      <c r="G77" s="1">
        <f t="shared" si="25"/>
        <v>0.21399731482129231</v>
      </c>
    </row>
    <row r="78" spans="1:7" x14ac:dyDescent="0.45">
      <c r="A78" s="1">
        <v>74</v>
      </c>
      <c r="B78" s="1">
        <f t="shared" si="26"/>
        <v>4.30388247815669</v>
      </c>
      <c r="D78" s="1">
        <f t="shared" si="27"/>
        <v>1.7400000000000007</v>
      </c>
      <c r="E78" s="1">
        <f t="shared" si="23"/>
        <v>0.55388511322643807</v>
      </c>
      <c r="F78" s="1">
        <f t="shared" si="24"/>
        <v>0.33029462280354049</v>
      </c>
      <c r="G78" s="1">
        <f t="shared" si="25"/>
        <v>0.22359049042289758</v>
      </c>
    </row>
    <row r="79" spans="1:7" x14ac:dyDescent="0.45">
      <c r="A79" s="1">
        <v>75</v>
      </c>
      <c r="B79" s="1">
        <f t="shared" si="26"/>
        <v>4.3173103357585321</v>
      </c>
      <c r="D79" s="1">
        <f t="shared" si="27"/>
        <v>1.7500000000000007</v>
      </c>
      <c r="E79" s="1">
        <f t="shared" si="23"/>
        <v>0.5596157879354231</v>
      </c>
      <c r="F79" s="1">
        <f t="shared" si="24"/>
        <v>0.32653061224489771</v>
      </c>
      <c r="G79" s="1">
        <f t="shared" si="25"/>
        <v>0.23308517569052539</v>
      </c>
    </row>
    <row r="80" spans="1:7" x14ac:dyDescent="0.45">
      <c r="A80" s="1">
        <v>76</v>
      </c>
      <c r="B80" s="1">
        <f t="shared" si="26"/>
        <v>4.3305602100924254</v>
      </c>
      <c r="D80" s="1">
        <f t="shared" si="27"/>
        <v>1.7600000000000007</v>
      </c>
      <c r="E80" s="1">
        <f t="shared" si="23"/>
        <v>0.56531380905006079</v>
      </c>
      <c r="F80" s="1">
        <f t="shared" si="24"/>
        <v>0.32283057851239644</v>
      </c>
      <c r="G80" s="1">
        <f t="shared" si="25"/>
        <v>0.24248323053766435</v>
      </c>
    </row>
    <row r="81" spans="1:7" x14ac:dyDescent="0.45">
      <c r="A81" s="1">
        <v>77</v>
      </c>
      <c r="B81" s="1">
        <f t="shared" si="26"/>
        <v>4.3436367593473593</v>
      </c>
      <c r="D81" s="1">
        <f t="shared" si="27"/>
        <v>1.7700000000000007</v>
      </c>
      <c r="E81" s="1">
        <f t="shared" si="23"/>
        <v>0.57097954658573813</v>
      </c>
      <c r="F81" s="1">
        <f t="shared" si="24"/>
        <v>0.31919307989402762</v>
      </c>
      <c r="G81" s="1">
        <f t="shared" si="25"/>
        <v>0.25178646669171051</v>
      </c>
    </row>
    <row r="82" spans="1:7" x14ac:dyDescent="0.45">
      <c r="A82" s="1">
        <v>78</v>
      </c>
      <c r="B82" s="1">
        <f t="shared" si="26"/>
        <v>4.3565444611406106</v>
      </c>
      <c r="D82" s="1">
        <f t="shared" si="27"/>
        <v>1.7800000000000007</v>
      </c>
      <c r="E82" s="1">
        <f t="shared" si="23"/>
        <v>0.57661336430399412</v>
      </c>
      <c r="F82" s="1">
        <f t="shared" si="24"/>
        <v>0.3156167150612294</v>
      </c>
      <c r="G82" s="1">
        <f t="shared" si="25"/>
        <v>0.26099664924276472</v>
      </c>
    </row>
    <row r="83" spans="1:7" x14ac:dyDescent="0.45">
      <c r="A83" s="1">
        <v>79</v>
      </c>
      <c r="B83" s="1">
        <f t="shared" si="26"/>
        <v>4.3692876217347667</v>
      </c>
      <c r="D83" s="1">
        <f t="shared" si="27"/>
        <v>1.7900000000000007</v>
      </c>
      <c r="E83" s="1">
        <f t="shared" si="23"/>
        <v>0.58221561985266401</v>
      </c>
      <c r="F83" s="1">
        <f t="shared" si="24"/>
        <v>0.31210012171904722</v>
      </c>
      <c r="G83" s="1">
        <f t="shared" si="25"/>
        <v>0.27011549813361679</v>
      </c>
    </row>
    <row r="84" spans="1:7" x14ac:dyDescent="0.45">
      <c r="A84" s="1">
        <v>80</v>
      </c>
      <c r="B84" s="1">
        <f t="shared" si="26"/>
        <v>4.3818703846738813</v>
      </c>
      <c r="D84" s="1">
        <f t="shared" si="27"/>
        <v>1.8000000000000007</v>
      </c>
      <c r="E84" s="1">
        <f t="shared" si="23"/>
        <v>0.58778666490211939</v>
      </c>
      <c r="F84" s="1">
        <f t="shared" si="24"/>
        <v>0.30864197530864174</v>
      </c>
      <c r="G84" s="1">
        <f t="shared" si="25"/>
        <v>0.27914468959347766</v>
      </c>
    </row>
    <row r="85" spans="1:7" x14ac:dyDescent="0.45">
      <c r="A85" s="1">
        <v>81</v>
      </c>
      <c r="B85" s="1">
        <f t="shared" si="26"/>
        <v>4.3942967388821632</v>
      </c>
      <c r="D85" s="1">
        <f t="shared" si="27"/>
        <v>1.8100000000000007</v>
      </c>
      <c r="E85" s="1">
        <f t="shared" si="23"/>
        <v>0.59332684527773483</v>
      </c>
      <c r="F85" s="1">
        <f t="shared" si="24"/>
        <v>0.30524098775983616</v>
      </c>
      <c r="G85" s="1">
        <f t="shared" si="25"/>
        <v>0.28808585751789867</v>
      </c>
    </row>
    <row r="86" spans="1:7" x14ac:dyDescent="0.45">
      <c r="A86" s="1">
        <v>82</v>
      </c>
      <c r="B86" s="1">
        <f t="shared" si="26"/>
        <v>4.406570526264848</v>
      </c>
      <c r="D86" s="1">
        <f t="shared" si="27"/>
        <v>1.8200000000000007</v>
      </c>
      <c r="E86" s="1">
        <f t="shared" si="23"/>
        <v>0.59883650108870434</v>
      </c>
      <c r="F86" s="1">
        <f t="shared" si="24"/>
        <v>0.30189590629151047</v>
      </c>
      <c r="G86" s="1">
        <f t="shared" si="25"/>
        <v>0.29694059479719387</v>
      </c>
    </row>
    <row r="87" spans="1:7" x14ac:dyDescent="0.45">
      <c r="A87" s="1">
        <v>83</v>
      </c>
      <c r="B87" s="1">
        <f t="shared" si="26"/>
        <v>4.4186954488475489</v>
      </c>
      <c r="D87" s="1">
        <f t="shared" si="27"/>
        <v>1.8300000000000007</v>
      </c>
      <c r="E87" s="1">
        <f t="shared" si="23"/>
        <v>0.60431596685333</v>
      </c>
      <c r="F87" s="1">
        <f t="shared" si="24"/>
        <v>0.29860551225775606</v>
      </c>
      <c r="G87" s="1">
        <f t="shared" si="25"/>
        <v>0.30571045459557394</v>
      </c>
    </row>
    <row r="88" spans="1:7" x14ac:dyDescent="0.45">
      <c r="A88" s="1">
        <v>84</v>
      </c>
      <c r="B88" s="1">
        <f t="shared" si="26"/>
        <v>4.4306750754873043</v>
      </c>
      <c r="D88" s="1">
        <f t="shared" si="27"/>
        <v>1.8400000000000007</v>
      </c>
      <c r="E88" s="1">
        <f t="shared" si="23"/>
        <v>0.60976557162089462</v>
      </c>
      <c r="F88" s="1">
        <f t="shared" si="24"/>
        <v>0.29536862003780695</v>
      </c>
      <c r="G88" s="1">
        <f t="shared" si="25"/>
        <v>0.31439695158308767</v>
      </c>
    </row>
    <row r="89" spans="1:7" x14ac:dyDescent="0.45">
      <c r="A89" s="1">
        <v>85</v>
      </c>
      <c r="B89" s="1">
        <f t="shared" si="26"/>
        <v>4.4425128481858183</v>
      </c>
      <c r="D89" s="1">
        <f t="shared" si="27"/>
        <v>1.8500000000000008</v>
      </c>
      <c r="E89" s="1">
        <f t="shared" si="23"/>
        <v>0.61518563909023383</v>
      </c>
      <c r="F89" s="1">
        <f t="shared" si="24"/>
        <v>0.2921840759678595</v>
      </c>
      <c r="G89" s="1">
        <f t="shared" si="25"/>
        <v>0.32300156312237432</v>
      </c>
    </row>
    <row r="90" spans="1:7" x14ac:dyDescent="0.45">
      <c r="A90" s="1">
        <v>86</v>
      </c>
      <c r="B90" s="1">
        <f t="shared" si="26"/>
        <v>4.4542120880328477</v>
      </c>
      <c r="D90" s="1">
        <f t="shared" si="27"/>
        <v>1.8600000000000008</v>
      </c>
      <c r="E90" s="1">
        <f t="shared" si="23"/>
        <v>0.62057648772511032</v>
      </c>
      <c r="F90" s="1">
        <f t="shared" si="24"/>
        <v>0.28905075731298396</v>
      </c>
      <c r="G90" s="1">
        <f t="shared" si="25"/>
        <v>0.33152573041212635</v>
      </c>
    </row>
    <row r="91" spans="1:7" x14ac:dyDescent="0.45">
      <c r="A91" s="1">
        <v>87</v>
      </c>
      <c r="B91" s="1">
        <f t="shared" si="26"/>
        <v>4.4657760008054623</v>
      </c>
      <c r="D91" s="1">
        <f t="shared" si="27"/>
        <v>1.8700000000000008</v>
      </c>
      <c r="E91" s="1">
        <f t="shared" si="23"/>
        <v>0.6259384308664957</v>
      </c>
      <c r="F91" s="1">
        <f t="shared" si="24"/>
        <v>0.2859675712774169</v>
      </c>
      <c r="G91" s="1">
        <f t="shared" si="25"/>
        <v>0.3399708595890788</v>
      </c>
    </row>
    <row r="92" spans="1:7" x14ac:dyDescent="0.45">
      <c r="A92" s="1">
        <v>88</v>
      </c>
      <c r="B92" s="1">
        <f t="shared" si="26"/>
        <v>4.4772076822468021</v>
      </c>
      <c r="D92" s="1">
        <f t="shared" si="27"/>
        <v>1.8800000000000008</v>
      </c>
      <c r="E92" s="1">
        <f t="shared" si="23"/>
        <v>0.6312717768418582</v>
      </c>
      <c r="F92" s="1">
        <f t="shared" si="24"/>
        <v>0.28293345405160686</v>
      </c>
      <c r="G92" s="1">
        <f t="shared" si="25"/>
        <v>0.34833832279025134</v>
      </c>
    </row>
    <row r="93" spans="1:7" x14ac:dyDescent="0.45">
      <c r="A93" s="1">
        <v>89</v>
      </c>
      <c r="B93" s="1">
        <f t="shared" si="26"/>
        <v>4.4885101230461153</v>
      </c>
      <c r="D93" s="1">
        <f t="shared" si="27"/>
        <v>1.8900000000000008</v>
      </c>
      <c r="E93" s="1">
        <f t="shared" si="23"/>
        <v>0.63657682907155144</v>
      </c>
      <c r="F93" s="1">
        <f t="shared" si="24"/>
        <v>0.27994736989445962</v>
      </c>
      <c r="G93" s="1">
        <f t="shared" si="25"/>
        <v>0.35662945917709182</v>
      </c>
    </row>
    <row r="94" spans="1:7" x14ac:dyDescent="0.45">
      <c r="A94" s="1">
        <v>90</v>
      </c>
      <c r="B94" s="1">
        <f t="shared" si="26"/>
        <v>4.4996862135401416</v>
      </c>
      <c r="D94" s="1">
        <f t="shared" si="27"/>
        <v>1.9000000000000008</v>
      </c>
      <c r="E94" s="1">
        <f t="shared" si="23"/>
        <v>0.64185388617239525</v>
      </c>
      <c r="F94" s="1">
        <f t="shared" si="24"/>
        <v>0.27700831024930728</v>
      </c>
      <c r="G94" s="1">
        <f t="shared" si="25"/>
        <v>0.36484557592308797</v>
      </c>
    </row>
    <row r="95" spans="1:7" x14ac:dyDescent="0.45">
      <c r="A95" s="1">
        <v>91</v>
      </c>
      <c r="B95" s="1">
        <f t="shared" si="26"/>
        <v>4.5107387481543331</v>
      </c>
      <c r="D95" s="1">
        <f>D94+0.01</f>
        <v>1.9100000000000008</v>
      </c>
      <c r="E95" s="1">
        <f t="shared" si="23"/>
        <v>0.64710324205853897</v>
      </c>
      <c r="F95" s="1">
        <f t="shared" si="24"/>
        <v>0.27411529289219022</v>
      </c>
      <c r="G95" s="1">
        <f t="shared" si="25"/>
        <v>0.37298794916634875</v>
      </c>
    </row>
    <row r="96" spans="1:7" x14ac:dyDescent="0.45">
      <c r="A96" s="1">
        <v>92</v>
      </c>
      <c r="B96" s="1">
        <f t="shared" si="26"/>
        <v>4.5216704296010253</v>
      </c>
      <c r="D96" s="1">
        <f t="shared" ref="D96:D103" si="28">D95+0.01</f>
        <v>1.9200000000000008</v>
      </c>
      <c r="E96" s="1">
        <f t="shared" si="23"/>
        <v>0.65232518603969059</v>
      </c>
      <c r="F96" s="1">
        <f t="shared" si="24"/>
        <v>0.27126736111111088</v>
      </c>
      <c r="G96" s="1">
        <f t="shared" si="25"/>
        <v>0.3810578249285797</v>
      </c>
    </row>
    <row r="97" spans="1:7" x14ac:dyDescent="0.45">
      <c r="A97" s="1">
        <v>93</v>
      </c>
      <c r="B97" s="1">
        <f t="shared" si="26"/>
        <v>4.5324838728503307</v>
      </c>
      <c r="D97" s="1">
        <f t="shared" si="28"/>
        <v>1.9300000000000008</v>
      </c>
      <c r="E97" s="1">
        <f t="shared" si="23"/>
        <v>0.65752000291679458</v>
      </c>
      <c r="F97" s="1">
        <f t="shared" si="24"/>
        <v>0.26846358291497735</v>
      </c>
      <c r="G97" s="1">
        <f t="shared" si="25"/>
        <v>0.38905642000181723</v>
      </c>
    </row>
    <row r="98" spans="1:7" x14ac:dyDescent="0.45">
      <c r="A98" s="1">
        <v>94</v>
      </c>
      <c r="B98" s="1">
        <f t="shared" si="26"/>
        <v>4.543181608888383</v>
      </c>
      <c r="D98" s="1">
        <f t="shared" si="28"/>
        <v>1.9400000000000008</v>
      </c>
      <c r="E98" s="1">
        <f t="shared" si="23"/>
        <v>0.66268797307523719</v>
      </c>
      <c r="F98" s="1">
        <f t="shared" si="24"/>
        <v>0.26570305027101687</v>
      </c>
      <c r="G98" s="1">
        <f t="shared" si="25"/>
        <v>0.39698492280422032</v>
      </c>
    </row>
    <row r="99" spans="1:7" x14ac:dyDescent="0.45">
      <c r="A99" s="1">
        <v>95</v>
      </c>
      <c r="B99" s="1">
        <f t="shared" si="26"/>
        <v>4.5537660882764408</v>
      </c>
      <c r="D99" s="1">
        <f t="shared" si="28"/>
        <v>1.9500000000000008</v>
      </c>
      <c r="E99" s="1">
        <f t="shared" si="23"/>
        <v>0.66782937257565589</v>
      </c>
      <c r="F99" s="1">
        <f t="shared" si="24"/>
        <v>0.26298487836949352</v>
      </c>
      <c r="G99" s="1">
        <f t="shared" si="25"/>
        <v>0.40484449420616236</v>
      </c>
    </row>
    <row r="100" spans="1:7" x14ac:dyDescent="0.45">
      <c r="A100" s="1">
        <v>96</v>
      </c>
      <c r="B100" s="1">
        <f t="shared" si="26"/>
        <v>4.5642396845233915</v>
      </c>
      <c r="D100" s="1">
        <f t="shared" si="28"/>
        <v>1.9600000000000009</v>
      </c>
      <c r="E100" s="1">
        <f t="shared" si="23"/>
        <v>0.67294447324242634</v>
      </c>
      <c r="F100" s="1">
        <f t="shared" si="24"/>
        <v>0.2603082049146187</v>
      </c>
      <c r="G100" s="1">
        <f t="shared" si="25"/>
        <v>0.41263626832780764</v>
      </c>
    </row>
    <row r="101" spans="1:7" x14ac:dyDescent="0.45">
      <c r="A101" s="1">
        <v>97</v>
      </c>
      <c r="B101" s="1">
        <f t="shared" si="26"/>
        <v>4.5746046972832746</v>
      </c>
      <c r="D101" s="1">
        <f t="shared" si="28"/>
        <v>1.9700000000000009</v>
      </c>
      <c r="E101" s="1">
        <f t="shared" si="23"/>
        <v>0.67803354274989758</v>
      </c>
      <c r="F101" s="1">
        <f t="shared" si="24"/>
        <v>0.25767218944059345</v>
      </c>
      <c r="G101" s="1">
        <f t="shared" si="25"/>
        <v>0.42036135330930413</v>
      </c>
    </row>
    <row r="102" spans="1:7" x14ac:dyDescent="0.45">
      <c r="A102" s="1">
        <v>98</v>
      </c>
      <c r="B102" s="1">
        <f t="shared" si="26"/>
        <v>4.5848633553886069</v>
      </c>
      <c r="D102" s="1">
        <f t="shared" si="28"/>
        <v>1.9800000000000009</v>
      </c>
      <c r="E102" s="1">
        <f t="shared" si="23"/>
        <v>0.68309684470644427</v>
      </c>
      <c r="F102" s="1">
        <f t="shared" si="24"/>
        <v>0.25507601265176999</v>
      </c>
      <c r="G102" s="1">
        <f t="shared" si="25"/>
        <v>0.42802083205467428</v>
      </c>
    </row>
    <row r="103" spans="1:7" x14ac:dyDescent="0.45">
      <c r="A103" s="1">
        <v>99</v>
      </c>
      <c r="B103" s="1">
        <f t="shared" si="26"/>
        <v>4.5950178197295291</v>
      </c>
      <c r="D103" s="1">
        <f t="shared" si="28"/>
        <v>1.9900000000000009</v>
      </c>
      <c r="E103" s="1">
        <f t="shared" si="23"/>
        <v>0.68813463873640146</v>
      </c>
      <c r="F103" s="1">
        <f t="shared" si="24"/>
        <v>0.25251887578596477</v>
      </c>
      <c r="G103" s="1">
        <f t="shared" si="25"/>
        <v>0.43561576295043669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Шмидт</dc:creator>
  <cp:lastModifiedBy>Антон Шмидт</cp:lastModifiedBy>
  <dcterms:created xsi:type="dcterms:W3CDTF">2025-09-16T09:18:31Z</dcterms:created>
  <dcterms:modified xsi:type="dcterms:W3CDTF">2025-09-16T10:20:12Z</dcterms:modified>
</cp:coreProperties>
</file>