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i\Documents\ВУЗ\Основы профессиональной деятельности\"/>
    </mc:Choice>
  </mc:AlternateContent>
  <xr:revisionPtr revIDLastSave="0" documentId="13_ncr:1_{298043F3-DA8D-4126-89E9-6C1775344E2D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В десятичную" sheetId="1" r:id="rId1"/>
    <sheet name="Из десятичной" sheetId="2" r:id="rId2"/>
    <sheet name="Сложение" sheetId="3" r:id="rId3"/>
    <sheet name="Индивидуальное" sheetId="4" r:id="rId4"/>
  </sheets>
  <definedNames>
    <definedName name="b">'Из десятичной'!$K$7</definedName>
    <definedName name="N">'Из десятичной'!$B$10</definedName>
    <definedName name="Z">'Из десятичной'!$B$18</definedName>
    <definedName name="а">'В десятичную'!$B$8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AC10" i="3" l="1"/>
  <c r="AC12" i="3"/>
  <c r="AB10" i="3" s="1"/>
  <c r="D19" i="2"/>
  <c r="D18" i="2" s="1"/>
  <c r="D20" i="2" s="1"/>
  <c r="E19" i="2" s="1"/>
  <c r="W12" i="2"/>
  <c r="W10" i="2" s="1"/>
  <c r="W11" i="2"/>
  <c r="V12" i="2" s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V10" i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B15" i="1" s="1"/>
  <c r="V11" i="2" l="1"/>
  <c r="AB12" i="3"/>
  <c r="E18" i="2"/>
  <c r="E20" i="2" s="1"/>
  <c r="F19" i="2" s="1"/>
  <c r="U11" i="2" l="1"/>
  <c r="U12" i="2"/>
  <c r="AA10" i="3"/>
  <c r="AA12" i="3"/>
  <c r="F18" i="2"/>
  <c r="F20" i="2" s="1"/>
  <c r="G19" i="2" s="1"/>
  <c r="G18" i="2" s="1"/>
  <c r="G20" i="2" s="1"/>
  <c r="H19" i="2" s="1"/>
  <c r="T11" i="2" l="1"/>
  <c r="T12" i="2"/>
  <c r="Z12" i="3"/>
  <c r="Z10" i="3"/>
  <c r="H18" i="2"/>
  <c r="H20" i="2" s="1"/>
  <c r="I19" i="2" s="1"/>
  <c r="I18" i="2" s="1"/>
  <c r="I20" i="2" s="1"/>
  <c r="J19" i="2" s="1"/>
  <c r="S11" i="2" l="1"/>
  <c r="S12" i="2"/>
  <c r="Y12" i="3"/>
  <c r="Y10" i="3"/>
  <c r="J18" i="2"/>
  <c r="J20" i="2" s="1"/>
  <c r="K19" i="2" s="1"/>
  <c r="R11" i="2" l="1"/>
  <c r="R12" i="2"/>
  <c r="X12" i="3"/>
  <c r="X10" i="3"/>
  <c r="K18" i="2"/>
  <c r="K20" i="2" s="1"/>
  <c r="L19" i="2" s="1"/>
  <c r="Q11" i="2" l="1"/>
  <c r="Q12" i="2"/>
  <c r="W12" i="3"/>
  <c r="W10" i="3"/>
  <c r="L18" i="2"/>
  <c r="L20" i="2" s="1"/>
  <c r="M19" i="2" s="1"/>
  <c r="P12" i="2" l="1"/>
  <c r="P11" i="2"/>
  <c r="V12" i="3"/>
  <c r="V10" i="3"/>
  <c r="M18" i="2"/>
  <c r="M20" i="2" s="1"/>
  <c r="N19" i="2" s="1"/>
  <c r="O11" i="2" l="1"/>
  <c r="O12" i="2"/>
  <c r="U12" i="3"/>
  <c r="U10" i="3"/>
  <c r="N18" i="2"/>
  <c r="N20" i="2" s="1"/>
  <c r="O19" i="2" s="1"/>
  <c r="N12" i="2" l="1"/>
  <c r="N11" i="2"/>
  <c r="T12" i="3"/>
  <c r="T10" i="3"/>
  <c r="O18" i="2"/>
  <c r="O20" i="2" s="1"/>
  <c r="P19" i="2" s="1"/>
  <c r="M11" i="2" l="1"/>
  <c r="M12" i="2"/>
  <c r="S12" i="3"/>
  <c r="R10" i="3" s="1"/>
  <c r="S10" i="3"/>
  <c r="P18" i="2"/>
  <c r="P20" i="2" s="1"/>
  <c r="Q19" i="2" s="1"/>
  <c r="L11" i="2" l="1"/>
  <c r="L12" i="2"/>
  <c r="R12" i="3"/>
  <c r="Q18" i="2"/>
  <c r="Q20" i="2" s="1"/>
  <c r="R19" i="2" s="1"/>
  <c r="K11" i="2" l="1"/>
  <c r="K12" i="2"/>
  <c r="Q12" i="3"/>
  <c r="Q10" i="3"/>
  <c r="R18" i="2"/>
  <c r="R20" i="2" s="1"/>
  <c r="S19" i="2" s="1"/>
  <c r="J11" i="2" l="1"/>
  <c r="J12" i="2"/>
  <c r="P12" i="3"/>
  <c r="P10" i="3"/>
  <c r="S18" i="2"/>
  <c r="S20" i="2" s="1"/>
  <c r="T19" i="2" s="1"/>
  <c r="I11" i="2" l="1"/>
  <c r="I12" i="2"/>
  <c r="O12" i="3"/>
  <c r="O10" i="3"/>
  <c r="T18" i="2"/>
  <c r="T20" i="2" s="1"/>
  <c r="U19" i="2" s="1"/>
  <c r="H11" i="2" l="1"/>
  <c r="H12" i="2"/>
  <c r="N12" i="3"/>
  <c r="N10" i="3"/>
  <c r="U18" i="2"/>
  <c r="U20" i="2" s="1"/>
  <c r="V19" i="2" s="1"/>
  <c r="G11" i="2" l="1"/>
  <c r="G12" i="2"/>
  <c r="M12" i="3"/>
  <c r="M10" i="3"/>
  <c r="V18" i="2"/>
  <c r="V20" i="2" s="1"/>
  <c r="W19" i="2" s="1"/>
  <c r="F11" i="2" l="1"/>
  <c r="F12" i="2"/>
  <c r="L12" i="3"/>
  <c r="L10" i="3"/>
  <c r="W18" i="2"/>
  <c r="W20" i="2" s="1"/>
  <c r="E11" i="2" l="1"/>
  <c r="E12" i="2"/>
  <c r="K12" i="3"/>
  <c r="K10" i="3"/>
  <c r="D12" i="2" l="1"/>
  <c r="D11" i="2"/>
  <c r="J12" i="3"/>
  <c r="J10" i="3"/>
  <c r="Q10" i="2" l="1"/>
  <c r="P10" i="2"/>
  <c r="U10" i="2"/>
  <c r="M10" i="2"/>
  <c r="S10" i="2"/>
  <c r="R10" i="2"/>
  <c r="N10" i="2"/>
  <c r="T10" i="2"/>
  <c r="E10" i="2"/>
  <c r="D10" i="2"/>
  <c r="O10" i="2"/>
  <c r="V10" i="2"/>
  <c r="K10" i="2"/>
  <c r="H10" i="2"/>
  <c r="G10" i="2"/>
  <c r="F10" i="2"/>
  <c r="J10" i="2"/>
  <c r="I10" i="2"/>
  <c r="L10" i="2"/>
  <c r="I12" i="3"/>
  <c r="I10" i="3"/>
  <c r="H12" i="3" l="1"/>
  <c r="H10" i="3"/>
  <c r="G12" i="3" l="1"/>
  <c r="G10" i="3"/>
  <c r="F12" i="3" l="1"/>
  <c r="F10" i="3"/>
  <c r="E12" i="3" l="1"/>
  <c r="E10" i="3"/>
  <c r="D12" i="3" l="1"/>
  <c r="D10" i="3"/>
</calcChain>
</file>

<file path=xl/sharedStrings.xml><?xml version="1.0" encoding="utf-8"?>
<sst xmlns="http://schemas.openxmlformats.org/spreadsheetml/2006/main" count="19" uniqueCount="18">
  <si>
    <t>Перевод чисел из системы счисления с основанием B в десятичную систему счисления</t>
  </si>
  <si>
    <t>Основание В</t>
  </si>
  <si>
    <t>Десятичное</t>
  </si>
  <si>
    <t>Целая часть</t>
  </si>
  <si>
    <t>Дробная часть</t>
  </si>
  <si>
    <t>В-ичная запись числа</t>
  </si>
  <si>
    <t>В=</t>
  </si>
  <si>
    <t>Основание системы</t>
  </si>
  <si>
    <t>Перевод чисел из десятичной системы счисления в систему с основанием В</t>
  </si>
  <si>
    <t>N=</t>
  </si>
  <si>
    <t>Целая часть N десятичного числа</t>
  </si>
  <si>
    <t>Z=</t>
  </si>
  <si>
    <t>Дробная часть Z десятичного числа</t>
  </si>
  <si>
    <t>Сложение чисел в системе с заданным основанием</t>
  </si>
  <si>
    <t>Целая часть B-ичного числа</t>
  </si>
  <si>
    <t>Дробная часть B-ичного числа</t>
  </si>
  <si>
    <t>+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</si>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</sst>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6"/>
  <sheetViews>
    <sheetView workbookViewId="0">
      <selection activeCell="H12" sqref="H12"/>
    </sheetView>
  </sheetViews>
  <sheetFormatPr defaultColWidth="2.73046875" defaultRowHeight="14.25" x14ac:dyDescent="0.45"/>
  <cols>
    <col min="2" max="2" width="19.1328125" customWidth="1"/>
    <col min="25" max="25" width="4" bestFit="1" customWidth="1"/>
  </cols>
  <sheetData>
    <row r="2" spans="1:45" x14ac:dyDescent="0.45">
      <c r="B2" t="s">
        <v>0</v>
      </c>
    </row>
    <row r="6" spans="1:45" x14ac:dyDescent="0.45">
      <c r="U6" s="16" t="s">
        <v>5</v>
      </c>
    </row>
    <row r="7" spans="1:45" x14ac:dyDescent="0.45">
      <c r="A7" s="11"/>
      <c r="B7" s="15" t="s">
        <v>1</v>
      </c>
      <c r="C7" s="11"/>
      <c r="D7" s="11"/>
      <c r="E7" s="11"/>
      <c r="F7" s="11"/>
      <c r="G7" s="11"/>
      <c r="H7" s="11"/>
      <c r="I7" s="11"/>
      <c r="J7" s="15" t="s">
        <v>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5" t="s">
        <v>4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x14ac:dyDescent="0.45">
      <c r="A8" s="11"/>
      <c r="B8" s="2">
        <v>7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4</v>
      </c>
      <c r="U8" s="2">
        <v>2</v>
      </c>
      <c r="V8" s="2">
        <v>6</v>
      </c>
      <c r="W8" s="2">
        <v>4</v>
      </c>
      <c r="X8" s="14"/>
      <c r="Y8" s="2">
        <v>6</v>
      </c>
      <c r="Z8" s="2">
        <v>6</v>
      </c>
      <c r="AA8" s="2">
        <v>4</v>
      </c>
      <c r="AB8" s="2">
        <v>5</v>
      </c>
      <c r="AC8" s="2">
        <v>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11"/>
    </row>
    <row r="9" spans="1:45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idden="1" x14ac:dyDescent="0.45">
      <c r="D10">
        <f t="shared" ref="D10:V10" si="0">E10*а</f>
        <v>1.1398895185373144E+16</v>
      </c>
      <c r="E10">
        <f t="shared" si="0"/>
        <v>1628413597910449</v>
      </c>
      <c r="F10">
        <f t="shared" si="0"/>
        <v>232630513987207</v>
      </c>
      <c r="G10">
        <f t="shared" si="0"/>
        <v>33232930569601</v>
      </c>
      <c r="H10">
        <f t="shared" si="0"/>
        <v>4747561509943</v>
      </c>
      <c r="I10">
        <f t="shared" si="0"/>
        <v>678223072849</v>
      </c>
      <c r="J10">
        <f t="shared" si="0"/>
        <v>96889010407</v>
      </c>
      <c r="K10">
        <f t="shared" si="0"/>
        <v>13841287201</v>
      </c>
      <c r="L10">
        <f t="shared" si="0"/>
        <v>1977326743</v>
      </c>
      <c r="M10">
        <f t="shared" si="0"/>
        <v>282475249</v>
      </c>
      <c r="N10">
        <f t="shared" si="0"/>
        <v>40353607</v>
      </c>
      <c r="O10">
        <f t="shared" si="0"/>
        <v>5764801</v>
      </c>
      <c r="P10">
        <f t="shared" si="0"/>
        <v>823543</v>
      </c>
      <c r="Q10">
        <f t="shared" si="0"/>
        <v>117649</v>
      </c>
      <c r="R10">
        <f t="shared" si="0"/>
        <v>16807</v>
      </c>
      <c r="S10">
        <f t="shared" si="0"/>
        <v>2401</v>
      </c>
      <c r="T10">
        <f t="shared" si="0"/>
        <v>343</v>
      </c>
      <c r="U10">
        <f t="shared" si="0"/>
        <v>49</v>
      </c>
      <c r="V10">
        <f t="shared" si="0"/>
        <v>7</v>
      </c>
      <c r="W10">
        <v>1</v>
      </c>
      <c r="Y10">
        <f>1/а</f>
        <v>0.14285714285714285</v>
      </c>
      <c r="Z10">
        <f t="shared" ref="Z10:AR10" si="1">Y10/а</f>
        <v>2.0408163265306121E-2</v>
      </c>
      <c r="AA10">
        <f t="shared" si="1"/>
        <v>2.9154518950437317E-3</v>
      </c>
      <c r="AB10">
        <f t="shared" si="1"/>
        <v>4.1649312786339027E-4</v>
      </c>
      <c r="AC10">
        <f t="shared" si="1"/>
        <v>5.9499018266198613E-5</v>
      </c>
      <c r="AD10">
        <f t="shared" si="1"/>
        <v>8.4998597523140868E-6</v>
      </c>
      <c r="AE10">
        <f t="shared" si="1"/>
        <v>1.2142656789020123E-6</v>
      </c>
      <c r="AF10">
        <f t="shared" si="1"/>
        <v>1.7346652555743034E-7</v>
      </c>
      <c r="AG10">
        <f t="shared" si="1"/>
        <v>2.4780932222490048E-8</v>
      </c>
      <c r="AH10">
        <f t="shared" si="1"/>
        <v>3.5401331746414354E-9</v>
      </c>
      <c r="AI10">
        <f t="shared" si="1"/>
        <v>5.0573331066306222E-10</v>
      </c>
      <c r="AJ10">
        <f t="shared" si="1"/>
        <v>7.2247615809008885E-11</v>
      </c>
      <c r="AK10">
        <f t="shared" si="1"/>
        <v>1.0321087972715555E-11</v>
      </c>
      <c r="AL10">
        <f t="shared" si="1"/>
        <v>1.4744411389593651E-12</v>
      </c>
      <c r="AM10">
        <f t="shared" si="1"/>
        <v>2.1063444842276645E-13</v>
      </c>
      <c r="AN10">
        <f t="shared" si="1"/>
        <v>3.0090635488966635E-14</v>
      </c>
      <c r="AO10">
        <f t="shared" si="1"/>
        <v>4.2986622127095194E-15</v>
      </c>
      <c r="AP10">
        <f t="shared" si="1"/>
        <v>6.1409460181564566E-16</v>
      </c>
      <c r="AQ10">
        <f t="shared" si="1"/>
        <v>8.7727800259377946E-17</v>
      </c>
      <c r="AR10">
        <f t="shared" si="1"/>
        <v>1.253254289419685E-17</v>
      </c>
    </row>
    <row r="11" spans="1:45" hidden="1" x14ac:dyDescent="0.45"/>
    <row r="14" spans="1:45" x14ac:dyDescent="0.45">
      <c r="A14" s="11"/>
      <c r="B14" s="15" t="s">
        <v>2</v>
      </c>
      <c r="C14" s="11"/>
    </row>
    <row r="15" spans="1:45" x14ac:dyDescent="0.45">
      <c r="A15" s="11"/>
      <c r="B15" s="1">
        <f>SUMPRODUCT(D8:W8,D10:W10)+SUMPRODUCT(Y8:AR8,Y10:AR10)</f>
        <v>1516.9933956089724</v>
      </c>
      <c r="C15" s="11"/>
      <c r="O15" s="1"/>
    </row>
    <row r="16" spans="1:45" x14ac:dyDescent="0.45">
      <c r="A16" s="11"/>
      <c r="B16" s="11"/>
      <c r="C1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21"/>
  <sheetViews>
    <sheetView tabSelected="1" workbookViewId="0">
      <selection activeCell="B13" sqref="B13"/>
    </sheetView>
  </sheetViews>
  <sheetFormatPr defaultColWidth="2.73046875" defaultRowHeight="14.25" x14ac:dyDescent="0.45"/>
  <cols>
    <col min="1" max="1" width="4" customWidth="1"/>
    <col min="2" max="2" width="21.3984375" customWidth="1"/>
    <col min="22" max="23" width="2.73046875" customWidth="1"/>
  </cols>
  <sheetData>
    <row r="2" spans="1:24" x14ac:dyDescent="0.45">
      <c r="B2" t="s">
        <v>8</v>
      </c>
    </row>
    <row r="5" spans="1:24" x14ac:dyDescent="0.45">
      <c r="G5" s="11"/>
      <c r="H5" s="11"/>
      <c r="I5" s="11"/>
      <c r="J5" s="11"/>
      <c r="K5" s="11"/>
      <c r="L5" s="11"/>
      <c r="M5" s="11"/>
      <c r="N5" s="11"/>
      <c r="O5" s="11"/>
    </row>
    <row r="6" spans="1:24" x14ac:dyDescent="0.45">
      <c r="G6" s="11"/>
      <c r="H6" s="15" t="s">
        <v>7</v>
      </c>
      <c r="I6" s="11"/>
      <c r="J6" s="11"/>
      <c r="K6" s="11"/>
      <c r="L6" s="11"/>
      <c r="M6" s="11"/>
      <c r="N6" s="11"/>
      <c r="O6" s="11"/>
    </row>
    <row r="7" spans="1:24" x14ac:dyDescent="0.45">
      <c r="G7" s="11"/>
      <c r="H7" s="11"/>
      <c r="I7" s="11"/>
      <c r="J7" s="12" t="s">
        <v>6</v>
      </c>
      <c r="K7" s="13">
        <v>7</v>
      </c>
      <c r="L7" s="11"/>
      <c r="M7" s="11"/>
      <c r="N7" s="11"/>
      <c r="O7" s="11"/>
    </row>
    <row r="8" spans="1:24" x14ac:dyDescent="0.45">
      <c r="A8" s="11" t="s">
        <v>10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45">
      <c r="A9" s="11"/>
      <c r="B9" s="11"/>
      <c r="C9" s="11"/>
      <c r="D9" s="11"/>
      <c r="E9" s="11"/>
      <c r="F9" s="11"/>
      <c r="G9" s="11"/>
      <c r="H9" s="15" t="s">
        <v>14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45">
      <c r="A10" s="1" t="s">
        <v>9</v>
      </c>
      <c r="B10" s="2">
        <v>541</v>
      </c>
      <c r="C10" s="11"/>
      <c r="D10" s="1" t="e">
        <f>IF(SUM($D$12:D12)=0,””,D12)</f>
        <v>#NAME?</v>
      </c>
      <c r="E10" s="1" t="e">
        <f>IF(SUM($D$12:E12)=0,””,E12)</f>
        <v>#NAME?</v>
      </c>
      <c r="F10" s="1" t="e">
        <f>IF(SUM($D$12:F12)=0,””,F12)</f>
        <v>#NAME?</v>
      </c>
      <c r="G10" s="1" t="e">
        <f>IF(SUM($D$12:G12)=0,””,G12)</f>
        <v>#NAME?</v>
      </c>
      <c r="H10" s="1" t="e">
        <f>IF(SUM($D$12:H12)=0,””,H12)</f>
        <v>#NAME?</v>
      </c>
      <c r="I10" s="1" t="e">
        <f>IF(SUM($D$12:I12)=0,””,I12)</f>
        <v>#NAME?</v>
      </c>
      <c r="J10" s="1" t="e">
        <f>IF(SUM($D$12:J12)=0,””,J12)</f>
        <v>#NAME?</v>
      </c>
      <c r="K10" s="1" t="e">
        <f>IF(SUM($D$12:K12)=0,””,K12)</f>
        <v>#NAME?</v>
      </c>
      <c r="L10" s="1" t="e">
        <f>IF(SUM($D$12:L12)=0,””,L12)</f>
        <v>#NAME?</v>
      </c>
      <c r="M10" s="1" t="e">
        <f>IF(SUM($D$12:M12)=0,””,M12)</f>
        <v>#NAME?</v>
      </c>
      <c r="N10" s="1" t="e">
        <f>IF(SUM($D$12:N12)=0,””,N12)</f>
        <v>#NAME?</v>
      </c>
      <c r="O10" s="1" t="e">
        <f>IF(SUM($D$12:O12)=0,””,O12)</f>
        <v>#NAME?</v>
      </c>
      <c r="P10" s="1" t="e">
        <f>IF(SUM($D$12:P12)=0,””,P12)</f>
        <v>#NAME?</v>
      </c>
      <c r="Q10" s="1" t="e">
        <f>IF(SUM($D$12:Q12)=0,””,Q12)</f>
        <v>#NAME?</v>
      </c>
      <c r="R10" s="1" t="e">
        <f>IF(SUM($D$12:R12)=0,””,R12)</f>
        <v>#NAME?</v>
      </c>
      <c r="S10" s="1" t="e">
        <f>IF(SUM($D$12:S12)=0,””,S12)</f>
        <v>#NAME?</v>
      </c>
      <c r="T10" s="1">
        <f>IF(SUM($D$12:T12)=0,””,T12)</f>
        <v>1</v>
      </c>
      <c r="U10" s="1">
        <f>IF(SUM($D$12:U12)=0,””,U12)</f>
        <v>4</v>
      </c>
      <c r="V10" s="1">
        <f>IF(SUM($D$12:V12)=0,””,V12)</f>
        <v>0</v>
      </c>
      <c r="W10" s="1">
        <f>W12</f>
        <v>2</v>
      </c>
      <c r="X10" s="11"/>
    </row>
    <row r="11" spans="1:24" hidden="1" x14ac:dyDescent="0.45">
      <c r="D11">
        <f t="shared" ref="D11:V11" si="0">INT(E11/b)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1</v>
      </c>
      <c r="V11">
        <f t="shared" si="0"/>
        <v>11</v>
      </c>
      <c r="W11">
        <f>INT(N/b)</f>
        <v>77</v>
      </c>
    </row>
    <row r="12" spans="1:24" hidden="1" x14ac:dyDescent="0.45">
      <c r="D12">
        <f t="shared" ref="D12:V12" si="1">MOD(E11,b)</f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1</v>
      </c>
      <c r="U12">
        <f t="shared" si="1"/>
        <v>4</v>
      </c>
      <c r="V12">
        <f t="shared" si="1"/>
        <v>0</v>
      </c>
      <c r="W12">
        <f>MOD(N,b)</f>
        <v>2</v>
      </c>
    </row>
    <row r="13" spans="1:24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7" spans="1:24" x14ac:dyDescent="0.45">
      <c r="A17" s="11" t="s">
        <v>12</v>
      </c>
      <c r="B17" s="11"/>
      <c r="C17" s="11"/>
      <c r="D17" s="11"/>
      <c r="E17" s="11"/>
      <c r="F17" s="11"/>
      <c r="G17" s="11"/>
      <c r="H17" s="15" t="s">
        <v>15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45">
      <c r="A18" s="12" t="s">
        <v>11</v>
      </c>
      <c r="B18" s="2">
        <v>0.18709999999999999</v>
      </c>
      <c r="C18" s="11"/>
      <c r="D18" s="1">
        <f>INT(D19)</f>
        <v>1</v>
      </c>
      <c r="E18" s="1">
        <f t="shared" ref="E18:V18" si="2">INT(E19)</f>
        <v>2</v>
      </c>
      <c r="F18" s="1">
        <f t="shared" si="2"/>
        <v>1</v>
      </c>
      <c r="G18" s="1">
        <f t="shared" si="2"/>
        <v>1</v>
      </c>
      <c r="H18" s="1">
        <f t="shared" si="2"/>
        <v>1</v>
      </c>
      <c r="I18" s="1">
        <f t="shared" si="2"/>
        <v>4</v>
      </c>
      <c r="J18" s="1">
        <f t="shared" si="2"/>
        <v>0</v>
      </c>
      <c r="K18" s="1">
        <f t="shared" si="2"/>
        <v>6</v>
      </c>
      <c r="L18" s="1">
        <f t="shared" si="2"/>
        <v>1</v>
      </c>
      <c r="M18" s="1">
        <f t="shared" si="2"/>
        <v>6</v>
      </c>
      <c r="N18" s="1">
        <f t="shared" si="2"/>
        <v>0</v>
      </c>
      <c r="O18" s="1">
        <f t="shared" si="2"/>
        <v>4</v>
      </c>
      <c r="P18" s="1">
        <f t="shared" si="2"/>
        <v>2</v>
      </c>
      <c r="Q18" s="1">
        <f t="shared" si="2"/>
        <v>1</v>
      </c>
      <c r="R18" s="1">
        <f t="shared" si="2"/>
        <v>0</v>
      </c>
      <c r="S18" s="1">
        <f t="shared" si="2"/>
        <v>2</v>
      </c>
      <c r="T18" s="1">
        <f t="shared" si="2"/>
        <v>2</v>
      </c>
      <c r="U18" s="1">
        <f t="shared" si="2"/>
        <v>2</v>
      </c>
      <c r="V18" s="1">
        <f t="shared" si="2"/>
        <v>6</v>
      </c>
      <c r="W18" s="1">
        <f>INT(W19)</f>
        <v>5</v>
      </c>
      <c r="X18" s="11"/>
    </row>
    <row r="19" spans="1:24" hidden="1" x14ac:dyDescent="0.45">
      <c r="D19">
        <f>b*Z</f>
        <v>1.3096999999999999</v>
      </c>
      <c r="E19">
        <f t="shared" ref="E19:W19" si="3">b*D20</f>
        <v>2.1678999999999991</v>
      </c>
      <c r="F19">
        <f t="shared" si="3"/>
        <v>1.1752999999999934</v>
      </c>
      <c r="G19">
        <f t="shared" si="3"/>
        <v>1.2270999999999535</v>
      </c>
      <c r="H19">
        <f t="shared" si="3"/>
        <v>1.5896999999996742</v>
      </c>
      <c r="I19">
        <f t="shared" si="3"/>
        <v>4.1278999999977195</v>
      </c>
      <c r="J19">
        <f t="shared" si="3"/>
        <v>0.89529999998403653</v>
      </c>
      <c r="K19">
        <f t="shared" si="3"/>
        <v>6.2670999998882557</v>
      </c>
      <c r="L19">
        <f t="shared" si="3"/>
        <v>1.8696999992177901</v>
      </c>
      <c r="M19">
        <f t="shared" si="3"/>
        <v>6.0878999945245305</v>
      </c>
      <c r="N19">
        <f t="shared" si="3"/>
        <v>0.61529996167171319</v>
      </c>
      <c r="O19">
        <f t="shared" si="3"/>
        <v>4.3070997317019923</v>
      </c>
      <c r="P19">
        <f t="shared" si="3"/>
        <v>2.1496981219139464</v>
      </c>
      <c r="Q19">
        <f t="shared" si="3"/>
        <v>1.0478868533976247</v>
      </c>
      <c r="R19">
        <f t="shared" si="3"/>
        <v>0.33520797378337264</v>
      </c>
      <c r="S19">
        <f t="shared" si="3"/>
        <v>2.3464558164836085</v>
      </c>
      <c r="T19">
        <f t="shared" si="3"/>
        <v>2.4251907153852592</v>
      </c>
      <c r="U19">
        <f t="shared" si="3"/>
        <v>2.9763350076968145</v>
      </c>
      <c r="V19">
        <f t="shared" si="3"/>
        <v>6.8343450538777013</v>
      </c>
      <c r="W19">
        <f t="shared" si="3"/>
        <v>5.8404153771439091</v>
      </c>
    </row>
    <row r="20" spans="1:24" ht="15" hidden="1" customHeight="1" x14ac:dyDescent="0.45">
      <c r="D20">
        <f>D19 - D18</f>
        <v>0.30969999999999986</v>
      </c>
      <c r="E20">
        <f t="shared" ref="E20:W20" si="4">E19 - E18</f>
        <v>0.16789999999999905</v>
      </c>
      <c r="F20">
        <f t="shared" si="4"/>
        <v>0.17529999999999335</v>
      </c>
      <c r="G20">
        <f t="shared" si="4"/>
        <v>0.22709999999995345</v>
      </c>
      <c r="H20">
        <f t="shared" si="4"/>
        <v>0.58969999999967415</v>
      </c>
      <c r="I20">
        <f t="shared" si="4"/>
        <v>0.1278999999977195</v>
      </c>
      <c r="J20">
        <f t="shared" si="4"/>
        <v>0.89529999998403653</v>
      </c>
      <c r="K20">
        <f t="shared" si="4"/>
        <v>0.26709999988825572</v>
      </c>
      <c r="L20">
        <f t="shared" si="4"/>
        <v>0.86969999921779007</v>
      </c>
      <c r="M20">
        <f t="shared" si="4"/>
        <v>8.7899994524530456E-2</v>
      </c>
      <c r="N20">
        <f t="shared" si="4"/>
        <v>0.61529996167171319</v>
      </c>
      <c r="O20">
        <f t="shared" si="4"/>
        <v>0.30709973170199234</v>
      </c>
      <c r="P20">
        <f t="shared" si="4"/>
        <v>0.14969812191394638</v>
      </c>
      <c r="Q20">
        <f t="shared" si="4"/>
        <v>4.7886853397624662E-2</v>
      </c>
      <c r="R20">
        <f t="shared" si="4"/>
        <v>0.33520797378337264</v>
      </c>
      <c r="S20">
        <f t="shared" si="4"/>
        <v>0.34645581648360846</v>
      </c>
      <c r="T20">
        <f t="shared" si="4"/>
        <v>0.42519071538525921</v>
      </c>
      <c r="U20">
        <f t="shared" si="4"/>
        <v>0.97633500769681447</v>
      </c>
      <c r="V20">
        <f t="shared" si="4"/>
        <v>0.8343450538777013</v>
      </c>
      <c r="W20">
        <f t="shared" si="4"/>
        <v>0.84041537714390913</v>
      </c>
    </row>
    <row r="21" spans="1:24" ht="15" customHeight="1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2"/>
  <sheetViews>
    <sheetView workbookViewId="0">
      <selection activeCell="AI13" sqref="AI13"/>
    </sheetView>
  </sheetViews>
  <sheetFormatPr defaultColWidth="2.73046875" defaultRowHeight="14.25" x14ac:dyDescent="0.45"/>
  <cols>
    <col min="2" max="2" width="15.86328125" customWidth="1"/>
    <col min="18" max="18" width="3.59765625" customWidth="1"/>
    <col min="35" max="35" width="24.86328125" customWidth="1"/>
  </cols>
  <sheetData>
    <row r="2" spans="1:30" x14ac:dyDescent="0.45">
      <c r="D2" t="s">
        <v>13</v>
      </c>
    </row>
    <row r="7" spans="1:30" x14ac:dyDescent="0.45">
      <c r="A7" s="11"/>
      <c r="B7" s="17" t="s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45">
      <c r="A8" s="11"/>
      <c r="B8" s="2">
        <v>7</v>
      </c>
      <c r="C8" s="11"/>
      <c r="D8" s="2"/>
      <c r="E8" s="2"/>
      <c r="F8" s="2"/>
      <c r="G8" s="2"/>
      <c r="H8" s="2"/>
      <c r="I8" s="2"/>
      <c r="J8" s="2">
        <v>1</v>
      </c>
      <c r="K8" s="2">
        <v>6</v>
      </c>
      <c r="L8" s="2">
        <v>3</v>
      </c>
      <c r="M8" s="7">
        <v>3</v>
      </c>
      <c r="N8" s="3">
        <v>1</v>
      </c>
      <c r="O8" s="2">
        <v>2</v>
      </c>
      <c r="P8" s="2">
        <v>1</v>
      </c>
      <c r="Q8" s="2">
        <v>1</v>
      </c>
      <c r="R8" s="2">
        <v>1</v>
      </c>
      <c r="S8" s="2">
        <v>4</v>
      </c>
      <c r="T8" s="2"/>
      <c r="U8" s="2"/>
      <c r="V8" s="2"/>
      <c r="W8" s="2"/>
      <c r="X8" s="2"/>
      <c r="Y8" s="2"/>
      <c r="Z8" s="2"/>
      <c r="AA8" s="2"/>
      <c r="AB8" s="2"/>
      <c r="AC8" s="2"/>
      <c r="AD8" s="11"/>
    </row>
    <row r="9" spans="1:30" ht="14.65" thickBot="1" x14ac:dyDescent="0.5">
      <c r="A9" s="11"/>
      <c r="B9" s="11"/>
      <c r="C9" s="15" t="s">
        <v>16</v>
      </c>
      <c r="D9" s="8"/>
      <c r="E9" s="8"/>
      <c r="F9" s="8"/>
      <c r="G9" s="8"/>
      <c r="H9" s="8"/>
      <c r="I9" s="8"/>
      <c r="J9" s="8">
        <v>2</v>
      </c>
      <c r="K9" s="8">
        <v>3</v>
      </c>
      <c r="L9" s="8">
        <v>3</v>
      </c>
      <c r="M9" s="9">
        <v>1</v>
      </c>
      <c r="N9" s="10">
        <v>5</v>
      </c>
      <c r="O9" s="8">
        <v>4</v>
      </c>
      <c r="P9" s="8">
        <v>3</v>
      </c>
      <c r="Q9" s="8">
        <v>3</v>
      </c>
      <c r="R9" s="8">
        <v>6</v>
      </c>
      <c r="S9" s="8">
        <v>3</v>
      </c>
      <c r="T9" s="8"/>
      <c r="U9" s="8"/>
      <c r="V9" s="8"/>
      <c r="W9" s="8"/>
      <c r="X9" s="8"/>
      <c r="Y9" s="8"/>
      <c r="Z9" s="8"/>
      <c r="AA9" s="8"/>
      <c r="AB9" s="8"/>
      <c r="AC9" s="8"/>
      <c r="AD9" s="11"/>
    </row>
    <row r="10" spans="1:30" ht="14.65" thickTop="1" x14ac:dyDescent="0.45">
      <c r="A10" s="11"/>
      <c r="B10" s="18" t="s">
        <v>17</v>
      </c>
      <c r="C10" s="11"/>
      <c r="D10" s="4">
        <f t="shared" ref="D10:AB10" si="0">MOD(E12+D8+D9,$B$8)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4</v>
      </c>
      <c r="K10" s="4">
        <f t="shared" si="0"/>
        <v>2</v>
      </c>
      <c r="L10" s="4">
        <f t="shared" si="0"/>
        <v>6</v>
      </c>
      <c r="M10" s="5">
        <f t="shared" si="0"/>
        <v>4</v>
      </c>
      <c r="N10" s="6">
        <f t="shared" si="0"/>
        <v>6</v>
      </c>
      <c r="O10" s="4">
        <f t="shared" si="0"/>
        <v>6</v>
      </c>
      <c r="P10" s="4">
        <f t="shared" si="0"/>
        <v>4</v>
      </c>
      <c r="Q10" s="4">
        <f t="shared" si="0"/>
        <v>5</v>
      </c>
      <c r="R10" s="4">
        <f>MOD(S12+R8+R9,$B$8)</f>
        <v>1</v>
      </c>
      <c r="S10" s="4">
        <f t="shared" si="0"/>
        <v>0</v>
      </c>
      <c r="T10" s="4">
        <f t="shared" si="0"/>
        <v>0</v>
      </c>
      <c r="U10" s="4">
        <f t="shared" si="0"/>
        <v>0</v>
      </c>
      <c r="V10" s="4">
        <f t="shared" si="0"/>
        <v>0</v>
      </c>
      <c r="W10" s="4">
        <f t="shared" si="0"/>
        <v>0</v>
      </c>
      <c r="X10" s="4">
        <f t="shared" si="0"/>
        <v>0</v>
      </c>
      <c r="Y10" s="4">
        <f t="shared" si="0"/>
        <v>0</v>
      </c>
      <c r="Z10" s="4">
        <f t="shared" si="0"/>
        <v>0</v>
      </c>
      <c r="AA10" s="4">
        <f t="shared" si="0"/>
        <v>0</v>
      </c>
      <c r="AB10" s="4">
        <f t="shared" si="0"/>
        <v>0</v>
      </c>
      <c r="AC10" s="4">
        <f>MOD(AD12+AC8+AC9,$B$8)</f>
        <v>0</v>
      </c>
      <c r="AD10" s="11"/>
    </row>
    <row r="11" spans="1:30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idden="1" x14ac:dyDescent="0.45">
      <c r="D12">
        <f t="shared" ref="D12:AB12" si="1">INT((D9+D8+E12)/$B$8)</f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1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1</v>
      </c>
      <c r="S12">
        <f t="shared" si="1"/>
        <v>1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>INT((AC9+AC8+AD12)/$B$8)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B13" sqref="B13"/>
    </sheetView>
  </sheetViews>
  <sheetFormatPr defaultRowHeight="14.25" x14ac:dyDescent="0.45"/>
  <cols>
    <col min="1" max="1" width="14.265625" customWidth="1"/>
    <col min="2" max="2" width="15.73046875" customWidth="1"/>
    <col min="3" max="3" width="12.59765625" customWidth="1"/>
  </cols>
  <sheetData>
    <row r="1" spans="1:3" x14ac:dyDescent="0.45">
      <c r="A1">
        <v>855.80629999999996</v>
      </c>
      <c r="B1" s="1">
        <v>698.89757659999998</v>
      </c>
      <c r="C1" s="1">
        <v>2331.5433632502099</v>
      </c>
    </row>
    <row r="2" spans="1:3" x14ac:dyDescent="0.45">
      <c r="A2" s="1">
        <v>661.18709999999999</v>
      </c>
      <c r="B2" s="1">
        <v>541.21963119999998</v>
      </c>
      <c r="C2" s="1">
        <v>1633.1211140616001</v>
      </c>
    </row>
    <row r="3" spans="1:3" x14ac:dyDescent="0.45">
      <c r="A3" s="1">
        <v>1627.1043999999999</v>
      </c>
      <c r="B3" s="1">
        <f>B1+B2</f>
        <v>1240.1172078</v>
      </c>
      <c r="C3" s="1">
        <v>4264.6645099999996</v>
      </c>
    </row>
    <row r="4" spans="1:3" x14ac:dyDescent="0.45">
      <c r="A4" s="1">
        <v>1240.1172079999999</v>
      </c>
      <c r="B4" s="1"/>
      <c r="C4" s="1">
        <v>1516.9933960000001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В десятичную</vt:lpstr>
      <vt:lpstr>Из десятичной</vt:lpstr>
      <vt:lpstr>Сложение</vt:lpstr>
      <vt:lpstr>Индивидуальное</vt:lpstr>
      <vt:lpstr>b</vt:lpstr>
      <vt:lpstr>N</vt:lpstr>
      <vt:lpstr>Z</vt:lpstr>
      <vt:lpstr>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Шмидт</cp:lastModifiedBy>
  <dcterms:created xsi:type="dcterms:W3CDTF">2015-06-05T18:19:34Z</dcterms:created>
  <dcterms:modified xsi:type="dcterms:W3CDTF">2024-11-14T09:18:35Z</dcterms:modified>
</cp:coreProperties>
</file>